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mc:AlternateContent xmlns:mc="http://schemas.openxmlformats.org/markup-compatibility/2006">
    <mc:Choice Requires="x15">
      <x15ac:absPath xmlns:x15ac="http://schemas.microsoft.com/office/spreadsheetml/2010/11/ac" url="/Users/surbhisharma/Desktop/"/>
    </mc:Choice>
  </mc:AlternateContent>
  <xr:revisionPtr revIDLastSave="0" documentId="8_{424FC7AB-36B5-B549-A52F-9D61B2B104F1}" xr6:coauthVersionLast="47" xr6:coauthVersionMax="47" xr10:uidLastSave="{00000000-0000-0000-0000-000000000000}"/>
  <bookViews>
    <workbookView xWindow="0" yWindow="720" windowWidth="29400" windowHeight="18400" activeTab="5" xr2:uid="{00000000-000D-0000-FFFF-FFFF00000000}"/>
  </bookViews>
  <sheets>
    <sheet name="Overview" sheetId="17" r:id="rId1"/>
    <sheet name="Station List Fields" sheetId="1" r:id="rId2"/>
    <sheet name="Station List Data" sheetId="2" r:id="rId3"/>
    <sheet name="Trip Data Fields" sheetId="3" r:id="rId4"/>
    <sheet name="Trip Data" sheetId="5" r:id="rId5"/>
    <sheet name="Clean Trip Data" sheetId="20" r:id="rId6"/>
    <sheet name="Weather Fields" sheetId="7" r:id="rId7"/>
    <sheet name="Weather Data" sheetId="6" r:id="rId8"/>
    <sheet name="Answers--&gt;" sheetId="8" r:id="rId9"/>
    <sheet name="Data Validation" sheetId="9" r:id="rId10"/>
    <sheet name="Data Analysis 1)" sheetId="10" r:id="rId11"/>
    <sheet name="Data Analysis 2)" sheetId="12" r:id="rId12"/>
    <sheet name="Data Viz 1)" sheetId="13" r:id="rId13"/>
    <sheet name="Data Viz 2)" sheetId="16" r:id="rId14"/>
    <sheet name="Sheet1" sheetId="21" r:id="rId15"/>
    <sheet name="Data Viz 3)" sheetId="14" r:id="rId16"/>
  </sheets>
  <definedNames>
    <definedName name="_xlnm._FilterDatabase" localSheetId="5" hidden="1">'Clean Trip Data'!$A$1:$Q$1978</definedName>
    <definedName name="_xlnm._FilterDatabase" localSheetId="10" hidden="1">'Data Analysis 1)'!$A$3:$J$49</definedName>
    <definedName name="_xlnm._FilterDatabase" localSheetId="11" hidden="1">'Data Analysis 2)'!$E$2:$F$19</definedName>
    <definedName name="_xlnm._FilterDatabase" localSheetId="15" hidden="1">'Data Viz 3)'!$L$11:$O$11</definedName>
    <definedName name="_xlnm._FilterDatabase" localSheetId="2" hidden="1">'Station List Data'!$A$1:$H$145</definedName>
    <definedName name="_xlnm._FilterDatabase" localSheetId="4" hidden="1">'Trip Data'!$A$1:$L$2003</definedName>
    <definedName name="_xlnm._FilterDatabase" localSheetId="7" hidden="1">'Weather Data'!$A$1:$F$32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978" i="20" l="1"/>
  <c r="N1978" i="20"/>
  <c r="M1978" i="20"/>
  <c r="L1978" i="20"/>
  <c r="P1978" i="20" s="1"/>
  <c r="O1977" i="20"/>
  <c r="N1977" i="20"/>
  <c r="M1977" i="20"/>
  <c r="L1977" i="20"/>
  <c r="P1977" i="20" s="1"/>
  <c r="O1976" i="20"/>
  <c r="N1976" i="20"/>
  <c r="M1976" i="20"/>
  <c r="L1976" i="20"/>
  <c r="P1976" i="20" s="1"/>
  <c r="O1975" i="20"/>
  <c r="N1975" i="20"/>
  <c r="M1975" i="20"/>
  <c r="L1975" i="20"/>
  <c r="P1975" i="20" s="1"/>
  <c r="O1974" i="20"/>
  <c r="N1974" i="20"/>
  <c r="M1974" i="20"/>
  <c r="L1974" i="20"/>
  <c r="P1974" i="20" s="1"/>
  <c r="O1973" i="20"/>
  <c r="N1973" i="20"/>
  <c r="M1973" i="20"/>
  <c r="L1973" i="20"/>
  <c r="P1973" i="20" s="1"/>
  <c r="O1972" i="20"/>
  <c r="N1972" i="20"/>
  <c r="M1972" i="20"/>
  <c r="L1972" i="20"/>
  <c r="P1972" i="20" s="1"/>
  <c r="O1971" i="20"/>
  <c r="N1971" i="20"/>
  <c r="M1971" i="20"/>
  <c r="L1971" i="20"/>
  <c r="P1971" i="20" s="1"/>
  <c r="O1970" i="20"/>
  <c r="N1970" i="20"/>
  <c r="M1970" i="20"/>
  <c r="L1970" i="20"/>
  <c r="P1970" i="20" s="1"/>
  <c r="O1969" i="20"/>
  <c r="N1969" i="20"/>
  <c r="M1969" i="20"/>
  <c r="L1969" i="20"/>
  <c r="P1969" i="20" s="1"/>
  <c r="O1968" i="20"/>
  <c r="N1968" i="20"/>
  <c r="M1968" i="20"/>
  <c r="L1968" i="20"/>
  <c r="P1968" i="20" s="1"/>
  <c r="O1967" i="20"/>
  <c r="N1967" i="20"/>
  <c r="M1967" i="20"/>
  <c r="L1967" i="20"/>
  <c r="P1967" i="20" s="1"/>
  <c r="O1966" i="20"/>
  <c r="N1966" i="20"/>
  <c r="M1966" i="20"/>
  <c r="L1966" i="20"/>
  <c r="P1966" i="20" s="1"/>
  <c r="O1965" i="20"/>
  <c r="N1965" i="20"/>
  <c r="M1965" i="20"/>
  <c r="L1965" i="20"/>
  <c r="P1965" i="20" s="1"/>
  <c r="O1964" i="20"/>
  <c r="N1964" i="20"/>
  <c r="M1964" i="20"/>
  <c r="L1964" i="20"/>
  <c r="P1964" i="20" s="1"/>
  <c r="O1963" i="20"/>
  <c r="N1963" i="20"/>
  <c r="M1963" i="20"/>
  <c r="L1963" i="20"/>
  <c r="P1963" i="20" s="1"/>
  <c r="O1962" i="20"/>
  <c r="N1962" i="20"/>
  <c r="M1962" i="20"/>
  <c r="L1962" i="20"/>
  <c r="P1962" i="20" s="1"/>
  <c r="O1961" i="20"/>
  <c r="N1961" i="20"/>
  <c r="M1961" i="20"/>
  <c r="L1961" i="20"/>
  <c r="P1961" i="20" s="1"/>
  <c r="O1960" i="20"/>
  <c r="N1960" i="20"/>
  <c r="M1960" i="20"/>
  <c r="L1960" i="20"/>
  <c r="P1960" i="20" s="1"/>
  <c r="O1959" i="20"/>
  <c r="N1959" i="20"/>
  <c r="M1959" i="20"/>
  <c r="L1959" i="20"/>
  <c r="P1959" i="20" s="1"/>
  <c r="O1958" i="20"/>
  <c r="N1958" i="20"/>
  <c r="M1958" i="20"/>
  <c r="L1958" i="20"/>
  <c r="P1958" i="20" s="1"/>
  <c r="O1957" i="20"/>
  <c r="N1957" i="20"/>
  <c r="M1957" i="20"/>
  <c r="L1957" i="20"/>
  <c r="P1957" i="20" s="1"/>
  <c r="O1956" i="20"/>
  <c r="N1956" i="20"/>
  <c r="M1956" i="20"/>
  <c r="L1956" i="20"/>
  <c r="P1956" i="20" s="1"/>
  <c r="O1955" i="20"/>
  <c r="N1955" i="20"/>
  <c r="M1955" i="20"/>
  <c r="L1955" i="20"/>
  <c r="P1955" i="20" s="1"/>
  <c r="O1954" i="20"/>
  <c r="N1954" i="20"/>
  <c r="M1954" i="20"/>
  <c r="L1954" i="20"/>
  <c r="P1954" i="20" s="1"/>
  <c r="O1953" i="20"/>
  <c r="N1953" i="20"/>
  <c r="M1953" i="20"/>
  <c r="L1953" i="20"/>
  <c r="P1953" i="20" s="1"/>
  <c r="O1952" i="20"/>
  <c r="N1952" i="20"/>
  <c r="M1952" i="20"/>
  <c r="L1952" i="20"/>
  <c r="P1952" i="20" s="1"/>
  <c r="O1951" i="20"/>
  <c r="N1951" i="20"/>
  <c r="M1951" i="20"/>
  <c r="L1951" i="20"/>
  <c r="P1951" i="20" s="1"/>
  <c r="O1950" i="20"/>
  <c r="N1950" i="20"/>
  <c r="M1950" i="20"/>
  <c r="L1950" i="20"/>
  <c r="P1950" i="20" s="1"/>
  <c r="O1949" i="20"/>
  <c r="N1949" i="20"/>
  <c r="M1949" i="20"/>
  <c r="L1949" i="20"/>
  <c r="P1949" i="20" s="1"/>
  <c r="O1948" i="20"/>
  <c r="N1948" i="20"/>
  <c r="M1948" i="20"/>
  <c r="L1948" i="20"/>
  <c r="P1948" i="20" s="1"/>
  <c r="O1947" i="20"/>
  <c r="N1947" i="20"/>
  <c r="M1947" i="20"/>
  <c r="L1947" i="20"/>
  <c r="P1947" i="20" s="1"/>
  <c r="O1946" i="20"/>
  <c r="N1946" i="20"/>
  <c r="M1946" i="20"/>
  <c r="L1946" i="20"/>
  <c r="P1946" i="20" s="1"/>
  <c r="O1945" i="20"/>
  <c r="N1945" i="20"/>
  <c r="M1945" i="20"/>
  <c r="L1945" i="20"/>
  <c r="P1945" i="20" s="1"/>
  <c r="O1944" i="20"/>
  <c r="N1944" i="20"/>
  <c r="M1944" i="20"/>
  <c r="L1944" i="20"/>
  <c r="P1944" i="20" s="1"/>
  <c r="O1943" i="20"/>
  <c r="N1943" i="20"/>
  <c r="M1943" i="20"/>
  <c r="L1943" i="20"/>
  <c r="P1943" i="20" s="1"/>
  <c r="O1942" i="20"/>
  <c r="N1942" i="20"/>
  <c r="M1942" i="20"/>
  <c r="L1942" i="20"/>
  <c r="P1942" i="20" s="1"/>
  <c r="O1941" i="20"/>
  <c r="N1941" i="20"/>
  <c r="M1941" i="20"/>
  <c r="L1941" i="20"/>
  <c r="P1941" i="20" s="1"/>
  <c r="O1940" i="20"/>
  <c r="N1940" i="20"/>
  <c r="M1940" i="20"/>
  <c r="L1940" i="20"/>
  <c r="P1940" i="20" s="1"/>
  <c r="O1939" i="20"/>
  <c r="N1939" i="20"/>
  <c r="M1939" i="20"/>
  <c r="L1939" i="20"/>
  <c r="P1939" i="20" s="1"/>
  <c r="O1938" i="20"/>
  <c r="N1938" i="20"/>
  <c r="M1938" i="20"/>
  <c r="L1938" i="20"/>
  <c r="P1938" i="20" s="1"/>
  <c r="O1937" i="20"/>
  <c r="N1937" i="20"/>
  <c r="M1937" i="20"/>
  <c r="L1937" i="20"/>
  <c r="P1937" i="20" s="1"/>
  <c r="O1936" i="20"/>
  <c r="N1936" i="20"/>
  <c r="M1936" i="20"/>
  <c r="L1936" i="20"/>
  <c r="P1936" i="20" s="1"/>
  <c r="O1935" i="20"/>
  <c r="N1935" i="20"/>
  <c r="M1935" i="20"/>
  <c r="L1935" i="20"/>
  <c r="P1935" i="20" s="1"/>
  <c r="O1934" i="20"/>
  <c r="N1934" i="20"/>
  <c r="M1934" i="20"/>
  <c r="L1934" i="20"/>
  <c r="P1934" i="20" s="1"/>
  <c r="O1933" i="20"/>
  <c r="N1933" i="20"/>
  <c r="M1933" i="20"/>
  <c r="L1933" i="20"/>
  <c r="P1933" i="20" s="1"/>
  <c r="O1932" i="20"/>
  <c r="N1932" i="20"/>
  <c r="M1932" i="20"/>
  <c r="L1932" i="20"/>
  <c r="P1932" i="20" s="1"/>
  <c r="O1931" i="20"/>
  <c r="N1931" i="20"/>
  <c r="M1931" i="20"/>
  <c r="L1931" i="20"/>
  <c r="P1931" i="20" s="1"/>
  <c r="O1930" i="20"/>
  <c r="N1930" i="20"/>
  <c r="M1930" i="20"/>
  <c r="L1930" i="20"/>
  <c r="P1930" i="20" s="1"/>
  <c r="O1929" i="20"/>
  <c r="N1929" i="20"/>
  <c r="M1929" i="20"/>
  <c r="L1929" i="20"/>
  <c r="P1929" i="20" s="1"/>
  <c r="O1928" i="20"/>
  <c r="N1928" i="20"/>
  <c r="M1928" i="20"/>
  <c r="L1928" i="20"/>
  <c r="P1928" i="20" s="1"/>
  <c r="O1927" i="20"/>
  <c r="N1927" i="20"/>
  <c r="M1927" i="20"/>
  <c r="L1927" i="20"/>
  <c r="P1927" i="20" s="1"/>
  <c r="O1926" i="20"/>
  <c r="N1926" i="20"/>
  <c r="M1926" i="20"/>
  <c r="L1926" i="20"/>
  <c r="P1926" i="20" s="1"/>
  <c r="O1925" i="20"/>
  <c r="N1925" i="20"/>
  <c r="M1925" i="20"/>
  <c r="L1925" i="20"/>
  <c r="P1925" i="20" s="1"/>
  <c r="O1924" i="20"/>
  <c r="N1924" i="20"/>
  <c r="M1924" i="20"/>
  <c r="L1924" i="20"/>
  <c r="P1924" i="20" s="1"/>
  <c r="O1923" i="20"/>
  <c r="N1923" i="20"/>
  <c r="M1923" i="20"/>
  <c r="L1923" i="20"/>
  <c r="P1923" i="20" s="1"/>
  <c r="O1922" i="20"/>
  <c r="N1922" i="20"/>
  <c r="M1922" i="20"/>
  <c r="L1922" i="20"/>
  <c r="P1922" i="20" s="1"/>
  <c r="O1921" i="20"/>
  <c r="N1921" i="20"/>
  <c r="M1921" i="20"/>
  <c r="L1921" i="20"/>
  <c r="P1921" i="20" s="1"/>
  <c r="O1920" i="20"/>
  <c r="N1920" i="20"/>
  <c r="M1920" i="20"/>
  <c r="L1920" i="20"/>
  <c r="P1920" i="20" s="1"/>
  <c r="O1919" i="20"/>
  <c r="N1919" i="20"/>
  <c r="M1919" i="20"/>
  <c r="L1919" i="20"/>
  <c r="P1919" i="20" s="1"/>
  <c r="O1918" i="20"/>
  <c r="N1918" i="20"/>
  <c r="M1918" i="20"/>
  <c r="L1918" i="20"/>
  <c r="P1918" i="20" s="1"/>
  <c r="O1917" i="20"/>
  <c r="N1917" i="20"/>
  <c r="M1917" i="20"/>
  <c r="L1917" i="20"/>
  <c r="P1917" i="20" s="1"/>
  <c r="O1916" i="20"/>
  <c r="N1916" i="20"/>
  <c r="M1916" i="20"/>
  <c r="L1916" i="20"/>
  <c r="P1916" i="20" s="1"/>
  <c r="O1915" i="20"/>
  <c r="N1915" i="20"/>
  <c r="M1915" i="20"/>
  <c r="L1915" i="20"/>
  <c r="P1915" i="20" s="1"/>
  <c r="O1914" i="20"/>
  <c r="N1914" i="20"/>
  <c r="M1914" i="20"/>
  <c r="L1914" i="20"/>
  <c r="P1914" i="20" s="1"/>
  <c r="O1913" i="20"/>
  <c r="N1913" i="20"/>
  <c r="M1913" i="20"/>
  <c r="L1913" i="20"/>
  <c r="P1913" i="20" s="1"/>
  <c r="O1912" i="20"/>
  <c r="N1912" i="20"/>
  <c r="M1912" i="20"/>
  <c r="L1912" i="20"/>
  <c r="P1912" i="20" s="1"/>
  <c r="O1911" i="20"/>
  <c r="N1911" i="20"/>
  <c r="M1911" i="20"/>
  <c r="L1911" i="20"/>
  <c r="P1911" i="20" s="1"/>
  <c r="O1910" i="20"/>
  <c r="N1910" i="20"/>
  <c r="M1910" i="20"/>
  <c r="L1910" i="20"/>
  <c r="P1910" i="20" s="1"/>
  <c r="O1909" i="20"/>
  <c r="N1909" i="20"/>
  <c r="M1909" i="20"/>
  <c r="L1909" i="20"/>
  <c r="P1909" i="20" s="1"/>
  <c r="O1908" i="20"/>
  <c r="N1908" i="20"/>
  <c r="M1908" i="20"/>
  <c r="L1908" i="20"/>
  <c r="P1908" i="20" s="1"/>
  <c r="O1907" i="20"/>
  <c r="N1907" i="20"/>
  <c r="M1907" i="20"/>
  <c r="L1907" i="20"/>
  <c r="P1907" i="20" s="1"/>
  <c r="O1906" i="20"/>
  <c r="N1906" i="20"/>
  <c r="M1906" i="20"/>
  <c r="L1906" i="20"/>
  <c r="P1906" i="20" s="1"/>
  <c r="O1905" i="20"/>
  <c r="N1905" i="20"/>
  <c r="M1905" i="20"/>
  <c r="L1905" i="20"/>
  <c r="P1905" i="20" s="1"/>
  <c r="O1904" i="20"/>
  <c r="N1904" i="20"/>
  <c r="M1904" i="20"/>
  <c r="L1904" i="20"/>
  <c r="P1904" i="20" s="1"/>
  <c r="O1903" i="20"/>
  <c r="N1903" i="20"/>
  <c r="M1903" i="20"/>
  <c r="L1903" i="20"/>
  <c r="P1903" i="20" s="1"/>
  <c r="O1902" i="20"/>
  <c r="N1902" i="20"/>
  <c r="M1902" i="20"/>
  <c r="L1902" i="20"/>
  <c r="P1902" i="20" s="1"/>
  <c r="O1901" i="20"/>
  <c r="N1901" i="20"/>
  <c r="M1901" i="20"/>
  <c r="L1901" i="20"/>
  <c r="P1901" i="20" s="1"/>
  <c r="O1900" i="20"/>
  <c r="N1900" i="20"/>
  <c r="M1900" i="20"/>
  <c r="L1900" i="20"/>
  <c r="P1900" i="20" s="1"/>
  <c r="O1899" i="20"/>
  <c r="N1899" i="20"/>
  <c r="M1899" i="20"/>
  <c r="L1899" i="20"/>
  <c r="P1899" i="20" s="1"/>
  <c r="O1898" i="20"/>
  <c r="N1898" i="20"/>
  <c r="M1898" i="20"/>
  <c r="L1898" i="20"/>
  <c r="P1898" i="20" s="1"/>
  <c r="O1897" i="20"/>
  <c r="N1897" i="20"/>
  <c r="M1897" i="20"/>
  <c r="L1897" i="20"/>
  <c r="P1897" i="20" s="1"/>
  <c r="O1896" i="20"/>
  <c r="N1896" i="20"/>
  <c r="M1896" i="20"/>
  <c r="L1896" i="20"/>
  <c r="P1896" i="20" s="1"/>
  <c r="O1895" i="20"/>
  <c r="N1895" i="20"/>
  <c r="M1895" i="20"/>
  <c r="L1895" i="20"/>
  <c r="P1895" i="20" s="1"/>
  <c r="O1894" i="20"/>
  <c r="N1894" i="20"/>
  <c r="M1894" i="20"/>
  <c r="L1894" i="20"/>
  <c r="P1894" i="20" s="1"/>
  <c r="O1893" i="20"/>
  <c r="N1893" i="20"/>
  <c r="M1893" i="20"/>
  <c r="L1893" i="20"/>
  <c r="P1893" i="20" s="1"/>
  <c r="O1892" i="20"/>
  <c r="N1892" i="20"/>
  <c r="M1892" i="20"/>
  <c r="L1892" i="20"/>
  <c r="P1892" i="20" s="1"/>
  <c r="O1891" i="20"/>
  <c r="N1891" i="20"/>
  <c r="M1891" i="20"/>
  <c r="L1891" i="20"/>
  <c r="P1891" i="20" s="1"/>
  <c r="O1890" i="20"/>
  <c r="N1890" i="20"/>
  <c r="M1890" i="20"/>
  <c r="L1890" i="20"/>
  <c r="P1890" i="20" s="1"/>
  <c r="O1889" i="20"/>
  <c r="N1889" i="20"/>
  <c r="M1889" i="20"/>
  <c r="L1889" i="20"/>
  <c r="P1889" i="20" s="1"/>
  <c r="O1888" i="20"/>
  <c r="N1888" i="20"/>
  <c r="M1888" i="20"/>
  <c r="L1888" i="20"/>
  <c r="P1888" i="20" s="1"/>
  <c r="O1887" i="20"/>
  <c r="N1887" i="20"/>
  <c r="M1887" i="20"/>
  <c r="L1887" i="20"/>
  <c r="P1887" i="20" s="1"/>
  <c r="O1886" i="20"/>
  <c r="N1886" i="20"/>
  <c r="M1886" i="20"/>
  <c r="L1886" i="20"/>
  <c r="P1886" i="20" s="1"/>
  <c r="O1885" i="20"/>
  <c r="N1885" i="20"/>
  <c r="M1885" i="20"/>
  <c r="L1885" i="20"/>
  <c r="P1885" i="20" s="1"/>
  <c r="O1884" i="20"/>
  <c r="N1884" i="20"/>
  <c r="M1884" i="20"/>
  <c r="L1884" i="20"/>
  <c r="P1884" i="20" s="1"/>
  <c r="O1883" i="20"/>
  <c r="N1883" i="20"/>
  <c r="M1883" i="20"/>
  <c r="L1883" i="20"/>
  <c r="P1883" i="20" s="1"/>
  <c r="O1882" i="20"/>
  <c r="N1882" i="20"/>
  <c r="M1882" i="20"/>
  <c r="L1882" i="20"/>
  <c r="P1882" i="20" s="1"/>
  <c r="O1881" i="20"/>
  <c r="N1881" i="20"/>
  <c r="M1881" i="20"/>
  <c r="L1881" i="20"/>
  <c r="P1881" i="20" s="1"/>
  <c r="O1880" i="20"/>
  <c r="N1880" i="20"/>
  <c r="M1880" i="20"/>
  <c r="L1880" i="20"/>
  <c r="P1880" i="20" s="1"/>
  <c r="O1879" i="20"/>
  <c r="N1879" i="20"/>
  <c r="M1879" i="20"/>
  <c r="L1879" i="20"/>
  <c r="P1879" i="20" s="1"/>
  <c r="O1878" i="20"/>
  <c r="N1878" i="20"/>
  <c r="M1878" i="20"/>
  <c r="L1878" i="20"/>
  <c r="P1878" i="20" s="1"/>
  <c r="O1877" i="20"/>
  <c r="N1877" i="20"/>
  <c r="M1877" i="20"/>
  <c r="L1877" i="20"/>
  <c r="P1877" i="20" s="1"/>
  <c r="O1876" i="20"/>
  <c r="N1876" i="20"/>
  <c r="M1876" i="20"/>
  <c r="L1876" i="20"/>
  <c r="P1876" i="20" s="1"/>
  <c r="O1875" i="20"/>
  <c r="N1875" i="20"/>
  <c r="M1875" i="20"/>
  <c r="L1875" i="20"/>
  <c r="P1875" i="20" s="1"/>
  <c r="O1874" i="20"/>
  <c r="N1874" i="20"/>
  <c r="M1874" i="20"/>
  <c r="L1874" i="20"/>
  <c r="P1874" i="20" s="1"/>
  <c r="O1873" i="20"/>
  <c r="N1873" i="20"/>
  <c r="M1873" i="20"/>
  <c r="L1873" i="20"/>
  <c r="P1873" i="20" s="1"/>
  <c r="O1872" i="20"/>
  <c r="N1872" i="20"/>
  <c r="M1872" i="20"/>
  <c r="L1872" i="20"/>
  <c r="P1872" i="20" s="1"/>
  <c r="O1871" i="20"/>
  <c r="N1871" i="20"/>
  <c r="M1871" i="20"/>
  <c r="L1871" i="20"/>
  <c r="P1871" i="20" s="1"/>
  <c r="O1870" i="20"/>
  <c r="N1870" i="20"/>
  <c r="M1870" i="20"/>
  <c r="L1870" i="20"/>
  <c r="P1870" i="20" s="1"/>
  <c r="O1869" i="20"/>
  <c r="N1869" i="20"/>
  <c r="M1869" i="20"/>
  <c r="L1869" i="20"/>
  <c r="P1869" i="20" s="1"/>
  <c r="O1868" i="20"/>
  <c r="N1868" i="20"/>
  <c r="M1868" i="20"/>
  <c r="L1868" i="20"/>
  <c r="P1868" i="20" s="1"/>
  <c r="O1867" i="20"/>
  <c r="N1867" i="20"/>
  <c r="M1867" i="20"/>
  <c r="L1867" i="20"/>
  <c r="P1867" i="20" s="1"/>
  <c r="O1866" i="20"/>
  <c r="N1866" i="20"/>
  <c r="M1866" i="20"/>
  <c r="L1866" i="20"/>
  <c r="P1866" i="20" s="1"/>
  <c r="O1865" i="20"/>
  <c r="N1865" i="20"/>
  <c r="M1865" i="20"/>
  <c r="L1865" i="20"/>
  <c r="P1865" i="20" s="1"/>
  <c r="O1864" i="20"/>
  <c r="N1864" i="20"/>
  <c r="M1864" i="20"/>
  <c r="L1864" i="20"/>
  <c r="P1864" i="20" s="1"/>
  <c r="O1863" i="20"/>
  <c r="N1863" i="20"/>
  <c r="M1863" i="20"/>
  <c r="L1863" i="20"/>
  <c r="P1863" i="20" s="1"/>
  <c r="O1862" i="20"/>
  <c r="N1862" i="20"/>
  <c r="M1862" i="20"/>
  <c r="L1862" i="20"/>
  <c r="P1862" i="20" s="1"/>
  <c r="O1861" i="20"/>
  <c r="N1861" i="20"/>
  <c r="M1861" i="20"/>
  <c r="L1861" i="20"/>
  <c r="P1861" i="20" s="1"/>
  <c r="O1860" i="20"/>
  <c r="N1860" i="20"/>
  <c r="M1860" i="20"/>
  <c r="L1860" i="20"/>
  <c r="P1860" i="20" s="1"/>
  <c r="O1859" i="20"/>
  <c r="N1859" i="20"/>
  <c r="M1859" i="20"/>
  <c r="L1859" i="20"/>
  <c r="P1859" i="20" s="1"/>
  <c r="O1858" i="20"/>
  <c r="N1858" i="20"/>
  <c r="M1858" i="20"/>
  <c r="L1858" i="20"/>
  <c r="P1858" i="20" s="1"/>
  <c r="O1857" i="20"/>
  <c r="N1857" i="20"/>
  <c r="M1857" i="20"/>
  <c r="L1857" i="20"/>
  <c r="P1857" i="20" s="1"/>
  <c r="O1856" i="20"/>
  <c r="N1856" i="20"/>
  <c r="M1856" i="20"/>
  <c r="L1856" i="20"/>
  <c r="P1856" i="20" s="1"/>
  <c r="O1855" i="20"/>
  <c r="N1855" i="20"/>
  <c r="M1855" i="20"/>
  <c r="L1855" i="20"/>
  <c r="P1855" i="20" s="1"/>
  <c r="O1854" i="20"/>
  <c r="N1854" i="20"/>
  <c r="M1854" i="20"/>
  <c r="L1854" i="20"/>
  <c r="P1854" i="20" s="1"/>
  <c r="O1853" i="20"/>
  <c r="N1853" i="20"/>
  <c r="M1853" i="20"/>
  <c r="L1853" i="20"/>
  <c r="P1853" i="20" s="1"/>
  <c r="O1852" i="20"/>
  <c r="N1852" i="20"/>
  <c r="M1852" i="20"/>
  <c r="L1852" i="20"/>
  <c r="P1852" i="20" s="1"/>
  <c r="O1851" i="20"/>
  <c r="N1851" i="20"/>
  <c r="M1851" i="20"/>
  <c r="L1851" i="20"/>
  <c r="P1851" i="20" s="1"/>
  <c r="O1850" i="20"/>
  <c r="N1850" i="20"/>
  <c r="M1850" i="20"/>
  <c r="L1850" i="20"/>
  <c r="P1850" i="20" s="1"/>
  <c r="O1849" i="20"/>
  <c r="N1849" i="20"/>
  <c r="M1849" i="20"/>
  <c r="L1849" i="20"/>
  <c r="P1849" i="20" s="1"/>
  <c r="O1848" i="20"/>
  <c r="N1848" i="20"/>
  <c r="M1848" i="20"/>
  <c r="L1848" i="20"/>
  <c r="P1848" i="20" s="1"/>
  <c r="O1847" i="20"/>
  <c r="N1847" i="20"/>
  <c r="M1847" i="20"/>
  <c r="L1847" i="20"/>
  <c r="P1847" i="20" s="1"/>
  <c r="O1846" i="20"/>
  <c r="N1846" i="20"/>
  <c r="M1846" i="20"/>
  <c r="L1846" i="20"/>
  <c r="P1846" i="20" s="1"/>
  <c r="O1845" i="20"/>
  <c r="N1845" i="20"/>
  <c r="M1845" i="20"/>
  <c r="L1845" i="20"/>
  <c r="P1845" i="20" s="1"/>
  <c r="O1844" i="20"/>
  <c r="N1844" i="20"/>
  <c r="M1844" i="20"/>
  <c r="L1844" i="20"/>
  <c r="P1844" i="20" s="1"/>
  <c r="O1843" i="20"/>
  <c r="N1843" i="20"/>
  <c r="M1843" i="20"/>
  <c r="L1843" i="20"/>
  <c r="P1843" i="20" s="1"/>
  <c r="O1842" i="20"/>
  <c r="N1842" i="20"/>
  <c r="M1842" i="20"/>
  <c r="L1842" i="20"/>
  <c r="P1842" i="20" s="1"/>
  <c r="O1841" i="20"/>
  <c r="N1841" i="20"/>
  <c r="M1841" i="20"/>
  <c r="L1841" i="20"/>
  <c r="P1841" i="20" s="1"/>
  <c r="O1840" i="20"/>
  <c r="N1840" i="20"/>
  <c r="M1840" i="20"/>
  <c r="L1840" i="20"/>
  <c r="P1840" i="20" s="1"/>
  <c r="O1839" i="20"/>
  <c r="N1839" i="20"/>
  <c r="M1839" i="20"/>
  <c r="L1839" i="20"/>
  <c r="P1839" i="20" s="1"/>
  <c r="O1838" i="20"/>
  <c r="N1838" i="20"/>
  <c r="M1838" i="20"/>
  <c r="L1838" i="20"/>
  <c r="P1838" i="20" s="1"/>
  <c r="O1837" i="20"/>
  <c r="N1837" i="20"/>
  <c r="M1837" i="20"/>
  <c r="L1837" i="20"/>
  <c r="P1837" i="20" s="1"/>
  <c r="O1836" i="20"/>
  <c r="N1836" i="20"/>
  <c r="M1836" i="20"/>
  <c r="L1836" i="20"/>
  <c r="P1836" i="20" s="1"/>
  <c r="O1835" i="20"/>
  <c r="N1835" i="20"/>
  <c r="M1835" i="20"/>
  <c r="L1835" i="20"/>
  <c r="P1835" i="20" s="1"/>
  <c r="O1834" i="20"/>
  <c r="N1834" i="20"/>
  <c r="M1834" i="20"/>
  <c r="L1834" i="20"/>
  <c r="P1834" i="20" s="1"/>
  <c r="O1833" i="20"/>
  <c r="N1833" i="20"/>
  <c r="M1833" i="20"/>
  <c r="L1833" i="20"/>
  <c r="P1833" i="20" s="1"/>
  <c r="O1832" i="20"/>
  <c r="N1832" i="20"/>
  <c r="M1832" i="20"/>
  <c r="L1832" i="20"/>
  <c r="P1832" i="20" s="1"/>
  <c r="O1831" i="20"/>
  <c r="N1831" i="20"/>
  <c r="M1831" i="20"/>
  <c r="L1831" i="20"/>
  <c r="P1831" i="20" s="1"/>
  <c r="O1830" i="20"/>
  <c r="N1830" i="20"/>
  <c r="M1830" i="20"/>
  <c r="L1830" i="20"/>
  <c r="P1830" i="20" s="1"/>
  <c r="O1829" i="20"/>
  <c r="N1829" i="20"/>
  <c r="M1829" i="20"/>
  <c r="L1829" i="20"/>
  <c r="P1829" i="20" s="1"/>
  <c r="O1828" i="20"/>
  <c r="N1828" i="20"/>
  <c r="M1828" i="20"/>
  <c r="L1828" i="20"/>
  <c r="P1828" i="20" s="1"/>
  <c r="O1827" i="20"/>
  <c r="N1827" i="20"/>
  <c r="M1827" i="20"/>
  <c r="L1827" i="20"/>
  <c r="P1827" i="20" s="1"/>
  <c r="O1826" i="20"/>
  <c r="N1826" i="20"/>
  <c r="M1826" i="20"/>
  <c r="L1826" i="20"/>
  <c r="P1826" i="20" s="1"/>
  <c r="O1825" i="20"/>
  <c r="N1825" i="20"/>
  <c r="M1825" i="20"/>
  <c r="L1825" i="20"/>
  <c r="P1825" i="20" s="1"/>
  <c r="O1824" i="20"/>
  <c r="N1824" i="20"/>
  <c r="M1824" i="20"/>
  <c r="L1824" i="20"/>
  <c r="P1824" i="20" s="1"/>
  <c r="O1823" i="20"/>
  <c r="N1823" i="20"/>
  <c r="M1823" i="20"/>
  <c r="L1823" i="20"/>
  <c r="P1823" i="20" s="1"/>
  <c r="O1822" i="20"/>
  <c r="N1822" i="20"/>
  <c r="M1822" i="20"/>
  <c r="L1822" i="20"/>
  <c r="P1822" i="20" s="1"/>
  <c r="O1821" i="20"/>
  <c r="N1821" i="20"/>
  <c r="M1821" i="20"/>
  <c r="L1821" i="20"/>
  <c r="P1821" i="20" s="1"/>
  <c r="O1820" i="20"/>
  <c r="N1820" i="20"/>
  <c r="M1820" i="20"/>
  <c r="L1820" i="20"/>
  <c r="P1820" i="20" s="1"/>
  <c r="O1819" i="20"/>
  <c r="N1819" i="20"/>
  <c r="M1819" i="20"/>
  <c r="L1819" i="20"/>
  <c r="P1819" i="20" s="1"/>
  <c r="O1818" i="20"/>
  <c r="N1818" i="20"/>
  <c r="M1818" i="20"/>
  <c r="L1818" i="20"/>
  <c r="P1818" i="20" s="1"/>
  <c r="O1817" i="20"/>
  <c r="N1817" i="20"/>
  <c r="M1817" i="20"/>
  <c r="L1817" i="20"/>
  <c r="P1817" i="20" s="1"/>
  <c r="O1816" i="20"/>
  <c r="N1816" i="20"/>
  <c r="M1816" i="20"/>
  <c r="L1816" i="20"/>
  <c r="P1816" i="20" s="1"/>
  <c r="O1815" i="20"/>
  <c r="N1815" i="20"/>
  <c r="M1815" i="20"/>
  <c r="L1815" i="20"/>
  <c r="P1815" i="20" s="1"/>
  <c r="O1814" i="20"/>
  <c r="N1814" i="20"/>
  <c r="M1814" i="20"/>
  <c r="L1814" i="20"/>
  <c r="P1814" i="20" s="1"/>
  <c r="O1813" i="20"/>
  <c r="N1813" i="20"/>
  <c r="M1813" i="20"/>
  <c r="L1813" i="20"/>
  <c r="P1813" i="20" s="1"/>
  <c r="O1812" i="20"/>
  <c r="N1812" i="20"/>
  <c r="M1812" i="20"/>
  <c r="L1812" i="20"/>
  <c r="P1812" i="20" s="1"/>
  <c r="O1811" i="20"/>
  <c r="N1811" i="20"/>
  <c r="M1811" i="20"/>
  <c r="L1811" i="20"/>
  <c r="P1811" i="20" s="1"/>
  <c r="O1810" i="20"/>
  <c r="N1810" i="20"/>
  <c r="M1810" i="20"/>
  <c r="L1810" i="20"/>
  <c r="P1810" i="20" s="1"/>
  <c r="O1809" i="20"/>
  <c r="N1809" i="20"/>
  <c r="M1809" i="20"/>
  <c r="L1809" i="20"/>
  <c r="P1809" i="20" s="1"/>
  <c r="O1808" i="20"/>
  <c r="N1808" i="20"/>
  <c r="M1808" i="20"/>
  <c r="L1808" i="20"/>
  <c r="P1808" i="20" s="1"/>
  <c r="O1807" i="20"/>
  <c r="N1807" i="20"/>
  <c r="M1807" i="20"/>
  <c r="L1807" i="20"/>
  <c r="P1807" i="20" s="1"/>
  <c r="O1806" i="20"/>
  <c r="N1806" i="20"/>
  <c r="M1806" i="20"/>
  <c r="L1806" i="20"/>
  <c r="P1806" i="20" s="1"/>
  <c r="O1805" i="20"/>
  <c r="N1805" i="20"/>
  <c r="M1805" i="20"/>
  <c r="L1805" i="20"/>
  <c r="P1805" i="20" s="1"/>
  <c r="O1804" i="20"/>
  <c r="N1804" i="20"/>
  <c r="M1804" i="20"/>
  <c r="L1804" i="20"/>
  <c r="P1804" i="20" s="1"/>
  <c r="O1803" i="20"/>
  <c r="N1803" i="20"/>
  <c r="M1803" i="20"/>
  <c r="L1803" i="20"/>
  <c r="P1803" i="20" s="1"/>
  <c r="O1802" i="20"/>
  <c r="N1802" i="20"/>
  <c r="M1802" i="20"/>
  <c r="L1802" i="20"/>
  <c r="P1802" i="20" s="1"/>
  <c r="O1801" i="20"/>
  <c r="N1801" i="20"/>
  <c r="M1801" i="20"/>
  <c r="L1801" i="20"/>
  <c r="P1801" i="20" s="1"/>
  <c r="O1800" i="20"/>
  <c r="N1800" i="20"/>
  <c r="M1800" i="20"/>
  <c r="L1800" i="20"/>
  <c r="P1800" i="20" s="1"/>
  <c r="O1799" i="20"/>
  <c r="N1799" i="20"/>
  <c r="M1799" i="20"/>
  <c r="L1799" i="20"/>
  <c r="P1799" i="20" s="1"/>
  <c r="O1798" i="20"/>
  <c r="N1798" i="20"/>
  <c r="M1798" i="20"/>
  <c r="L1798" i="20"/>
  <c r="P1798" i="20" s="1"/>
  <c r="O1797" i="20"/>
  <c r="N1797" i="20"/>
  <c r="M1797" i="20"/>
  <c r="L1797" i="20"/>
  <c r="P1797" i="20" s="1"/>
  <c r="O1796" i="20"/>
  <c r="N1796" i="20"/>
  <c r="M1796" i="20"/>
  <c r="L1796" i="20"/>
  <c r="P1796" i="20" s="1"/>
  <c r="O1795" i="20"/>
  <c r="N1795" i="20"/>
  <c r="M1795" i="20"/>
  <c r="L1795" i="20"/>
  <c r="P1795" i="20" s="1"/>
  <c r="O1794" i="20"/>
  <c r="N1794" i="20"/>
  <c r="M1794" i="20"/>
  <c r="L1794" i="20"/>
  <c r="P1794" i="20" s="1"/>
  <c r="O1793" i="20"/>
  <c r="N1793" i="20"/>
  <c r="M1793" i="20"/>
  <c r="L1793" i="20"/>
  <c r="P1793" i="20" s="1"/>
  <c r="O1792" i="20"/>
  <c r="N1792" i="20"/>
  <c r="M1792" i="20"/>
  <c r="L1792" i="20"/>
  <c r="P1792" i="20" s="1"/>
  <c r="O1791" i="20"/>
  <c r="N1791" i="20"/>
  <c r="M1791" i="20"/>
  <c r="L1791" i="20"/>
  <c r="P1791" i="20" s="1"/>
  <c r="O1790" i="20"/>
  <c r="N1790" i="20"/>
  <c r="M1790" i="20"/>
  <c r="L1790" i="20"/>
  <c r="P1790" i="20" s="1"/>
  <c r="O1789" i="20"/>
  <c r="N1789" i="20"/>
  <c r="M1789" i="20"/>
  <c r="L1789" i="20"/>
  <c r="P1789" i="20" s="1"/>
  <c r="O1788" i="20"/>
  <c r="N1788" i="20"/>
  <c r="M1788" i="20"/>
  <c r="L1788" i="20"/>
  <c r="P1788" i="20" s="1"/>
  <c r="O1787" i="20"/>
  <c r="N1787" i="20"/>
  <c r="M1787" i="20"/>
  <c r="L1787" i="20"/>
  <c r="P1787" i="20" s="1"/>
  <c r="O1786" i="20"/>
  <c r="N1786" i="20"/>
  <c r="M1786" i="20"/>
  <c r="L1786" i="20"/>
  <c r="P1786" i="20" s="1"/>
  <c r="O1785" i="20"/>
  <c r="N1785" i="20"/>
  <c r="M1785" i="20"/>
  <c r="L1785" i="20"/>
  <c r="P1785" i="20" s="1"/>
  <c r="O1784" i="20"/>
  <c r="N1784" i="20"/>
  <c r="M1784" i="20"/>
  <c r="L1784" i="20"/>
  <c r="P1784" i="20" s="1"/>
  <c r="O1783" i="20"/>
  <c r="N1783" i="20"/>
  <c r="M1783" i="20"/>
  <c r="L1783" i="20"/>
  <c r="P1783" i="20" s="1"/>
  <c r="O1782" i="20"/>
  <c r="N1782" i="20"/>
  <c r="M1782" i="20"/>
  <c r="L1782" i="20"/>
  <c r="P1782" i="20" s="1"/>
  <c r="O1781" i="20"/>
  <c r="N1781" i="20"/>
  <c r="M1781" i="20"/>
  <c r="L1781" i="20"/>
  <c r="P1781" i="20" s="1"/>
  <c r="O1780" i="20"/>
  <c r="N1780" i="20"/>
  <c r="M1780" i="20"/>
  <c r="L1780" i="20"/>
  <c r="P1780" i="20" s="1"/>
  <c r="O1779" i="20"/>
  <c r="N1779" i="20"/>
  <c r="M1779" i="20"/>
  <c r="L1779" i="20"/>
  <c r="P1779" i="20" s="1"/>
  <c r="O1778" i="20"/>
  <c r="N1778" i="20"/>
  <c r="M1778" i="20"/>
  <c r="L1778" i="20"/>
  <c r="P1778" i="20" s="1"/>
  <c r="O1777" i="20"/>
  <c r="N1777" i="20"/>
  <c r="M1777" i="20"/>
  <c r="L1777" i="20"/>
  <c r="P1777" i="20" s="1"/>
  <c r="O1776" i="20"/>
  <c r="N1776" i="20"/>
  <c r="M1776" i="20"/>
  <c r="L1776" i="20"/>
  <c r="P1776" i="20" s="1"/>
  <c r="O1775" i="20"/>
  <c r="N1775" i="20"/>
  <c r="M1775" i="20"/>
  <c r="L1775" i="20"/>
  <c r="P1775" i="20" s="1"/>
  <c r="O1774" i="20"/>
  <c r="N1774" i="20"/>
  <c r="M1774" i="20"/>
  <c r="L1774" i="20"/>
  <c r="P1774" i="20" s="1"/>
  <c r="O1773" i="20"/>
  <c r="N1773" i="20"/>
  <c r="M1773" i="20"/>
  <c r="L1773" i="20"/>
  <c r="P1773" i="20" s="1"/>
  <c r="O1772" i="20"/>
  <c r="N1772" i="20"/>
  <c r="M1772" i="20"/>
  <c r="L1772" i="20"/>
  <c r="P1772" i="20" s="1"/>
  <c r="O1771" i="20"/>
  <c r="N1771" i="20"/>
  <c r="M1771" i="20"/>
  <c r="L1771" i="20"/>
  <c r="P1771" i="20" s="1"/>
  <c r="O1770" i="20"/>
  <c r="N1770" i="20"/>
  <c r="M1770" i="20"/>
  <c r="L1770" i="20"/>
  <c r="P1770" i="20" s="1"/>
  <c r="O1769" i="20"/>
  <c r="N1769" i="20"/>
  <c r="M1769" i="20"/>
  <c r="L1769" i="20"/>
  <c r="P1769" i="20" s="1"/>
  <c r="O1768" i="20"/>
  <c r="N1768" i="20"/>
  <c r="M1768" i="20"/>
  <c r="L1768" i="20"/>
  <c r="P1768" i="20" s="1"/>
  <c r="O1767" i="20"/>
  <c r="N1767" i="20"/>
  <c r="M1767" i="20"/>
  <c r="L1767" i="20"/>
  <c r="P1767" i="20" s="1"/>
  <c r="O1766" i="20"/>
  <c r="N1766" i="20"/>
  <c r="M1766" i="20"/>
  <c r="L1766" i="20"/>
  <c r="P1766" i="20" s="1"/>
  <c r="O1765" i="20"/>
  <c r="N1765" i="20"/>
  <c r="M1765" i="20"/>
  <c r="L1765" i="20"/>
  <c r="P1765" i="20" s="1"/>
  <c r="O1764" i="20"/>
  <c r="N1764" i="20"/>
  <c r="M1764" i="20"/>
  <c r="L1764" i="20"/>
  <c r="P1764" i="20" s="1"/>
  <c r="O1763" i="20"/>
  <c r="N1763" i="20"/>
  <c r="M1763" i="20"/>
  <c r="L1763" i="20"/>
  <c r="P1763" i="20" s="1"/>
  <c r="O1762" i="20"/>
  <c r="N1762" i="20"/>
  <c r="M1762" i="20"/>
  <c r="L1762" i="20"/>
  <c r="P1762" i="20" s="1"/>
  <c r="O1761" i="20"/>
  <c r="N1761" i="20"/>
  <c r="M1761" i="20"/>
  <c r="L1761" i="20"/>
  <c r="P1761" i="20" s="1"/>
  <c r="O1760" i="20"/>
  <c r="N1760" i="20"/>
  <c r="M1760" i="20"/>
  <c r="L1760" i="20"/>
  <c r="P1760" i="20" s="1"/>
  <c r="O1759" i="20"/>
  <c r="N1759" i="20"/>
  <c r="M1759" i="20"/>
  <c r="L1759" i="20"/>
  <c r="P1759" i="20" s="1"/>
  <c r="O1758" i="20"/>
  <c r="N1758" i="20"/>
  <c r="M1758" i="20"/>
  <c r="L1758" i="20"/>
  <c r="P1758" i="20" s="1"/>
  <c r="O1757" i="20"/>
  <c r="N1757" i="20"/>
  <c r="M1757" i="20"/>
  <c r="L1757" i="20"/>
  <c r="P1757" i="20" s="1"/>
  <c r="O1756" i="20"/>
  <c r="N1756" i="20"/>
  <c r="M1756" i="20"/>
  <c r="L1756" i="20"/>
  <c r="P1756" i="20" s="1"/>
  <c r="O1755" i="20"/>
  <c r="N1755" i="20"/>
  <c r="M1755" i="20"/>
  <c r="L1755" i="20"/>
  <c r="P1755" i="20" s="1"/>
  <c r="O1754" i="20"/>
  <c r="N1754" i="20"/>
  <c r="M1754" i="20"/>
  <c r="L1754" i="20"/>
  <c r="P1754" i="20" s="1"/>
  <c r="O1753" i="20"/>
  <c r="N1753" i="20"/>
  <c r="M1753" i="20"/>
  <c r="L1753" i="20"/>
  <c r="P1753" i="20" s="1"/>
  <c r="O1752" i="20"/>
  <c r="N1752" i="20"/>
  <c r="M1752" i="20"/>
  <c r="L1752" i="20"/>
  <c r="P1752" i="20" s="1"/>
  <c r="O1751" i="20"/>
  <c r="N1751" i="20"/>
  <c r="M1751" i="20"/>
  <c r="L1751" i="20"/>
  <c r="P1751" i="20" s="1"/>
  <c r="O1750" i="20"/>
  <c r="N1750" i="20"/>
  <c r="M1750" i="20"/>
  <c r="L1750" i="20"/>
  <c r="P1750" i="20" s="1"/>
  <c r="O1749" i="20"/>
  <c r="N1749" i="20"/>
  <c r="M1749" i="20"/>
  <c r="L1749" i="20"/>
  <c r="P1749" i="20" s="1"/>
  <c r="O1748" i="20"/>
  <c r="N1748" i="20"/>
  <c r="M1748" i="20"/>
  <c r="L1748" i="20"/>
  <c r="P1748" i="20" s="1"/>
  <c r="O1747" i="20"/>
  <c r="N1747" i="20"/>
  <c r="M1747" i="20"/>
  <c r="L1747" i="20"/>
  <c r="P1747" i="20" s="1"/>
  <c r="O1746" i="20"/>
  <c r="N1746" i="20"/>
  <c r="M1746" i="20"/>
  <c r="L1746" i="20"/>
  <c r="P1746" i="20" s="1"/>
  <c r="O1745" i="20"/>
  <c r="N1745" i="20"/>
  <c r="M1745" i="20"/>
  <c r="L1745" i="20"/>
  <c r="P1745" i="20" s="1"/>
  <c r="O1744" i="20"/>
  <c r="N1744" i="20"/>
  <c r="M1744" i="20"/>
  <c r="L1744" i="20"/>
  <c r="P1744" i="20" s="1"/>
  <c r="O1743" i="20"/>
  <c r="N1743" i="20"/>
  <c r="M1743" i="20"/>
  <c r="L1743" i="20"/>
  <c r="P1743" i="20" s="1"/>
  <c r="O1742" i="20"/>
  <c r="N1742" i="20"/>
  <c r="M1742" i="20"/>
  <c r="L1742" i="20"/>
  <c r="P1742" i="20" s="1"/>
  <c r="O1741" i="20"/>
  <c r="N1741" i="20"/>
  <c r="M1741" i="20"/>
  <c r="L1741" i="20"/>
  <c r="P1741" i="20" s="1"/>
  <c r="O1740" i="20"/>
  <c r="N1740" i="20"/>
  <c r="M1740" i="20"/>
  <c r="L1740" i="20"/>
  <c r="P1740" i="20" s="1"/>
  <c r="O1739" i="20"/>
  <c r="N1739" i="20"/>
  <c r="M1739" i="20"/>
  <c r="L1739" i="20"/>
  <c r="P1739" i="20" s="1"/>
  <c r="O1738" i="20"/>
  <c r="N1738" i="20"/>
  <c r="M1738" i="20"/>
  <c r="L1738" i="20"/>
  <c r="P1738" i="20" s="1"/>
  <c r="O1737" i="20"/>
  <c r="N1737" i="20"/>
  <c r="M1737" i="20"/>
  <c r="L1737" i="20"/>
  <c r="P1737" i="20" s="1"/>
  <c r="O1736" i="20"/>
  <c r="N1736" i="20"/>
  <c r="M1736" i="20"/>
  <c r="L1736" i="20"/>
  <c r="P1736" i="20" s="1"/>
  <c r="O1735" i="20"/>
  <c r="N1735" i="20"/>
  <c r="M1735" i="20"/>
  <c r="L1735" i="20"/>
  <c r="P1735" i="20" s="1"/>
  <c r="O1734" i="20"/>
  <c r="N1734" i="20"/>
  <c r="M1734" i="20"/>
  <c r="L1734" i="20"/>
  <c r="P1734" i="20" s="1"/>
  <c r="O1733" i="20"/>
  <c r="N1733" i="20"/>
  <c r="M1733" i="20"/>
  <c r="L1733" i="20"/>
  <c r="P1733" i="20" s="1"/>
  <c r="O1732" i="20"/>
  <c r="N1732" i="20"/>
  <c r="M1732" i="20"/>
  <c r="L1732" i="20"/>
  <c r="P1732" i="20" s="1"/>
  <c r="O1731" i="20"/>
  <c r="N1731" i="20"/>
  <c r="M1731" i="20"/>
  <c r="L1731" i="20"/>
  <c r="P1731" i="20" s="1"/>
  <c r="O1730" i="20"/>
  <c r="N1730" i="20"/>
  <c r="M1730" i="20"/>
  <c r="L1730" i="20"/>
  <c r="P1730" i="20" s="1"/>
  <c r="O1729" i="20"/>
  <c r="N1729" i="20"/>
  <c r="M1729" i="20"/>
  <c r="L1729" i="20"/>
  <c r="P1729" i="20" s="1"/>
  <c r="O1728" i="20"/>
  <c r="N1728" i="20"/>
  <c r="M1728" i="20"/>
  <c r="L1728" i="20"/>
  <c r="P1728" i="20" s="1"/>
  <c r="O1727" i="20"/>
  <c r="N1727" i="20"/>
  <c r="M1727" i="20"/>
  <c r="L1727" i="20"/>
  <c r="P1727" i="20" s="1"/>
  <c r="O1726" i="20"/>
  <c r="N1726" i="20"/>
  <c r="M1726" i="20"/>
  <c r="L1726" i="20"/>
  <c r="P1726" i="20" s="1"/>
  <c r="O1725" i="20"/>
  <c r="N1725" i="20"/>
  <c r="M1725" i="20"/>
  <c r="L1725" i="20"/>
  <c r="P1725" i="20" s="1"/>
  <c r="O1724" i="20"/>
  <c r="N1724" i="20"/>
  <c r="M1724" i="20"/>
  <c r="L1724" i="20"/>
  <c r="P1724" i="20" s="1"/>
  <c r="O1723" i="20"/>
  <c r="N1723" i="20"/>
  <c r="M1723" i="20"/>
  <c r="L1723" i="20"/>
  <c r="P1723" i="20" s="1"/>
  <c r="O1722" i="20"/>
  <c r="N1722" i="20"/>
  <c r="M1722" i="20"/>
  <c r="L1722" i="20"/>
  <c r="P1722" i="20" s="1"/>
  <c r="O1721" i="20"/>
  <c r="N1721" i="20"/>
  <c r="M1721" i="20"/>
  <c r="L1721" i="20"/>
  <c r="P1721" i="20" s="1"/>
  <c r="O1720" i="20"/>
  <c r="N1720" i="20"/>
  <c r="M1720" i="20"/>
  <c r="L1720" i="20"/>
  <c r="P1720" i="20" s="1"/>
  <c r="O1719" i="20"/>
  <c r="N1719" i="20"/>
  <c r="M1719" i="20"/>
  <c r="L1719" i="20"/>
  <c r="P1719" i="20" s="1"/>
  <c r="O1718" i="20"/>
  <c r="N1718" i="20"/>
  <c r="M1718" i="20"/>
  <c r="L1718" i="20"/>
  <c r="P1718" i="20" s="1"/>
  <c r="O1717" i="20"/>
  <c r="N1717" i="20"/>
  <c r="M1717" i="20"/>
  <c r="L1717" i="20"/>
  <c r="P1717" i="20" s="1"/>
  <c r="O1716" i="20"/>
  <c r="N1716" i="20"/>
  <c r="M1716" i="20"/>
  <c r="L1716" i="20"/>
  <c r="P1716" i="20" s="1"/>
  <c r="O1715" i="20"/>
  <c r="N1715" i="20"/>
  <c r="M1715" i="20"/>
  <c r="L1715" i="20"/>
  <c r="P1715" i="20" s="1"/>
  <c r="O1714" i="20"/>
  <c r="N1714" i="20"/>
  <c r="M1714" i="20"/>
  <c r="L1714" i="20"/>
  <c r="P1714" i="20" s="1"/>
  <c r="O1713" i="20"/>
  <c r="N1713" i="20"/>
  <c r="M1713" i="20"/>
  <c r="L1713" i="20"/>
  <c r="P1713" i="20" s="1"/>
  <c r="O1712" i="20"/>
  <c r="N1712" i="20"/>
  <c r="M1712" i="20"/>
  <c r="L1712" i="20"/>
  <c r="P1712" i="20" s="1"/>
  <c r="O1711" i="20"/>
  <c r="N1711" i="20"/>
  <c r="M1711" i="20"/>
  <c r="L1711" i="20"/>
  <c r="P1711" i="20" s="1"/>
  <c r="O1710" i="20"/>
  <c r="N1710" i="20"/>
  <c r="M1710" i="20"/>
  <c r="L1710" i="20"/>
  <c r="P1710" i="20" s="1"/>
  <c r="O1709" i="20"/>
  <c r="N1709" i="20"/>
  <c r="M1709" i="20"/>
  <c r="L1709" i="20"/>
  <c r="P1709" i="20" s="1"/>
  <c r="O1708" i="20"/>
  <c r="N1708" i="20"/>
  <c r="M1708" i="20"/>
  <c r="L1708" i="20"/>
  <c r="P1708" i="20" s="1"/>
  <c r="O1707" i="20"/>
  <c r="N1707" i="20"/>
  <c r="M1707" i="20"/>
  <c r="L1707" i="20"/>
  <c r="P1707" i="20" s="1"/>
  <c r="O1706" i="20"/>
  <c r="N1706" i="20"/>
  <c r="M1706" i="20"/>
  <c r="L1706" i="20"/>
  <c r="P1706" i="20" s="1"/>
  <c r="O1705" i="20"/>
  <c r="N1705" i="20"/>
  <c r="M1705" i="20"/>
  <c r="L1705" i="20"/>
  <c r="P1705" i="20" s="1"/>
  <c r="O1704" i="20"/>
  <c r="N1704" i="20"/>
  <c r="M1704" i="20"/>
  <c r="L1704" i="20"/>
  <c r="P1704" i="20" s="1"/>
  <c r="O1703" i="20"/>
  <c r="N1703" i="20"/>
  <c r="M1703" i="20"/>
  <c r="L1703" i="20"/>
  <c r="P1703" i="20" s="1"/>
  <c r="O1702" i="20"/>
  <c r="N1702" i="20"/>
  <c r="M1702" i="20"/>
  <c r="L1702" i="20"/>
  <c r="P1702" i="20" s="1"/>
  <c r="O1701" i="20"/>
  <c r="N1701" i="20"/>
  <c r="M1701" i="20"/>
  <c r="L1701" i="20"/>
  <c r="P1701" i="20" s="1"/>
  <c r="O1700" i="20"/>
  <c r="N1700" i="20"/>
  <c r="M1700" i="20"/>
  <c r="L1700" i="20"/>
  <c r="P1700" i="20" s="1"/>
  <c r="O1699" i="20"/>
  <c r="N1699" i="20"/>
  <c r="M1699" i="20"/>
  <c r="L1699" i="20"/>
  <c r="P1699" i="20" s="1"/>
  <c r="O1698" i="20"/>
  <c r="N1698" i="20"/>
  <c r="M1698" i="20"/>
  <c r="L1698" i="20"/>
  <c r="P1698" i="20" s="1"/>
  <c r="O1697" i="20"/>
  <c r="N1697" i="20"/>
  <c r="M1697" i="20"/>
  <c r="L1697" i="20"/>
  <c r="P1697" i="20" s="1"/>
  <c r="O1696" i="20"/>
  <c r="N1696" i="20"/>
  <c r="M1696" i="20"/>
  <c r="L1696" i="20"/>
  <c r="P1696" i="20" s="1"/>
  <c r="O1695" i="20"/>
  <c r="N1695" i="20"/>
  <c r="M1695" i="20"/>
  <c r="L1695" i="20"/>
  <c r="P1695" i="20" s="1"/>
  <c r="O1694" i="20"/>
  <c r="N1694" i="20"/>
  <c r="M1694" i="20"/>
  <c r="L1694" i="20"/>
  <c r="P1694" i="20" s="1"/>
  <c r="O1693" i="20"/>
  <c r="N1693" i="20"/>
  <c r="M1693" i="20"/>
  <c r="L1693" i="20"/>
  <c r="P1693" i="20" s="1"/>
  <c r="O1692" i="20"/>
  <c r="N1692" i="20"/>
  <c r="M1692" i="20"/>
  <c r="L1692" i="20"/>
  <c r="P1692" i="20" s="1"/>
  <c r="O1691" i="20"/>
  <c r="N1691" i="20"/>
  <c r="M1691" i="20"/>
  <c r="L1691" i="20"/>
  <c r="P1691" i="20" s="1"/>
  <c r="O1690" i="20"/>
  <c r="N1690" i="20"/>
  <c r="M1690" i="20"/>
  <c r="L1690" i="20"/>
  <c r="P1690" i="20" s="1"/>
  <c r="O1689" i="20"/>
  <c r="N1689" i="20"/>
  <c r="M1689" i="20"/>
  <c r="L1689" i="20"/>
  <c r="P1689" i="20" s="1"/>
  <c r="O1688" i="20"/>
  <c r="N1688" i="20"/>
  <c r="M1688" i="20"/>
  <c r="L1688" i="20"/>
  <c r="P1688" i="20" s="1"/>
  <c r="O1687" i="20"/>
  <c r="N1687" i="20"/>
  <c r="M1687" i="20"/>
  <c r="L1687" i="20"/>
  <c r="P1687" i="20" s="1"/>
  <c r="O1686" i="20"/>
  <c r="N1686" i="20"/>
  <c r="M1686" i="20"/>
  <c r="L1686" i="20"/>
  <c r="P1686" i="20" s="1"/>
  <c r="O1685" i="20"/>
  <c r="N1685" i="20"/>
  <c r="M1685" i="20"/>
  <c r="L1685" i="20"/>
  <c r="P1685" i="20" s="1"/>
  <c r="O1684" i="20"/>
  <c r="N1684" i="20"/>
  <c r="M1684" i="20"/>
  <c r="L1684" i="20"/>
  <c r="P1684" i="20" s="1"/>
  <c r="O1683" i="20"/>
  <c r="N1683" i="20"/>
  <c r="M1683" i="20"/>
  <c r="L1683" i="20"/>
  <c r="P1683" i="20" s="1"/>
  <c r="O1682" i="20"/>
  <c r="N1682" i="20"/>
  <c r="M1682" i="20"/>
  <c r="L1682" i="20"/>
  <c r="P1682" i="20" s="1"/>
  <c r="O1681" i="20"/>
  <c r="N1681" i="20"/>
  <c r="M1681" i="20"/>
  <c r="L1681" i="20"/>
  <c r="P1681" i="20" s="1"/>
  <c r="O1680" i="20"/>
  <c r="N1680" i="20"/>
  <c r="M1680" i="20"/>
  <c r="L1680" i="20"/>
  <c r="P1680" i="20" s="1"/>
  <c r="O1679" i="20"/>
  <c r="N1679" i="20"/>
  <c r="M1679" i="20"/>
  <c r="L1679" i="20"/>
  <c r="P1679" i="20" s="1"/>
  <c r="O1678" i="20"/>
  <c r="N1678" i="20"/>
  <c r="M1678" i="20"/>
  <c r="L1678" i="20"/>
  <c r="P1678" i="20" s="1"/>
  <c r="O1677" i="20"/>
  <c r="N1677" i="20"/>
  <c r="M1677" i="20"/>
  <c r="L1677" i="20"/>
  <c r="P1677" i="20" s="1"/>
  <c r="O1676" i="20"/>
  <c r="N1676" i="20"/>
  <c r="M1676" i="20"/>
  <c r="L1676" i="20"/>
  <c r="P1676" i="20" s="1"/>
  <c r="O1675" i="20"/>
  <c r="N1675" i="20"/>
  <c r="M1675" i="20"/>
  <c r="L1675" i="20"/>
  <c r="P1675" i="20" s="1"/>
  <c r="O1674" i="20"/>
  <c r="N1674" i="20"/>
  <c r="M1674" i="20"/>
  <c r="L1674" i="20"/>
  <c r="P1674" i="20" s="1"/>
  <c r="O1673" i="20"/>
  <c r="N1673" i="20"/>
  <c r="M1673" i="20"/>
  <c r="L1673" i="20"/>
  <c r="P1673" i="20" s="1"/>
  <c r="O1672" i="20"/>
  <c r="N1672" i="20"/>
  <c r="M1672" i="20"/>
  <c r="L1672" i="20"/>
  <c r="P1672" i="20" s="1"/>
  <c r="O1671" i="20"/>
  <c r="N1671" i="20"/>
  <c r="M1671" i="20"/>
  <c r="L1671" i="20"/>
  <c r="P1671" i="20" s="1"/>
  <c r="O1670" i="20"/>
  <c r="N1670" i="20"/>
  <c r="M1670" i="20"/>
  <c r="L1670" i="20"/>
  <c r="P1670" i="20" s="1"/>
  <c r="O1669" i="20"/>
  <c r="N1669" i="20"/>
  <c r="M1669" i="20"/>
  <c r="L1669" i="20"/>
  <c r="P1669" i="20" s="1"/>
  <c r="O1668" i="20"/>
  <c r="N1668" i="20"/>
  <c r="M1668" i="20"/>
  <c r="L1668" i="20"/>
  <c r="P1668" i="20" s="1"/>
  <c r="O1667" i="20"/>
  <c r="N1667" i="20"/>
  <c r="M1667" i="20"/>
  <c r="L1667" i="20"/>
  <c r="P1667" i="20" s="1"/>
  <c r="O1666" i="20"/>
  <c r="N1666" i="20"/>
  <c r="M1666" i="20"/>
  <c r="L1666" i="20"/>
  <c r="P1666" i="20" s="1"/>
  <c r="O1665" i="20"/>
  <c r="N1665" i="20"/>
  <c r="M1665" i="20"/>
  <c r="L1665" i="20"/>
  <c r="P1665" i="20" s="1"/>
  <c r="O1664" i="20"/>
  <c r="N1664" i="20"/>
  <c r="M1664" i="20"/>
  <c r="L1664" i="20"/>
  <c r="P1664" i="20" s="1"/>
  <c r="O1663" i="20"/>
  <c r="N1663" i="20"/>
  <c r="M1663" i="20"/>
  <c r="L1663" i="20"/>
  <c r="P1663" i="20" s="1"/>
  <c r="O1662" i="20"/>
  <c r="N1662" i="20"/>
  <c r="M1662" i="20"/>
  <c r="L1662" i="20"/>
  <c r="P1662" i="20" s="1"/>
  <c r="O1661" i="20"/>
  <c r="N1661" i="20"/>
  <c r="M1661" i="20"/>
  <c r="L1661" i="20"/>
  <c r="P1661" i="20" s="1"/>
  <c r="O1660" i="20"/>
  <c r="N1660" i="20"/>
  <c r="M1660" i="20"/>
  <c r="L1660" i="20"/>
  <c r="P1660" i="20" s="1"/>
  <c r="O1659" i="20"/>
  <c r="N1659" i="20"/>
  <c r="M1659" i="20"/>
  <c r="L1659" i="20"/>
  <c r="P1659" i="20" s="1"/>
  <c r="O1658" i="20"/>
  <c r="N1658" i="20"/>
  <c r="M1658" i="20"/>
  <c r="L1658" i="20"/>
  <c r="P1658" i="20" s="1"/>
  <c r="O1657" i="20"/>
  <c r="N1657" i="20"/>
  <c r="M1657" i="20"/>
  <c r="L1657" i="20"/>
  <c r="P1657" i="20" s="1"/>
  <c r="O1656" i="20"/>
  <c r="N1656" i="20"/>
  <c r="M1656" i="20"/>
  <c r="L1656" i="20"/>
  <c r="P1656" i="20" s="1"/>
  <c r="O1655" i="20"/>
  <c r="N1655" i="20"/>
  <c r="M1655" i="20"/>
  <c r="L1655" i="20"/>
  <c r="P1655" i="20" s="1"/>
  <c r="O1654" i="20"/>
  <c r="N1654" i="20"/>
  <c r="M1654" i="20"/>
  <c r="L1654" i="20"/>
  <c r="P1654" i="20" s="1"/>
  <c r="O1653" i="20"/>
  <c r="N1653" i="20"/>
  <c r="M1653" i="20"/>
  <c r="L1653" i="20"/>
  <c r="P1653" i="20" s="1"/>
  <c r="O1652" i="20"/>
  <c r="N1652" i="20"/>
  <c r="M1652" i="20"/>
  <c r="L1652" i="20"/>
  <c r="P1652" i="20" s="1"/>
  <c r="O1651" i="20"/>
  <c r="N1651" i="20"/>
  <c r="M1651" i="20"/>
  <c r="L1651" i="20"/>
  <c r="P1651" i="20" s="1"/>
  <c r="O1650" i="20"/>
  <c r="N1650" i="20"/>
  <c r="M1650" i="20"/>
  <c r="L1650" i="20"/>
  <c r="P1650" i="20" s="1"/>
  <c r="O1649" i="20"/>
  <c r="N1649" i="20"/>
  <c r="M1649" i="20"/>
  <c r="L1649" i="20"/>
  <c r="P1649" i="20" s="1"/>
  <c r="O1648" i="20"/>
  <c r="N1648" i="20"/>
  <c r="M1648" i="20"/>
  <c r="L1648" i="20"/>
  <c r="P1648" i="20" s="1"/>
  <c r="O1647" i="20"/>
  <c r="N1647" i="20"/>
  <c r="M1647" i="20"/>
  <c r="L1647" i="20"/>
  <c r="P1647" i="20" s="1"/>
  <c r="O1646" i="20"/>
  <c r="N1646" i="20"/>
  <c r="M1646" i="20"/>
  <c r="L1646" i="20"/>
  <c r="P1646" i="20" s="1"/>
  <c r="O1645" i="20"/>
  <c r="N1645" i="20"/>
  <c r="M1645" i="20"/>
  <c r="L1645" i="20"/>
  <c r="P1645" i="20" s="1"/>
  <c r="O1644" i="20"/>
  <c r="N1644" i="20"/>
  <c r="M1644" i="20"/>
  <c r="L1644" i="20"/>
  <c r="P1644" i="20" s="1"/>
  <c r="O1643" i="20"/>
  <c r="N1643" i="20"/>
  <c r="M1643" i="20"/>
  <c r="L1643" i="20"/>
  <c r="P1643" i="20" s="1"/>
  <c r="O1642" i="20"/>
  <c r="N1642" i="20"/>
  <c r="M1642" i="20"/>
  <c r="L1642" i="20"/>
  <c r="P1642" i="20" s="1"/>
  <c r="O1641" i="20"/>
  <c r="N1641" i="20"/>
  <c r="M1641" i="20"/>
  <c r="L1641" i="20"/>
  <c r="P1641" i="20" s="1"/>
  <c r="O1640" i="20"/>
  <c r="N1640" i="20"/>
  <c r="M1640" i="20"/>
  <c r="L1640" i="20"/>
  <c r="P1640" i="20" s="1"/>
  <c r="O1639" i="20"/>
  <c r="N1639" i="20"/>
  <c r="M1639" i="20"/>
  <c r="L1639" i="20"/>
  <c r="P1639" i="20" s="1"/>
  <c r="O1638" i="20"/>
  <c r="N1638" i="20"/>
  <c r="M1638" i="20"/>
  <c r="L1638" i="20"/>
  <c r="P1638" i="20" s="1"/>
  <c r="O1637" i="20"/>
  <c r="N1637" i="20"/>
  <c r="M1637" i="20"/>
  <c r="L1637" i="20"/>
  <c r="P1637" i="20" s="1"/>
  <c r="O1636" i="20"/>
  <c r="N1636" i="20"/>
  <c r="M1636" i="20"/>
  <c r="L1636" i="20"/>
  <c r="P1636" i="20" s="1"/>
  <c r="O1635" i="20"/>
  <c r="N1635" i="20"/>
  <c r="M1635" i="20"/>
  <c r="L1635" i="20"/>
  <c r="P1635" i="20" s="1"/>
  <c r="O1634" i="20"/>
  <c r="N1634" i="20"/>
  <c r="M1634" i="20"/>
  <c r="L1634" i="20"/>
  <c r="P1634" i="20" s="1"/>
  <c r="O1633" i="20"/>
  <c r="N1633" i="20"/>
  <c r="M1633" i="20"/>
  <c r="L1633" i="20"/>
  <c r="P1633" i="20" s="1"/>
  <c r="O1632" i="20"/>
  <c r="N1632" i="20"/>
  <c r="M1632" i="20"/>
  <c r="L1632" i="20"/>
  <c r="P1632" i="20" s="1"/>
  <c r="O1631" i="20"/>
  <c r="N1631" i="20"/>
  <c r="M1631" i="20"/>
  <c r="L1631" i="20"/>
  <c r="P1631" i="20" s="1"/>
  <c r="O1630" i="20"/>
  <c r="N1630" i="20"/>
  <c r="M1630" i="20"/>
  <c r="L1630" i="20"/>
  <c r="P1630" i="20" s="1"/>
  <c r="O1629" i="20"/>
  <c r="N1629" i="20"/>
  <c r="M1629" i="20"/>
  <c r="L1629" i="20"/>
  <c r="P1629" i="20" s="1"/>
  <c r="O1628" i="20"/>
  <c r="N1628" i="20"/>
  <c r="M1628" i="20"/>
  <c r="L1628" i="20"/>
  <c r="P1628" i="20" s="1"/>
  <c r="O1627" i="20"/>
  <c r="N1627" i="20"/>
  <c r="M1627" i="20"/>
  <c r="L1627" i="20"/>
  <c r="P1627" i="20" s="1"/>
  <c r="O1626" i="20"/>
  <c r="N1626" i="20"/>
  <c r="M1626" i="20"/>
  <c r="L1626" i="20"/>
  <c r="P1626" i="20" s="1"/>
  <c r="O1625" i="20"/>
  <c r="N1625" i="20"/>
  <c r="M1625" i="20"/>
  <c r="L1625" i="20"/>
  <c r="P1625" i="20" s="1"/>
  <c r="O1624" i="20"/>
  <c r="N1624" i="20"/>
  <c r="M1624" i="20"/>
  <c r="L1624" i="20"/>
  <c r="P1624" i="20" s="1"/>
  <c r="O1623" i="20"/>
  <c r="N1623" i="20"/>
  <c r="M1623" i="20"/>
  <c r="L1623" i="20"/>
  <c r="P1623" i="20" s="1"/>
  <c r="O1622" i="20"/>
  <c r="N1622" i="20"/>
  <c r="M1622" i="20"/>
  <c r="L1622" i="20"/>
  <c r="P1622" i="20" s="1"/>
  <c r="O1621" i="20"/>
  <c r="N1621" i="20"/>
  <c r="M1621" i="20"/>
  <c r="L1621" i="20"/>
  <c r="P1621" i="20" s="1"/>
  <c r="O1620" i="20"/>
  <c r="N1620" i="20"/>
  <c r="M1620" i="20"/>
  <c r="L1620" i="20"/>
  <c r="P1620" i="20" s="1"/>
  <c r="O1619" i="20"/>
  <c r="N1619" i="20"/>
  <c r="M1619" i="20"/>
  <c r="L1619" i="20"/>
  <c r="P1619" i="20" s="1"/>
  <c r="O1618" i="20"/>
  <c r="N1618" i="20"/>
  <c r="M1618" i="20"/>
  <c r="L1618" i="20"/>
  <c r="P1618" i="20" s="1"/>
  <c r="O1617" i="20"/>
  <c r="N1617" i="20"/>
  <c r="M1617" i="20"/>
  <c r="L1617" i="20"/>
  <c r="P1617" i="20" s="1"/>
  <c r="O1616" i="20"/>
  <c r="N1616" i="20"/>
  <c r="M1616" i="20"/>
  <c r="L1616" i="20"/>
  <c r="P1616" i="20" s="1"/>
  <c r="O1615" i="20"/>
  <c r="N1615" i="20"/>
  <c r="M1615" i="20"/>
  <c r="L1615" i="20"/>
  <c r="P1615" i="20" s="1"/>
  <c r="O1614" i="20"/>
  <c r="N1614" i="20"/>
  <c r="M1614" i="20"/>
  <c r="L1614" i="20"/>
  <c r="P1614" i="20" s="1"/>
  <c r="O1613" i="20"/>
  <c r="N1613" i="20"/>
  <c r="M1613" i="20"/>
  <c r="L1613" i="20"/>
  <c r="P1613" i="20" s="1"/>
  <c r="O1612" i="20"/>
  <c r="N1612" i="20"/>
  <c r="M1612" i="20"/>
  <c r="L1612" i="20"/>
  <c r="P1612" i="20" s="1"/>
  <c r="O1611" i="20"/>
  <c r="N1611" i="20"/>
  <c r="M1611" i="20"/>
  <c r="L1611" i="20"/>
  <c r="P1611" i="20" s="1"/>
  <c r="O1610" i="20"/>
  <c r="N1610" i="20"/>
  <c r="M1610" i="20"/>
  <c r="L1610" i="20"/>
  <c r="P1610" i="20" s="1"/>
  <c r="O1609" i="20"/>
  <c r="N1609" i="20"/>
  <c r="M1609" i="20"/>
  <c r="L1609" i="20"/>
  <c r="P1609" i="20" s="1"/>
  <c r="O1608" i="20"/>
  <c r="N1608" i="20"/>
  <c r="M1608" i="20"/>
  <c r="L1608" i="20"/>
  <c r="P1608" i="20" s="1"/>
  <c r="O1607" i="20"/>
  <c r="N1607" i="20"/>
  <c r="M1607" i="20"/>
  <c r="L1607" i="20"/>
  <c r="P1607" i="20" s="1"/>
  <c r="O1606" i="20"/>
  <c r="N1606" i="20"/>
  <c r="M1606" i="20"/>
  <c r="L1606" i="20"/>
  <c r="P1606" i="20" s="1"/>
  <c r="O1605" i="20"/>
  <c r="N1605" i="20"/>
  <c r="M1605" i="20"/>
  <c r="L1605" i="20"/>
  <c r="P1605" i="20" s="1"/>
  <c r="O1604" i="20"/>
  <c r="N1604" i="20"/>
  <c r="M1604" i="20"/>
  <c r="L1604" i="20"/>
  <c r="P1604" i="20" s="1"/>
  <c r="O1603" i="20"/>
  <c r="N1603" i="20"/>
  <c r="M1603" i="20"/>
  <c r="L1603" i="20"/>
  <c r="P1603" i="20" s="1"/>
  <c r="O1602" i="20"/>
  <c r="N1602" i="20"/>
  <c r="M1602" i="20"/>
  <c r="L1602" i="20"/>
  <c r="P1602" i="20" s="1"/>
  <c r="O1601" i="20"/>
  <c r="N1601" i="20"/>
  <c r="M1601" i="20"/>
  <c r="L1601" i="20"/>
  <c r="P1601" i="20" s="1"/>
  <c r="O1600" i="20"/>
  <c r="N1600" i="20"/>
  <c r="M1600" i="20"/>
  <c r="L1600" i="20"/>
  <c r="P1600" i="20" s="1"/>
  <c r="O1599" i="20"/>
  <c r="N1599" i="20"/>
  <c r="M1599" i="20"/>
  <c r="L1599" i="20"/>
  <c r="P1599" i="20" s="1"/>
  <c r="O1598" i="20"/>
  <c r="N1598" i="20"/>
  <c r="M1598" i="20"/>
  <c r="L1598" i="20"/>
  <c r="P1598" i="20" s="1"/>
  <c r="O1597" i="20"/>
  <c r="N1597" i="20"/>
  <c r="M1597" i="20"/>
  <c r="L1597" i="20"/>
  <c r="P1597" i="20" s="1"/>
  <c r="O1596" i="20"/>
  <c r="N1596" i="20"/>
  <c r="M1596" i="20"/>
  <c r="L1596" i="20"/>
  <c r="P1596" i="20" s="1"/>
  <c r="O1595" i="20"/>
  <c r="N1595" i="20"/>
  <c r="M1595" i="20"/>
  <c r="L1595" i="20"/>
  <c r="P1595" i="20" s="1"/>
  <c r="O1594" i="20"/>
  <c r="N1594" i="20"/>
  <c r="M1594" i="20"/>
  <c r="L1594" i="20"/>
  <c r="P1594" i="20" s="1"/>
  <c r="O1593" i="20"/>
  <c r="N1593" i="20"/>
  <c r="M1593" i="20"/>
  <c r="L1593" i="20"/>
  <c r="P1593" i="20" s="1"/>
  <c r="O1592" i="20"/>
  <c r="N1592" i="20"/>
  <c r="M1592" i="20"/>
  <c r="L1592" i="20"/>
  <c r="P1592" i="20" s="1"/>
  <c r="O1591" i="20"/>
  <c r="N1591" i="20"/>
  <c r="M1591" i="20"/>
  <c r="L1591" i="20"/>
  <c r="P1591" i="20" s="1"/>
  <c r="O1590" i="20"/>
  <c r="N1590" i="20"/>
  <c r="M1590" i="20"/>
  <c r="L1590" i="20"/>
  <c r="P1590" i="20" s="1"/>
  <c r="O1589" i="20"/>
  <c r="N1589" i="20"/>
  <c r="M1589" i="20"/>
  <c r="L1589" i="20"/>
  <c r="P1589" i="20" s="1"/>
  <c r="O1588" i="20"/>
  <c r="N1588" i="20"/>
  <c r="M1588" i="20"/>
  <c r="L1588" i="20"/>
  <c r="P1588" i="20" s="1"/>
  <c r="O1587" i="20"/>
  <c r="N1587" i="20"/>
  <c r="M1587" i="20"/>
  <c r="L1587" i="20"/>
  <c r="P1587" i="20" s="1"/>
  <c r="O1586" i="20"/>
  <c r="N1586" i="20"/>
  <c r="M1586" i="20"/>
  <c r="L1586" i="20"/>
  <c r="P1586" i="20" s="1"/>
  <c r="O1585" i="20"/>
  <c r="N1585" i="20"/>
  <c r="M1585" i="20"/>
  <c r="L1585" i="20"/>
  <c r="P1585" i="20" s="1"/>
  <c r="O1584" i="20"/>
  <c r="N1584" i="20"/>
  <c r="M1584" i="20"/>
  <c r="L1584" i="20"/>
  <c r="P1584" i="20" s="1"/>
  <c r="O1583" i="20"/>
  <c r="N1583" i="20"/>
  <c r="M1583" i="20"/>
  <c r="L1583" i="20"/>
  <c r="P1583" i="20" s="1"/>
  <c r="O1582" i="20"/>
  <c r="N1582" i="20"/>
  <c r="M1582" i="20"/>
  <c r="L1582" i="20"/>
  <c r="P1582" i="20" s="1"/>
  <c r="O1581" i="20"/>
  <c r="N1581" i="20"/>
  <c r="M1581" i="20"/>
  <c r="L1581" i="20"/>
  <c r="P1581" i="20" s="1"/>
  <c r="O1580" i="20"/>
  <c r="N1580" i="20"/>
  <c r="M1580" i="20"/>
  <c r="L1580" i="20"/>
  <c r="P1580" i="20" s="1"/>
  <c r="O1579" i="20"/>
  <c r="N1579" i="20"/>
  <c r="M1579" i="20"/>
  <c r="L1579" i="20"/>
  <c r="P1579" i="20" s="1"/>
  <c r="O1578" i="20"/>
  <c r="N1578" i="20"/>
  <c r="M1578" i="20"/>
  <c r="L1578" i="20"/>
  <c r="P1578" i="20" s="1"/>
  <c r="O1577" i="20"/>
  <c r="N1577" i="20"/>
  <c r="M1577" i="20"/>
  <c r="L1577" i="20"/>
  <c r="P1577" i="20" s="1"/>
  <c r="O1576" i="20"/>
  <c r="N1576" i="20"/>
  <c r="M1576" i="20"/>
  <c r="L1576" i="20"/>
  <c r="P1576" i="20" s="1"/>
  <c r="O1575" i="20"/>
  <c r="N1575" i="20"/>
  <c r="M1575" i="20"/>
  <c r="L1575" i="20"/>
  <c r="P1575" i="20" s="1"/>
  <c r="O1574" i="20"/>
  <c r="N1574" i="20"/>
  <c r="M1574" i="20"/>
  <c r="L1574" i="20"/>
  <c r="P1574" i="20" s="1"/>
  <c r="O1573" i="20"/>
  <c r="N1573" i="20"/>
  <c r="M1573" i="20"/>
  <c r="L1573" i="20"/>
  <c r="P1573" i="20" s="1"/>
  <c r="O1572" i="20"/>
  <c r="N1572" i="20"/>
  <c r="M1572" i="20"/>
  <c r="L1572" i="20"/>
  <c r="P1572" i="20" s="1"/>
  <c r="O1571" i="20"/>
  <c r="N1571" i="20"/>
  <c r="M1571" i="20"/>
  <c r="L1571" i="20"/>
  <c r="P1571" i="20" s="1"/>
  <c r="O1570" i="20"/>
  <c r="N1570" i="20"/>
  <c r="M1570" i="20"/>
  <c r="L1570" i="20"/>
  <c r="P1570" i="20" s="1"/>
  <c r="O1569" i="20"/>
  <c r="N1569" i="20"/>
  <c r="M1569" i="20"/>
  <c r="L1569" i="20"/>
  <c r="P1569" i="20" s="1"/>
  <c r="O1568" i="20"/>
  <c r="N1568" i="20"/>
  <c r="M1568" i="20"/>
  <c r="L1568" i="20"/>
  <c r="P1568" i="20" s="1"/>
  <c r="O1567" i="20"/>
  <c r="N1567" i="20"/>
  <c r="M1567" i="20"/>
  <c r="L1567" i="20"/>
  <c r="P1567" i="20" s="1"/>
  <c r="O1566" i="20"/>
  <c r="N1566" i="20"/>
  <c r="M1566" i="20"/>
  <c r="L1566" i="20"/>
  <c r="P1566" i="20" s="1"/>
  <c r="O1565" i="20"/>
  <c r="N1565" i="20"/>
  <c r="M1565" i="20"/>
  <c r="L1565" i="20"/>
  <c r="P1565" i="20" s="1"/>
  <c r="O1564" i="20"/>
  <c r="N1564" i="20"/>
  <c r="M1564" i="20"/>
  <c r="L1564" i="20"/>
  <c r="P1564" i="20" s="1"/>
  <c r="O1563" i="20"/>
  <c r="N1563" i="20"/>
  <c r="M1563" i="20"/>
  <c r="L1563" i="20"/>
  <c r="P1563" i="20" s="1"/>
  <c r="O1562" i="20"/>
  <c r="N1562" i="20"/>
  <c r="M1562" i="20"/>
  <c r="L1562" i="20"/>
  <c r="P1562" i="20" s="1"/>
  <c r="O1561" i="20"/>
  <c r="N1561" i="20"/>
  <c r="M1561" i="20"/>
  <c r="L1561" i="20"/>
  <c r="P1561" i="20" s="1"/>
  <c r="O1560" i="20"/>
  <c r="N1560" i="20"/>
  <c r="M1560" i="20"/>
  <c r="L1560" i="20"/>
  <c r="P1560" i="20" s="1"/>
  <c r="O1559" i="20"/>
  <c r="N1559" i="20"/>
  <c r="M1559" i="20"/>
  <c r="L1559" i="20"/>
  <c r="P1559" i="20" s="1"/>
  <c r="O1558" i="20"/>
  <c r="N1558" i="20"/>
  <c r="M1558" i="20"/>
  <c r="L1558" i="20"/>
  <c r="P1558" i="20" s="1"/>
  <c r="O1557" i="20"/>
  <c r="N1557" i="20"/>
  <c r="M1557" i="20"/>
  <c r="L1557" i="20"/>
  <c r="P1557" i="20" s="1"/>
  <c r="O1556" i="20"/>
  <c r="N1556" i="20"/>
  <c r="M1556" i="20"/>
  <c r="L1556" i="20"/>
  <c r="P1556" i="20" s="1"/>
  <c r="O1555" i="20"/>
  <c r="N1555" i="20"/>
  <c r="M1555" i="20"/>
  <c r="L1555" i="20"/>
  <c r="P1555" i="20" s="1"/>
  <c r="O1554" i="20"/>
  <c r="N1554" i="20"/>
  <c r="M1554" i="20"/>
  <c r="L1554" i="20"/>
  <c r="P1554" i="20" s="1"/>
  <c r="O1553" i="20"/>
  <c r="N1553" i="20"/>
  <c r="M1553" i="20"/>
  <c r="L1553" i="20"/>
  <c r="P1553" i="20" s="1"/>
  <c r="O1552" i="20"/>
  <c r="N1552" i="20"/>
  <c r="M1552" i="20"/>
  <c r="L1552" i="20"/>
  <c r="P1552" i="20" s="1"/>
  <c r="O1551" i="20"/>
  <c r="N1551" i="20"/>
  <c r="M1551" i="20"/>
  <c r="L1551" i="20"/>
  <c r="P1551" i="20" s="1"/>
  <c r="O1550" i="20"/>
  <c r="N1550" i="20"/>
  <c r="M1550" i="20"/>
  <c r="L1550" i="20"/>
  <c r="P1550" i="20" s="1"/>
  <c r="O1549" i="20"/>
  <c r="N1549" i="20"/>
  <c r="M1549" i="20"/>
  <c r="L1549" i="20"/>
  <c r="P1549" i="20" s="1"/>
  <c r="O1548" i="20"/>
  <c r="N1548" i="20"/>
  <c r="M1548" i="20"/>
  <c r="L1548" i="20"/>
  <c r="P1548" i="20" s="1"/>
  <c r="O1547" i="20"/>
  <c r="N1547" i="20"/>
  <c r="M1547" i="20"/>
  <c r="L1547" i="20"/>
  <c r="P1547" i="20" s="1"/>
  <c r="O1546" i="20"/>
  <c r="N1546" i="20"/>
  <c r="M1546" i="20"/>
  <c r="L1546" i="20"/>
  <c r="P1546" i="20" s="1"/>
  <c r="O1545" i="20"/>
  <c r="N1545" i="20"/>
  <c r="M1545" i="20"/>
  <c r="L1545" i="20"/>
  <c r="P1545" i="20" s="1"/>
  <c r="O1544" i="20"/>
  <c r="N1544" i="20"/>
  <c r="M1544" i="20"/>
  <c r="L1544" i="20"/>
  <c r="P1544" i="20" s="1"/>
  <c r="O1543" i="20"/>
  <c r="N1543" i="20"/>
  <c r="M1543" i="20"/>
  <c r="L1543" i="20"/>
  <c r="P1543" i="20" s="1"/>
  <c r="O1542" i="20"/>
  <c r="N1542" i="20"/>
  <c r="M1542" i="20"/>
  <c r="L1542" i="20"/>
  <c r="P1542" i="20" s="1"/>
  <c r="O1541" i="20"/>
  <c r="N1541" i="20"/>
  <c r="M1541" i="20"/>
  <c r="L1541" i="20"/>
  <c r="P1541" i="20" s="1"/>
  <c r="O1540" i="20"/>
  <c r="N1540" i="20"/>
  <c r="M1540" i="20"/>
  <c r="L1540" i="20"/>
  <c r="P1540" i="20" s="1"/>
  <c r="O1539" i="20"/>
  <c r="N1539" i="20"/>
  <c r="M1539" i="20"/>
  <c r="L1539" i="20"/>
  <c r="P1539" i="20" s="1"/>
  <c r="O1538" i="20"/>
  <c r="N1538" i="20"/>
  <c r="M1538" i="20"/>
  <c r="L1538" i="20"/>
  <c r="P1538" i="20" s="1"/>
  <c r="O1537" i="20"/>
  <c r="N1537" i="20"/>
  <c r="M1537" i="20"/>
  <c r="L1537" i="20"/>
  <c r="P1537" i="20" s="1"/>
  <c r="O1536" i="20"/>
  <c r="N1536" i="20"/>
  <c r="M1536" i="20"/>
  <c r="L1536" i="20"/>
  <c r="P1536" i="20" s="1"/>
  <c r="O1535" i="20"/>
  <c r="N1535" i="20"/>
  <c r="M1535" i="20"/>
  <c r="L1535" i="20"/>
  <c r="P1535" i="20" s="1"/>
  <c r="O1534" i="20"/>
  <c r="N1534" i="20"/>
  <c r="M1534" i="20"/>
  <c r="L1534" i="20"/>
  <c r="P1534" i="20" s="1"/>
  <c r="O1533" i="20"/>
  <c r="N1533" i="20"/>
  <c r="M1533" i="20"/>
  <c r="L1533" i="20"/>
  <c r="P1533" i="20" s="1"/>
  <c r="O1532" i="20"/>
  <c r="N1532" i="20"/>
  <c r="M1532" i="20"/>
  <c r="L1532" i="20"/>
  <c r="P1532" i="20" s="1"/>
  <c r="O1531" i="20"/>
  <c r="N1531" i="20"/>
  <c r="M1531" i="20"/>
  <c r="L1531" i="20"/>
  <c r="P1531" i="20" s="1"/>
  <c r="O1530" i="20"/>
  <c r="N1530" i="20"/>
  <c r="M1530" i="20"/>
  <c r="L1530" i="20"/>
  <c r="P1530" i="20" s="1"/>
  <c r="O1529" i="20"/>
  <c r="N1529" i="20"/>
  <c r="M1529" i="20"/>
  <c r="L1529" i="20"/>
  <c r="P1529" i="20" s="1"/>
  <c r="O1528" i="20"/>
  <c r="N1528" i="20"/>
  <c r="M1528" i="20"/>
  <c r="L1528" i="20"/>
  <c r="P1528" i="20" s="1"/>
  <c r="O1527" i="20"/>
  <c r="N1527" i="20"/>
  <c r="M1527" i="20"/>
  <c r="L1527" i="20"/>
  <c r="P1527" i="20" s="1"/>
  <c r="O1526" i="20"/>
  <c r="N1526" i="20"/>
  <c r="M1526" i="20"/>
  <c r="L1526" i="20"/>
  <c r="P1526" i="20" s="1"/>
  <c r="O1525" i="20"/>
  <c r="N1525" i="20"/>
  <c r="M1525" i="20"/>
  <c r="L1525" i="20"/>
  <c r="P1525" i="20" s="1"/>
  <c r="O1524" i="20"/>
  <c r="N1524" i="20"/>
  <c r="M1524" i="20"/>
  <c r="L1524" i="20"/>
  <c r="P1524" i="20" s="1"/>
  <c r="O1523" i="20"/>
  <c r="N1523" i="20"/>
  <c r="M1523" i="20"/>
  <c r="L1523" i="20"/>
  <c r="P1523" i="20" s="1"/>
  <c r="O1522" i="20"/>
  <c r="N1522" i="20"/>
  <c r="M1522" i="20"/>
  <c r="L1522" i="20"/>
  <c r="P1522" i="20" s="1"/>
  <c r="O1521" i="20"/>
  <c r="N1521" i="20"/>
  <c r="M1521" i="20"/>
  <c r="L1521" i="20"/>
  <c r="P1521" i="20" s="1"/>
  <c r="O1520" i="20"/>
  <c r="N1520" i="20"/>
  <c r="M1520" i="20"/>
  <c r="L1520" i="20"/>
  <c r="P1520" i="20" s="1"/>
  <c r="O1519" i="20"/>
  <c r="N1519" i="20"/>
  <c r="M1519" i="20"/>
  <c r="L1519" i="20"/>
  <c r="P1519" i="20" s="1"/>
  <c r="O1518" i="20"/>
  <c r="N1518" i="20"/>
  <c r="M1518" i="20"/>
  <c r="L1518" i="20"/>
  <c r="P1518" i="20" s="1"/>
  <c r="O1517" i="20"/>
  <c r="N1517" i="20"/>
  <c r="M1517" i="20"/>
  <c r="L1517" i="20"/>
  <c r="P1517" i="20" s="1"/>
  <c r="O1516" i="20"/>
  <c r="N1516" i="20"/>
  <c r="M1516" i="20"/>
  <c r="L1516" i="20"/>
  <c r="P1516" i="20" s="1"/>
  <c r="O1515" i="20"/>
  <c r="N1515" i="20"/>
  <c r="M1515" i="20"/>
  <c r="L1515" i="20"/>
  <c r="P1515" i="20" s="1"/>
  <c r="O1514" i="20"/>
  <c r="N1514" i="20"/>
  <c r="M1514" i="20"/>
  <c r="L1514" i="20"/>
  <c r="P1514" i="20" s="1"/>
  <c r="O1513" i="20"/>
  <c r="N1513" i="20"/>
  <c r="M1513" i="20"/>
  <c r="L1513" i="20"/>
  <c r="P1513" i="20" s="1"/>
  <c r="O1512" i="20"/>
  <c r="N1512" i="20"/>
  <c r="M1512" i="20"/>
  <c r="L1512" i="20"/>
  <c r="P1512" i="20" s="1"/>
  <c r="O1511" i="20"/>
  <c r="N1511" i="20"/>
  <c r="M1511" i="20"/>
  <c r="L1511" i="20"/>
  <c r="P1511" i="20" s="1"/>
  <c r="O1510" i="20"/>
  <c r="N1510" i="20"/>
  <c r="M1510" i="20"/>
  <c r="L1510" i="20"/>
  <c r="P1510" i="20" s="1"/>
  <c r="O1509" i="20"/>
  <c r="N1509" i="20"/>
  <c r="M1509" i="20"/>
  <c r="L1509" i="20"/>
  <c r="P1509" i="20" s="1"/>
  <c r="O1508" i="20"/>
  <c r="N1508" i="20"/>
  <c r="M1508" i="20"/>
  <c r="L1508" i="20"/>
  <c r="P1508" i="20" s="1"/>
  <c r="O1507" i="20"/>
  <c r="N1507" i="20"/>
  <c r="M1507" i="20"/>
  <c r="L1507" i="20"/>
  <c r="P1507" i="20" s="1"/>
  <c r="O1506" i="20"/>
  <c r="N1506" i="20"/>
  <c r="M1506" i="20"/>
  <c r="L1506" i="20"/>
  <c r="P1506" i="20" s="1"/>
  <c r="O1505" i="20"/>
  <c r="N1505" i="20"/>
  <c r="M1505" i="20"/>
  <c r="L1505" i="20"/>
  <c r="P1505" i="20" s="1"/>
  <c r="O1504" i="20"/>
  <c r="N1504" i="20"/>
  <c r="M1504" i="20"/>
  <c r="L1504" i="20"/>
  <c r="P1504" i="20" s="1"/>
  <c r="O1503" i="20"/>
  <c r="N1503" i="20"/>
  <c r="M1503" i="20"/>
  <c r="L1503" i="20"/>
  <c r="P1503" i="20" s="1"/>
  <c r="O1502" i="20"/>
  <c r="N1502" i="20"/>
  <c r="M1502" i="20"/>
  <c r="L1502" i="20"/>
  <c r="P1502" i="20" s="1"/>
  <c r="O1501" i="20"/>
  <c r="N1501" i="20"/>
  <c r="M1501" i="20"/>
  <c r="L1501" i="20"/>
  <c r="P1501" i="20" s="1"/>
  <c r="O1500" i="20"/>
  <c r="N1500" i="20"/>
  <c r="M1500" i="20"/>
  <c r="L1500" i="20"/>
  <c r="P1500" i="20" s="1"/>
  <c r="O1499" i="20"/>
  <c r="N1499" i="20"/>
  <c r="M1499" i="20"/>
  <c r="L1499" i="20"/>
  <c r="P1499" i="20" s="1"/>
  <c r="O1498" i="20"/>
  <c r="N1498" i="20"/>
  <c r="M1498" i="20"/>
  <c r="L1498" i="20"/>
  <c r="P1498" i="20" s="1"/>
  <c r="O1497" i="20"/>
  <c r="N1497" i="20"/>
  <c r="M1497" i="20"/>
  <c r="L1497" i="20"/>
  <c r="P1497" i="20" s="1"/>
  <c r="O1496" i="20"/>
  <c r="N1496" i="20"/>
  <c r="M1496" i="20"/>
  <c r="L1496" i="20"/>
  <c r="P1496" i="20" s="1"/>
  <c r="O1495" i="20"/>
  <c r="N1495" i="20"/>
  <c r="M1495" i="20"/>
  <c r="L1495" i="20"/>
  <c r="P1495" i="20" s="1"/>
  <c r="O1494" i="20"/>
  <c r="N1494" i="20"/>
  <c r="M1494" i="20"/>
  <c r="L1494" i="20"/>
  <c r="P1494" i="20" s="1"/>
  <c r="O1493" i="20"/>
  <c r="N1493" i="20"/>
  <c r="M1493" i="20"/>
  <c r="L1493" i="20"/>
  <c r="P1493" i="20" s="1"/>
  <c r="O1492" i="20"/>
  <c r="N1492" i="20"/>
  <c r="M1492" i="20"/>
  <c r="L1492" i="20"/>
  <c r="P1492" i="20" s="1"/>
  <c r="O1491" i="20"/>
  <c r="N1491" i="20"/>
  <c r="M1491" i="20"/>
  <c r="L1491" i="20"/>
  <c r="P1491" i="20" s="1"/>
  <c r="O1490" i="20"/>
  <c r="N1490" i="20"/>
  <c r="M1490" i="20"/>
  <c r="L1490" i="20"/>
  <c r="P1490" i="20" s="1"/>
  <c r="O1489" i="20"/>
  <c r="N1489" i="20"/>
  <c r="M1489" i="20"/>
  <c r="L1489" i="20"/>
  <c r="P1489" i="20" s="1"/>
  <c r="O1488" i="20"/>
  <c r="N1488" i="20"/>
  <c r="M1488" i="20"/>
  <c r="L1488" i="20"/>
  <c r="P1488" i="20" s="1"/>
  <c r="O1487" i="20"/>
  <c r="N1487" i="20"/>
  <c r="M1487" i="20"/>
  <c r="L1487" i="20"/>
  <c r="P1487" i="20" s="1"/>
  <c r="O1486" i="20"/>
  <c r="N1486" i="20"/>
  <c r="M1486" i="20"/>
  <c r="L1486" i="20"/>
  <c r="P1486" i="20" s="1"/>
  <c r="O1485" i="20"/>
  <c r="N1485" i="20"/>
  <c r="M1485" i="20"/>
  <c r="L1485" i="20"/>
  <c r="P1485" i="20" s="1"/>
  <c r="O1484" i="20"/>
  <c r="N1484" i="20"/>
  <c r="M1484" i="20"/>
  <c r="L1484" i="20"/>
  <c r="P1484" i="20" s="1"/>
  <c r="O1483" i="20"/>
  <c r="N1483" i="20"/>
  <c r="M1483" i="20"/>
  <c r="L1483" i="20"/>
  <c r="P1483" i="20" s="1"/>
  <c r="O1482" i="20"/>
  <c r="N1482" i="20"/>
  <c r="M1482" i="20"/>
  <c r="L1482" i="20"/>
  <c r="P1482" i="20" s="1"/>
  <c r="O1481" i="20"/>
  <c r="N1481" i="20"/>
  <c r="M1481" i="20"/>
  <c r="L1481" i="20"/>
  <c r="P1481" i="20" s="1"/>
  <c r="O1480" i="20"/>
  <c r="N1480" i="20"/>
  <c r="M1480" i="20"/>
  <c r="L1480" i="20"/>
  <c r="P1480" i="20" s="1"/>
  <c r="O1479" i="20"/>
  <c r="N1479" i="20"/>
  <c r="M1479" i="20"/>
  <c r="L1479" i="20"/>
  <c r="P1479" i="20" s="1"/>
  <c r="O1478" i="20"/>
  <c r="N1478" i="20"/>
  <c r="M1478" i="20"/>
  <c r="L1478" i="20"/>
  <c r="P1478" i="20" s="1"/>
  <c r="O1477" i="20"/>
  <c r="N1477" i="20"/>
  <c r="M1477" i="20"/>
  <c r="L1477" i="20"/>
  <c r="P1477" i="20" s="1"/>
  <c r="O1476" i="20"/>
  <c r="N1476" i="20"/>
  <c r="M1476" i="20"/>
  <c r="L1476" i="20"/>
  <c r="P1476" i="20" s="1"/>
  <c r="O1475" i="20"/>
  <c r="N1475" i="20"/>
  <c r="M1475" i="20"/>
  <c r="L1475" i="20"/>
  <c r="P1475" i="20" s="1"/>
  <c r="O1474" i="20"/>
  <c r="N1474" i="20"/>
  <c r="M1474" i="20"/>
  <c r="L1474" i="20"/>
  <c r="P1474" i="20" s="1"/>
  <c r="O1473" i="20"/>
  <c r="N1473" i="20"/>
  <c r="M1473" i="20"/>
  <c r="L1473" i="20"/>
  <c r="P1473" i="20" s="1"/>
  <c r="O1472" i="20"/>
  <c r="N1472" i="20"/>
  <c r="M1472" i="20"/>
  <c r="L1472" i="20"/>
  <c r="P1472" i="20" s="1"/>
  <c r="O1471" i="20"/>
  <c r="N1471" i="20"/>
  <c r="M1471" i="20"/>
  <c r="L1471" i="20"/>
  <c r="P1471" i="20" s="1"/>
  <c r="O1470" i="20"/>
  <c r="N1470" i="20"/>
  <c r="M1470" i="20"/>
  <c r="L1470" i="20"/>
  <c r="P1470" i="20" s="1"/>
  <c r="O1469" i="20"/>
  <c r="N1469" i="20"/>
  <c r="M1469" i="20"/>
  <c r="L1469" i="20"/>
  <c r="P1469" i="20" s="1"/>
  <c r="O1468" i="20"/>
  <c r="N1468" i="20"/>
  <c r="M1468" i="20"/>
  <c r="L1468" i="20"/>
  <c r="P1468" i="20" s="1"/>
  <c r="O1467" i="20"/>
  <c r="N1467" i="20"/>
  <c r="M1467" i="20"/>
  <c r="L1467" i="20"/>
  <c r="P1467" i="20" s="1"/>
  <c r="O1466" i="20"/>
  <c r="N1466" i="20"/>
  <c r="M1466" i="20"/>
  <c r="L1466" i="20"/>
  <c r="P1466" i="20" s="1"/>
  <c r="O1465" i="20"/>
  <c r="N1465" i="20"/>
  <c r="M1465" i="20"/>
  <c r="L1465" i="20"/>
  <c r="P1465" i="20" s="1"/>
  <c r="O1464" i="20"/>
  <c r="N1464" i="20"/>
  <c r="M1464" i="20"/>
  <c r="L1464" i="20"/>
  <c r="P1464" i="20" s="1"/>
  <c r="O1463" i="20"/>
  <c r="N1463" i="20"/>
  <c r="M1463" i="20"/>
  <c r="L1463" i="20"/>
  <c r="P1463" i="20" s="1"/>
  <c r="O1462" i="20"/>
  <c r="N1462" i="20"/>
  <c r="M1462" i="20"/>
  <c r="L1462" i="20"/>
  <c r="P1462" i="20" s="1"/>
  <c r="O1461" i="20"/>
  <c r="N1461" i="20"/>
  <c r="M1461" i="20"/>
  <c r="L1461" i="20"/>
  <c r="P1461" i="20" s="1"/>
  <c r="O1460" i="20"/>
  <c r="N1460" i="20"/>
  <c r="M1460" i="20"/>
  <c r="L1460" i="20"/>
  <c r="P1460" i="20" s="1"/>
  <c r="O1459" i="20"/>
  <c r="N1459" i="20"/>
  <c r="M1459" i="20"/>
  <c r="L1459" i="20"/>
  <c r="P1459" i="20" s="1"/>
  <c r="O1458" i="20"/>
  <c r="N1458" i="20"/>
  <c r="M1458" i="20"/>
  <c r="L1458" i="20"/>
  <c r="P1458" i="20" s="1"/>
  <c r="O1457" i="20"/>
  <c r="N1457" i="20"/>
  <c r="M1457" i="20"/>
  <c r="L1457" i="20"/>
  <c r="P1457" i="20" s="1"/>
  <c r="O1456" i="20"/>
  <c r="N1456" i="20"/>
  <c r="M1456" i="20"/>
  <c r="L1456" i="20"/>
  <c r="P1456" i="20" s="1"/>
  <c r="O1455" i="20"/>
  <c r="N1455" i="20"/>
  <c r="M1455" i="20"/>
  <c r="L1455" i="20"/>
  <c r="P1455" i="20" s="1"/>
  <c r="O1454" i="20"/>
  <c r="N1454" i="20"/>
  <c r="M1454" i="20"/>
  <c r="L1454" i="20"/>
  <c r="P1454" i="20" s="1"/>
  <c r="O1453" i="20"/>
  <c r="N1453" i="20"/>
  <c r="M1453" i="20"/>
  <c r="L1453" i="20"/>
  <c r="P1453" i="20" s="1"/>
  <c r="O1452" i="20"/>
  <c r="N1452" i="20"/>
  <c r="M1452" i="20"/>
  <c r="L1452" i="20"/>
  <c r="P1452" i="20" s="1"/>
  <c r="O1451" i="20"/>
  <c r="N1451" i="20"/>
  <c r="M1451" i="20"/>
  <c r="L1451" i="20"/>
  <c r="P1451" i="20" s="1"/>
  <c r="O1450" i="20"/>
  <c r="N1450" i="20"/>
  <c r="M1450" i="20"/>
  <c r="L1450" i="20"/>
  <c r="P1450" i="20" s="1"/>
  <c r="O1449" i="20"/>
  <c r="N1449" i="20"/>
  <c r="M1449" i="20"/>
  <c r="L1449" i="20"/>
  <c r="P1449" i="20" s="1"/>
  <c r="O1448" i="20"/>
  <c r="N1448" i="20"/>
  <c r="M1448" i="20"/>
  <c r="L1448" i="20"/>
  <c r="P1448" i="20" s="1"/>
  <c r="O1447" i="20"/>
  <c r="N1447" i="20"/>
  <c r="M1447" i="20"/>
  <c r="L1447" i="20"/>
  <c r="P1447" i="20" s="1"/>
  <c r="O1446" i="20"/>
  <c r="N1446" i="20"/>
  <c r="M1446" i="20"/>
  <c r="L1446" i="20"/>
  <c r="P1446" i="20" s="1"/>
  <c r="O1445" i="20"/>
  <c r="N1445" i="20"/>
  <c r="M1445" i="20"/>
  <c r="L1445" i="20"/>
  <c r="P1445" i="20" s="1"/>
  <c r="O1444" i="20"/>
  <c r="N1444" i="20"/>
  <c r="M1444" i="20"/>
  <c r="L1444" i="20"/>
  <c r="P1444" i="20" s="1"/>
  <c r="O1443" i="20"/>
  <c r="N1443" i="20"/>
  <c r="M1443" i="20"/>
  <c r="L1443" i="20"/>
  <c r="P1443" i="20" s="1"/>
  <c r="O1442" i="20"/>
  <c r="N1442" i="20"/>
  <c r="M1442" i="20"/>
  <c r="L1442" i="20"/>
  <c r="P1442" i="20" s="1"/>
  <c r="O1441" i="20"/>
  <c r="N1441" i="20"/>
  <c r="M1441" i="20"/>
  <c r="L1441" i="20"/>
  <c r="P1441" i="20" s="1"/>
  <c r="O1440" i="20"/>
  <c r="N1440" i="20"/>
  <c r="M1440" i="20"/>
  <c r="L1440" i="20"/>
  <c r="P1440" i="20" s="1"/>
  <c r="O1439" i="20"/>
  <c r="N1439" i="20"/>
  <c r="M1439" i="20"/>
  <c r="L1439" i="20"/>
  <c r="P1439" i="20" s="1"/>
  <c r="O1438" i="20"/>
  <c r="N1438" i="20"/>
  <c r="M1438" i="20"/>
  <c r="L1438" i="20"/>
  <c r="P1438" i="20" s="1"/>
  <c r="O1437" i="20"/>
  <c r="N1437" i="20"/>
  <c r="M1437" i="20"/>
  <c r="L1437" i="20"/>
  <c r="P1437" i="20" s="1"/>
  <c r="O1436" i="20"/>
  <c r="N1436" i="20"/>
  <c r="M1436" i="20"/>
  <c r="L1436" i="20"/>
  <c r="P1436" i="20" s="1"/>
  <c r="O1435" i="20"/>
  <c r="N1435" i="20"/>
  <c r="M1435" i="20"/>
  <c r="L1435" i="20"/>
  <c r="P1435" i="20" s="1"/>
  <c r="O1434" i="20"/>
  <c r="N1434" i="20"/>
  <c r="M1434" i="20"/>
  <c r="L1434" i="20"/>
  <c r="P1434" i="20" s="1"/>
  <c r="O1433" i="20"/>
  <c r="N1433" i="20"/>
  <c r="M1433" i="20"/>
  <c r="L1433" i="20"/>
  <c r="P1433" i="20" s="1"/>
  <c r="O1432" i="20"/>
  <c r="N1432" i="20"/>
  <c r="M1432" i="20"/>
  <c r="L1432" i="20"/>
  <c r="P1432" i="20" s="1"/>
  <c r="O1431" i="20"/>
  <c r="N1431" i="20"/>
  <c r="M1431" i="20"/>
  <c r="L1431" i="20"/>
  <c r="P1431" i="20" s="1"/>
  <c r="O1430" i="20"/>
  <c r="N1430" i="20"/>
  <c r="M1430" i="20"/>
  <c r="L1430" i="20"/>
  <c r="P1430" i="20" s="1"/>
  <c r="O1429" i="20"/>
  <c r="N1429" i="20"/>
  <c r="M1429" i="20"/>
  <c r="L1429" i="20"/>
  <c r="P1429" i="20" s="1"/>
  <c r="O1428" i="20"/>
  <c r="N1428" i="20"/>
  <c r="M1428" i="20"/>
  <c r="L1428" i="20"/>
  <c r="P1428" i="20" s="1"/>
  <c r="O1427" i="20"/>
  <c r="N1427" i="20"/>
  <c r="M1427" i="20"/>
  <c r="L1427" i="20"/>
  <c r="P1427" i="20" s="1"/>
  <c r="O1426" i="20"/>
  <c r="N1426" i="20"/>
  <c r="M1426" i="20"/>
  <c r="L1426" i="20"/>
  <c r="P1426" i="20" s="1"/>
  <c r="O1425" i="20"/>
  <c r="N1425" i="20"/>
  <c r="M1425" i="20"/>
  <c r="L1425" i="20"/>
  <c r="P1425" i="20" s="1"/>
  <c r="O1424" i="20"/>
  <c r="N1424" i="20"/>
  <c r="M1424" i="20"/>
  <c r="L1424" i="20"/>
  <c r="P1424" i="20" s="1"/>
  <c r="O1423" i="20"/>
  <c r="N1423" i="20"/>
  <c r="M1423" i="20"/>
  <c r="L1423" i="20"/>
  <c r="P1423" i="20" s="1"/>
  <c r="O1422" i="20"/>
  <c r="N1422" i="20"/>
  <c r="M1422" i="20"/>
  <c r="L1422" i="20"/>
  <c r="P1422" i="20" s="1"/>
  <c r="O1421" i="20"/>
  <c r="N1421" i="20"/>
  <c r="M1421" i="20"/>
  <c r="L1421" i="20"/>
  <c r="P1421" i="20" s="1"/>
  <c r="O1420" i="20"/>
  <c r="N1420" i="20"/>
  <c r="M1420" i="20"/>
  <c r="L1420" i="20"/>
  <c r="P1420" i="20" s="1"/>
  <c r="O1419" i="20"/>
  <c r="N1419" i="20"/>
  <c r="M1419" i="20"/>
  <c r="L1419" i="20"/>
  <c r="P1419" i="20" s="1"/>
  <c r="O1418" i="20"/>
  <c r="N1418" i="20"/>
  <c r="M1418" i="20"/>
  <c r="L1418" i="20"/>
  <c r="P1418" i="20" s="1"/>
  <c r="O1417" i="20"/>
  <c r="N1417" i="20"/>
  <c r="M1417" i="20"/>
  <c r="L1417" i="20"/>
  <c r="P1417" i="20" s="1"/>
  <c r="O1416" i="20"/>
  <c r="N1416" i="20"/>
  <c r="M1416" i="20"/>
  <c r="L1416" i="20"/>
  <c r="P1416" i="20" s="1"/>
  <c r="O1415" i="20"/>
  <c r="N1415" i="20"/>
  <c r="M1415" i="20"/>
  <c r="L1415" i="20"/>
  <c r="P1415" i="20" s="1"/>
  <c r="O1414" i="20"/>
  <c r="N1414" i="20"/>
  <c r="M1414" i="20"/>
  <c r="L1414" i="20"/>
  <c r="P1414" i="20" s="1"/>
  <c r="O1413" i="20"/>
  <c r="N1413" i="20"/>
  <c r="M1413" i="20"/>
  <c r="L1413" i="20"/>
  <c r="P1413" i="20" s="1"/>
  <c r="O1412" i="20"/>
  <c r="N1412" i="20"/>
  <c r="M1412" i="20"/>
  <c r="L1412" i="20"/>
  <c r="P1412" i="20" s="1"/>
  <c r="O1411" i="20"/>
  <c r="N1411" i="20"/>
  <c r="M1411" i="20"/>
  <c r="L1411" i="20"/>
  <c r="P1411" i="20" s="1"/>
  <c r="O1410" i="20"/>
  <c r="N1410" i="20"/>
  <c r="M1410" i="20"/>
  <c r="L1410" i="20"/>
  <c r="P1410" i="20" s="1"/>
  <c r="O1409" i="20"/>
  <c r="N1409" i="20"/>
  <c r="M1409" i="20"/>
  <c r="L1409" i="20"/>
  <c r="P1409" i="20" s="1"/>
  <c r="O1408" i="20"/>
  <c r="N1408" i="20"/>
  <c r="M1408" i="20"/>
  <c r="L1408" i="20"/>
  <c r="P1408" i="20" s="1"/>
  <c r="O1407" i="20"/>
  <c r="N1407" i="20"/>
  <c r="M1407" i="20"/>
  <c r="L1407" i="20"/>
  <c r="P1407" i="20" s="1"/>
  <c r="O1406" i="20"/>
  <c r="N1406" i="20"/>
  <c r="M1406" i="20"/>
  <c r="L1406" i="20"/>
  <c r="P1406" i="20" s="1"/>
  <c r="O1405" i="20"/>
  <c r="N1405" i="20"/>
  <c r="M1405" i="20"/>
  <c r="L1405" i="20"/>
  <c r="P1405" i="20" s="1"/>
  <c r="O1404" i="20"/>
  <c r="N1404" i="20"/>
  <c r="M1404" i="20"/>
  <c r="L1404" i="20"/>
  <c r="P1404" i="20" s="1"/>
  <c r="O1403" i="20"/>
  <c r="N1403" i="20"/>
  <c r="M1403" i="20"/>
  <c r="L1403" i="20"/>
  <c r="P1403" i="20" s="1"/>
  <c r="O1402" i="20"/>
  <c r="N1402" i="20"/>
  <c r="M1402" i="20"/>
  <c r="L1402" i="20"/>
  <c r="P1402" i="20" s="1"/>
  <c r="O1401" i="20"/>
  <c r="N1401" i="20"/>
  <c r="M1401" i="20"/>
  <c r="L1401" i="20"/>
  <c r="P1401" i="20" s="1"/>
  <c r="O1400" i="20"/>
  <c r="N1400" i="20"/>
  <c r="M1400" i="20"/>
  <c r="L1400" i="20"/>
  <c r="P1400" i="20" s="1"/>
  <c r="O1399" i="20"/>
  <c r="N1399" i="20"/>
  <c r="M1399" i="20"/>
  <c r="L1399" i="20"/>
  <c r="P1399" i="20" s="1"/>
  <c r="O1398" i="20"/>
  <c r="N1398" i="20"/>
  <c r="M1398" i="20"/>
  <c r="L1398" i="20"/>
  <c r="P1398" i="20" s="1"/>
  <c r="O1397" i="20"/>
  <c r="N1397" i="20"/>
  <c r="M1397" i="20"/>
  <c r="L1397" i="20"/>
  <c r="P1397" i="20" s="1"/>
  <c r="O1396" i="20"/>
  <c r="N1396" i="20"/>
  <c r="M1396" i="20"/>
  <c r="L1396" i="20"/>
  <c r="P1396" i="20" s="1"/>
  <c r="O1395" i="20"/>
  <c r="N1395" i="20"/>
  <c r="M1395" i="20"/>
  <c r="L1395" i="20"/>
  <c r="P1395" i="20" s="1"/>
  <c r="O1394" i="20"/>
  <c r="N1394" i="20"/>
  <c r="M1394" i="20"/>
  <c r="L1394" i="20"/>
  <c r="P1394" i="20" s="1"/>
  <c r="O1393" i="20"/>
  <c r="N1393" i="20"/>
  <c r="M1393" i="20"/>
  <c r="L1393" i="20"/>
  <c r="P1393" i="20" s="1"/>
  <c r="O1392" i="20"/>
  <c r="N1392" i="20"/>
  <c r="M1392" i="20"/>
  <c r="L1392" i="20"/>
  <c r="P1392" i="20" s="1"/>
  <c r="O1391" i="20"/>
  <c r="N1391" i="20"/>
  <c r="M1391" i="20"/>
  <c r="L1391" i="20"/>
  <c r="P1391" i="20" s="1"/>
  <c r="O1390" i="20"/>
  <c r="N1390" i="20"/>
  <c r="M1390" i="20"/>
  <c r="L1390" i="20"/>
  <c r="P1390" i="20" s="1"/>
  <c r="O1389" i="20"/>
  <c r="N1389" i="20"/>
  <c r="M1389" i="20"/>
  <c r="L1389" i="20"/>
  <c r="P1389" i="20" s="1"/>
  <c r="O1388" i="20"/>
  <c r="N1388" i="20"/>
  <c r="M1388" i="20"/>
  <c r="L1388" i="20"/>
  <c r="P1388" i="20" s="1"/>
  <c r="O1387" i="20"/>
  <c r="N1387" i="20"/>
  <c r="M1387" i="20"/>
  <c r="L1387" i="20"/>
  <c r="P1387" i="20" s="1"/>
  <c r="O1386" i="20"/>
  <c r="N1386" i="20"/>
  <c r="M1386" i="20"/>
  <c r="L1386" i="20"/>
  <c r="P1386" i="20" s="1"/>
  <c r="O1385" i="20"/>
  <c r="N1385" i="20"/>
  <c r="M1385" i="20"/>
  <c r="L1385" i="20"/>
  <c r="P1385" i="20" s="1"/>
  <c r="O1384" i="20"/>
  <c r="N1384" i="20"/>
  <c r="M1384" i="20"/>
  <c r="L1384" i="20"/>
  <c r="P1384" i="20" s="1"/>
  <c r="O1383" i="20"/>
  <c r="N1383" i="20"/>
  <c r="M1383" i="20"/>
  <c r="L1383" i="20"/>
  <c r="P1383" i="20" s="1"/>
  <c r="O1382" i="20"/>
  <c r="N1382" i="20"/>
  <c r="M1382" i="20"/>
  <c r="L1382" i="20"/>
  <c r="P1382" i="20" s="1"/>
  <c r="O1381" i="20"/>
  <c r="N1381" i="20"/>
  <c r="M1381" i="20"/>
  <c r="L1381" i="20"/>
  <c r="P1381" i="20" s="1"/>
  <c r="O1380" i="20"/>
  <c r="N1380" i="20"/>
  <c r="M1380" i="20"/>
  <c r="L1380" i="20"/>
  <c r="P1380" i="20" s="1"/>
  <c r="O1379" i="20"/>
  <c r="N1379" i="20"/>
  <c r="M1379" i="20"/>
  <c r="L1379" i="20"/>
  <c r="P1379" i="20" s="1"/>
  <c r="O1378" i="20"/>
  <c r="N1378" i="20"/>
  <c r="M1378" i="20"/>
  <c r="L1378" i="20"/>
  <c r="P1378" i="20" s="1"/>
  <c r="O1377" i="20"/>
  <c r="N1377" i="20"/>
  <c r="M1377" i="20"/>
  <c r="L1377" i="20"/>
  <c r="P1377" i="20" s="1"/>
  <c r="O1376" i="20"/>
  <c r="N1376" i="20"/>
  <c r="M1376" i="20"/>
  <c r="L1376" i="20"/>
  <c r="P1376" i="20" s="1"/>
  <c r="O1375" i="20"/>
  <c r="N1375" i="20"/>
  <c r="M1375" i="20"/>
  <c r="L1375" i="20"/>
  <c r="P1375" i="20" s="1"/>
  <c r="O1374" i="20"/>
  <c r="N1374" i="20"/>
  <c r="M1374" i="20"/>
  <c r="L1374" i="20"/>
  <c r="P1374" i="20" s="1"/>
  <c r="O1373" i="20"/>
  <c r="N1373" i="20"/>
  <c r="M1373" i="20"/>
  <c r="L1373" i="20"/>
  <c r="P1373" i="20" s="1"/>
  <c r="O1372" i="20"/>
  <c r="N1372" i="20"/>
  <c r="M1372" i="20"/>
  <c r="L1372" i="20"/>
  <c r="P1372" i="20" s="1"/>
  <c r="O1371" i="20"/>
  <c r="N1371" i="20"/>
  <c r="M1371" i="20"/>
  <c r="L1371" i="20"/>
  <c r="P1371" i="20" s="1"/>
  <c r="O1370" i="20"/>
  <c r="N1370" i="20"/>
  <c r="M1370" i="20"/>
  <c r="L1370" i="20"/>
  <c r="P1370" i="20" s="1"/>
  <c r="O1369" i="20"/>
  <c r="N1369" i="20"/>
  <c r="M1369" i="20"/>
  <c r="L1369" i="20"/>
  <c r="P1369" i="20" s="1"/>
  <c r="O1368" i="20"/>
  <c r="N1368" i="20"/>
  <c r="M1368" i="20"/>
  <c r="L1368" i="20"/>
  <c r="P1368" i="20" s="1"/>
  <c r="O1367" i="20"/>
  <c r="N1367" i="20"/>
  <c r="M1367" i="20"/>
  <c r="L1367" i="20"/>
  <c r="P1367" i="20" s="1"/>
  <c r="O1366" i="20"/>
  <c r="N1366" i="20"/>
  <c r="M1366" i="20"/>
  <c r="L1366" i="20"/>
  <c r="P1366" i="20" s="1"/>
  <c r="O1365" i="20"/>
  <c r="N1365" i="20"/>
  <c r="M1365" i="20"/>
  <c r="L1365" i="20"/>
  <c r="P1365" i="20" s="1"/>
  <c r="O1364" i="20"/>
  <c r="N1364" i="20"/>
  <c r="M1364" i="20"/>
  <c r="L1364" i="20"/>
  <c r="P1364" i="20" s="1"/>
  <c r="O1363" i="20"/>
  <c r="N1363" i="20"/>
  <c r="M1363" i="20"/>
  <c r="L1363" i="20"/>
  <c r="P1363" i="20" s="1"/>
  <c r="O1362" i="20"/>
  <c r="N1362" i="20"/>
  <c r="M1362" i="20"/>
  <c r="L1362" i="20"/>
  <c r="P1362" i="20" s="1"/>
  <c r="O1361" i="20"/>
  <c r="N1361" i="20"/>
  <c r="M1361" i="20"/>
  <c r="L1361" i="20"/>
  <c r="P1361" i="20" s="1"/>
  <c r="O1360" i="20"/>
  <c r="N1360" i="20"/>
  <c r="M1360" i="20"/>
  <c r="L1360" i="20"/>
  <c r="P1360" i="20" s="1"/>
  <c r="O1359" i="20"/>
  <c r="N1359" i="20"/>
  <c r="M1359" i="20"/>
  <c r="L1359" i="20"/>
  <c r="P1359" i="20" s="1"/>
  <c r="O1358" i="20"/>
  <c r="N1358" i="20"/>
  <c r="M1358" i="20"/>
  <c r="L1358" i="20"/>
  <c r="P1358" i="20" s="1"/>
  <c r="O1357" i="20"/>
  <c r="N1357" i="20"/>
  <c r="M1357" i="20"/>
  <c r="L1357" i="20"/>
  <c r="P1357" i="20" s="1"/>
  <c r="O1356" i="20"/>
  <c r="N1356" i="20"/>
  <c r="M1356" i="20"/>
  <c r="L1356" i="20"/>
  <c r="P1356" i="20" s="1"/>
  <c r="O1355" i="20"/>
  <c r="N1355" i="20"/>
  <c r="M1355" i="20"/>
  <c r="L1355" i="20"/>
  <c r="P1355" i="20" s="1"/>
  <c r="O1354" i="20"/>
  <c r="N1354" i="20"/>
  <c r="M1354" i="20"/>
  <c r="L1354" i="20"/>
  <c r="P1354" i="20" s="1"/>
  <c r="O1353" i="20"/>
  <c r="N1353" i="20"/>
  <c r="M1353" i="20"/>
  <c r="L1353" i="20"/>
  <c r="P1353" i="20" s="1"/>
  <c r="O1352" i="20"/>
  <c r="N1352" i="20"/>
  <c r="M1352" i="20"/>
  <c r="L1352" i="20"/>
  <c r="P1352" i="20" s="1"/>
  <c r="O1351" i="20"/>
  <c r="N1351" i="20"/>
  <c r="M1351" i="20"/>
  <c r="L1351" i="20"/>
  <c r="P1351" i="20" s="1"/>
  <c r="O1350" i="20"/>
  <c r="N1350" i="20"/>
  <c r="M1350" i="20"/>
  <c r="L1350" i="20"/>
  <c r="P1350" i="20" s="1"/>
  <c r="O1349" i="20"/>
  <c r="N1349" i="20"/>
  <c r="M1349" i="20"/>
  <c r="L1349" i="20"/>
  <c r="P1349" i="20" s="1"/>
  <c r="O1348" i="20"/>
  <c r="N1348" i="20"/>
  <c r="M1348" i="20"/>
  <c r="L1348" i="20"/>
  <c r="P1348" i="20" s="1"/>
  <c r="O1347" i="20"/>
  <c r="N1347" i="20"/>
  <c r="M1347" i="20"/>
  <c r="L1347" i="20"/>
  <c r="P1347" i="20" s="1"/>
  <c r="O1346" i="20"/>
  <c r="N1346" i="20"/>
  <c r="M1346" i="20"/>
  <c r="L1346" i="20"/>
  <c r="P1346" i="20" s="1"/>
  <c r="O1345" i="20"/>
  <c r="N1345" i="20"/>
  <c r="M1345" i="20"/>
  <c r="L1345" i="20"/>
  <c r="P1345" i="20" s="1"/>
  <c r="O1344" i="20"/>
  <c r="N1344" i="20"/>
  <c r="M1344" i="20"/>
  <c r="L1344" i="20"/>
  <c r="P1344" i="20" s="1"/>
  <c r="O1343" i="20"/>
  <c r="N1343" i="20"/>
  <c r="M1343" i="20"/>
  <c r="L1343" i="20"/>
  <c r="P1343" i="20" s="1"/>
  <c r="O1342" i="20"/>
  <c r="N1342" i="20"/>
  <c r="M1342" i="20"/>
  <c r="L1342" i="20"/>
  <c r="P1342" i="20" s="1"/>
  <c r="O1341" i="20"/>
  <c r="N1341" i="20"/>
  <c r="M1341" i="20"/>
  <c r="L1341" i="20"/>
  <c r="P1341" i="20" s="1"/>
  <c r="O1340" i="20"/>
  <c r="N1340" i="20"/>
  <c r="M1340" i="20"/>
  <c r="L1340" i="20"/>
  <c r="P1340" i="20" s="1"/>
  <c r="O1339" i="20"/>
  <c r="N1339" i="20"/>
  <c r="M1339" i="20"/>
  <c r="L1339" i="20"/>
  <c r="P1339" i="20" s="1"/>
  <c r="O1338" i="20"/>
  <c r="N1338" i="20"/>
  <c r="M1338" i="20"/>
  <c r="L1338" i="20"/>
  <c r="P1338" i="20" s="1"/>
  <c r="O1337" i="20"/>
  <c r="N1337" i="20"/>
  <c r="M1337" i="20"/>
  <c r="L1337" i="20"/>
  <c r="P1337" i="20" s="1"/>
  <c r="O1336" i="20"/>
  <c r="N1336" i="20"/>
  <c r="M1336" i="20"/>
  <c r="L1336" i="20"/>
  <c r="P1336" i="20" s="1"/>
  <c r="O1335" i="20"/>
  <c r="N1335" i="20"/>
  <c r="M1335" i="20"/>
  <c r="L1335" i="20"/>
  <c r="P1335" i="20" s="1"/>
  <c r="O1334" i="20"/>
  <c r="N1334" i="20"/>
  <c r="M1334" i="20"/>
  <c r="L1334" i="20"/>
  <c r="P1334" i="20" s="1"/>
  <c r="O1333" i="20"/>
  <c r="N1333" i="20"/>
  <c r="M1333" i="20"/>
  <c r="L1333" i="20"/>
  <c r="P1333" i="20" s="1"/>
  <c r="O1332" i="20"/>
  <c r="N1332" i="20"/>
  <c r="M1332" i="20"/>
  <c r="L1332" i="20"/>
  <c r="P1332" i="20" s="1"/>
  <c r="O1331" i="20"/>
  <c r="N1331" i="20"/>
  <c r="M1331" i="20"/>
  <c r="L1331" i="20"/>
  <c r="P1331" i="20" s="1"/>
  <c r="O1330" i="20"/>
  <c r="N1330" i="20"/>
  <c r="M1330" i="20"/>
  <c r="L1330" i="20"/>
  <c r="P1330" i="20" s="1"/>
  <c r="O1329" i="20"/>
  <c r="N1329" i="20"/>
  <c r="M1329" i="20"/>
  <c r="L1329" i="20"/>
  <c r="P1329" i="20" s="1"/>
  <c r="O1328" i="20"/>
  <c r="N1328" i="20"/>
  <c r="M1328" i="20"/>
  <c r="L1328" i="20"/>
  <c r="P1328" i="20" s="1"/>
  <c r="O1327" i="20"/>
  <c r="N1327" i="20"/>
  <c r="M1327" i="20"/>
  <c r="L1327" i="20"/>
  <c r="P1327" i="20" s="1"/>
  <c r="O1326" i="20"/>
  <c r="N1326" i="20"/>
  <c r="M1326" i="20"/>
  <c r="L1326" i="20"/>
  <c r="P1326" i="20" s="1"/>
  <c r="O1325" i="20"/>
  <c r="N1325" i="20"/>
  <c r="M1325" i="20"/>
  <c r="L1325" i="20"/>
  <c r="P1325" i="20" s="1"/>
  <c r="O1324" i="20"/>
  <c r="N1324" i="20"/>
  <c r="M1324" i="20"/>
  <c r="L1324" i="20"/>
  <c r="P1324" i="20" s="1"/>
  <c r="O1323" i="20"/>
  <c r="N1323" i="20"/>
  <c r="M1323" i="20"/>
  <c r="L1323" i="20"/>
  <c r="P1323" i="20" s="1"/>
  <c r="O1322" i="20"/>
  <c r="N1322" i="20"/>
  <c r="M1322" i="20"/>
  <c r="L1322" i="20"/>
  <c r="P1322" i="20" s="1"/>
  <c r="O1321" i="20"/>
  <c r="N1321" i="20"/>
  <c r="M1321" i="20"/>
  <c r="L1321" i="20"/>
  <c r="P1321" i="20" s="1"/>
  <c r="O1320" i="20"/>
  <c r="N1320" i="20"/>
  <c r="M1320" i="20"/>
  <c r="L1320" i="20"/>
  <c r="P1320" i="20" s="1"/>
  <c r="O1319" i="20"/>
  <c r="N1319" i="20"/>
  <c r="M1319" i="20"/>
  <c r="L1319" i="20"/>
  <c r="P1319" i="20" s="1"/>
  <c r="O1318" i="20"/>
  <c r="N1318" i="20"/>
  <c r="M1318" i="20"/>
  <c r="L1318" i="20"/>
  <c r="P1318" i="20" s="1"/>
  <c r="O1317" i="20"/>
  <c r="N1317" i="20"/>
  <c r="M1317" i="20"/>
  <c r="L1317" i="20"/>
  <c r="P1317" i="20" s="1"/>
  <c r="O1316" i="20"/>
  <c r="N1316" i="20"/>
  <c r="M1316" i="20"/>
  <c r="L1316" i="20"/>
  <c r="P1316" i="20" s="1"/>
  <c r="O1315" i="20"/>
  <c r="N1315" i="20"/>
  <c r="M1315" i="20"/>
  <c r="L1315" i="20"/>
  <c r="P1315" i="20" s="1"/>
  <c r="O1314" i="20"/>
  <c r="N1314" i="20"/>
  <c r="M1314" i="20"/>
  <c r="L1314" i="20"/>
  <c r="P1314" i="20" s="1"/>
  <c r="O1313" i="20"/>
  <c r="N1313" i="20"/>
  <c r="M1313" i="20"/>
  <c r="L1313" i="20"/>
  <c r="P1313" i="20" s="1"/>
  <c r="O1312" i="20"/>
  <c r="N1312" i="20"/>
  <c r="M1312" i="20"/>
  <c r="L1312" i="20"/>
  <c r="P1312" i="20" s="1"/>
  <c r="O1311" i="20"/>
  <c r="N1311" i="20"/>
  <c r="M1311" i="20"/>
  <c r="L1311" i="20"/>
  <c r="P1311" i="20" s="1"/>
  <c r="O1310" i="20"/>
  <c r="N1310" i="20"/>
  <c r="M1310" i="20"/>
  <c r="L1310" i="20"/>
  <c r="P1310" i="20" s="1"/>
  <c r="O1309" i="20"/>
  <c r="N1309" i="20"/>
  <c r="M1309" i="20"/>
  <c r="L1309" i="20"/>
  <c r="P1309" i="20" s="1"/>
  <c r="O1308" i="20"/>
  <c r="N1308" i="20"/>
  <c r="M1308" i="20"/>
  <c r="L1308" i="20"/>
  <c r="P1308" i="20" s="1"/>
  <c r="O1307" i="20"/>
  <c r="N1307" i="20"/>
  <c r="M1307" i="20"/>
  <c r="L1307" i="20"/>
  <c r="P1307" i="20" s="1"/>
  <c r="O1306" i="20"/>
  <c r="N1306" i="20"/>
  <c r="M1306" i="20"/>
  <c r="L1306" i="20"/>
  <c r="P1306" i="20" s="1"/>
  <c r="O1305" i="20"/>
  <c r="N1305" i="20"/>
  <c r="M1305" i="20"/>
  <c r="L1305" i="20"/>
  <c r="P1305" i="20" s="1"/>
  <c r="O1304" i="20"/>
  <c r="N1304" i="20"/>
  <c r="M1304" i="20"/>
  <c r="L1304" i="20"/>
  <c r="P1304" i="20" s="1"/>
  <c r="O1303" i="20"/>
  <c r="N1303" i="20"/>
  <c r="M1303" i="20"/>
  <c r="L1303" i="20"/>
  <c r="P1303" i="20" s="1"/>
  <c r="O1302" i="20"/>
  <c r="N1302" i="20"/>
  <c r="M1302" i="20"/>
  <c r="L1302" i="20"/>
  <c r="P1302" i="20" s="1"/>
  <c r="O1301" i="20"/>
  <c r="N1301" i="20"/>
  <c r="M1301" i="20"/>
  <c r="L1301" i="20"/>
  <c r="P1301" i="20" s="1"/>
  <c r="O1300" i="20"/>
  <c r="N1300" i="20"/>
  <c r="M1300" i="20"/>
  <c r="L1300" i="20"/>
  <c r="P1300" i="20" s="1"/>
  <c r="O1299" i="20"/>
  <c r="N1299" i="20"/>
  <c r="M1299" i="20"/>
  <c r="L1299" i="20"/>
  <c r="P1299" i="20" s="1"/>
  <c r="O1298" i="20"/>
  <c r="N1298" i="20"/>
  <c r="M1298" i="20"/>
  <c r="L1298" i="20"/>
  <c r="P1298" i="20" s="1"/>
  <c r="O1297" i="20"/>
  <c r="N1297" i="20"/>
  <c r="M1297" i="20"/>
  <c r="L1297" i="20"/>
  <c r="P1297" i="20" s="1"/>
  <c r="O1296" i="20"/>
  <c r="N1296" i="20"/>
  <c r="M1296" i="20"/>
  <c r="L1296" i="20"/>
  <c r="P1296" i="20" s="1"/>
  <c r="O1295" i="20"/>
  <c r="N1295" i="20"/>
  <c r="M1295" i="20"/>
  <c r="L1295" i="20"/>
  <c r="P1295" i="20" s="1"/>
  <c r="O1294" i="20"/>
  <c r="N1294" i="20"/>
  <c r="M1294" i="20"/>
  <c r="L1294" i="20"/>
  <c r="P1294" i="20" s="1"/>
  <c r="O1293" i="20"/>
  <c r="N1293" i="20"/>
  <c r="M1293" i="20"/>
  <c r="L1293" i="20"/>
  <c r="P1293" i="20" s="1"/>
  <c r="O1292" i="20"/>
  <c r="N1292" i="20"/>
  <c r="M1292" i="20"/>
  <c r="L1292" i="20"/>
  <c r="P1292" i="20" s="1"/>
  <c r="O1291" i="20"/>
  <c r="N1291" i="20"/>
  <c r="M1291" i="20"/>
  <c r="L1291" i="20"/>
  <c r="P1291" i="20" s="1"/>
  <c r="O1290" i="20"/>
  <c r="N1290" i="20"/>
  <c r="M1290" i="20"/>
  <c r="L1290" i="20"/>
  <c r="P1290" i="20" s="1"/>
  <c r="O1289" i="20"/>
  <c r="N1289" i="20"/>
  <c r="M1289" i="20"/>
  <c r="L1289" i="20"/>
  <c r="P1289" i="20" s="1"/>
  <c r="O1288" i="20"/>
  <c r="N1288" i="20"/>
  <c r="M1288" i="20"/>
  <c r="L1288" i="20"/>
  <c r="P1288" i="20" s="1"/>
  <c r="O1287" i="20"/>
  <c r="N1287" i="20"/>
  <c r="M1287" i="20"/>
  <c r="L1287" i="20"/>
  <c r="P1287" i="20" s="1"/>
  <c r="O1286" i="20"/>
  <c r="N1286" i="20"/>
  <c r="M1286" i="20"/>
  <c r="L1286" i="20"/>
  <c r="P1286" i="20" s="1"/>
  <c r="O1285" i="20"/>
  <c r="N1285" i="20"/>
  <c r="M1285" i="20"/>
  <c r="L1285" i="20"/>
  <c r="P1285" i="20" s="1"/>
  <c r="O1284" i="20"/>
  <c r="N1284" i="20"/>
  <c r="M1284" i="20"/>
  <c r="L1284" i="20"/>
  <c r="P1284" i="20" s="1"/>
  <c r="O1283" i="20"/>
  <c r="N1283" i="20"/>
  <c r="M1283" i="20"/>
  <c r="L1283" i="20"/>
  <c r="P1283" i="20" s="1"/>
  <c r="O1282" i="20"/>
  <c r="N1282" i="20"/>
  <c r="M1282" i="20"/>
  <c r="L1282" i="20"/>
  <c r="P1282" i="20" s="1"/>
  <c r="O1281" i="20"/>
  <c r="N1281" i="20"/>
  <c r="M1281" i="20"/>
  <c r="L1281" i="20"/>
  <c r="P1281" i="20" s="1"/>
  <c r="O1280" i="20"/>
  <c r="N1280" i="20"/>
  <c r="M1280" i="20"/>
  <c r="L1280" i="20"/>
  <c r="P1280" i="20" s="1"/>
  <c r="O1279" i="20"/>
  <c r="N1279" i="20"/>
  <c r="M1279" i="20"/>
  <c r="L1279" i="20"/>
  <c r="P1279" i="20" s="1"/>
  <c r="O1278" i="20"/>
  <c r="N1278" i="20"/>
  <c r="M1278" i="20"/>
  <c r="L1278" i="20"/>
  <c r="P1278" i="20" s="1"/>
  <c r="O1277" i="20"/>
  <c r="N1277" i="20"/>
  <c r="M1277" i="20"/>
  <c r="L1277" i="20"/>
  <c r="P1277" i="20" s="1"/>
  <c r="O1276" i="20"/>
  <c r="N1276" i="20"/>
  <c r="M1276" i="20"/>
  <c r="L1276" i="20"/>
  <c r="P1276" i="20" s="1"/>
  <c r="O1275" i="20"/>
  <c r="N1275" i="20"/>
  <c r="M1275" i="20"/>
  <c r="L1275" i="20"/>
  <c r="P1275" i="20" s="1"/>
  <c r="O1274" i="20"/>
  <c r="N1274" i="20"/>
  <c r="M1274" i="20"/>
  <c r="L1274" i="20"/>
  <c r="P1274" i="20" s="1"/>
  <c r="O1273" i="20"/>
  <c r="N1273" i="20"/>
  <c r="M1273" i="20"/>
  <c r="L1273" i="20"/>
  <c r="P1273" i="20" s="1"/>
  <c r="O1272" i="20"/>
  <c r="N1272" i="20"/>
  <c r="M1272" i="20"/>
  <c r="L1272" i="20"/>
  <c r="P1272" i="20" s="1"/>
  <c r="O1271" i="20"/>
  <c r="N1271" i="20"/>
  <c r="M1271" i="20"/>
  <c r="L1271" i="20"/>
  <c r="P1271" i="20" s="1"/>
  <c r="O1270" i="20"/>
  <c r="N1270" i="20"/>
  <c r="M1270" i="20"/>
  <c r="L1270" i="20"/>
  <c r="P1270" i="20" s="1"/>
  <c r="O1269" i="20"/>
  <c r="N1269" i="20"/>
  <c r="M1269" i="20"/>
  <c r="L1269" i="20"/>
  <c r="P1269" i="20" s="1"/>
  <c r="O1268" i="20"/>
  <c r="N1268" i="20"/>
  <c r="M1268" i="20"/>
  <c r="L1268" i="20"/>
  <c r="P1268" i="20" s="1"/>
  <c r="O1267" i="20"/>
  <c r="N1267" i="20"/>
  <c r="M1267" i="20"/>
  <c r="L1267" i="20"/>
  <c r="P1267" i="20" s="1"/>
  <c r="O1266" i="20"/>
  <c r="N1266" i="20"/>
  <c r="M1266" i="20"/>
  <c r="L1266" i="20"/>
  <c r="P1266" i="20" s="1"/>
  <c r="O1265" i="20"/>
  <c r="N1265" i="20"/>
  <c r="M1265" i="20"/>
  <c r="L1265" i="20"/>
  <c r="P1265" i="20" s="1"/>
  <c r="O1264" i="20"/>
  <c r="N1264" i="20"/>
  <c r="M1264" i="20"/>
  <c r="L1264" i="20"/>
  <c r="P1264" i="20" s="1"/>
  <c r="O1263" i="20"/>
  <c r="N1263" i="20"/>
  <c r="M1263" i="20"/>
  <c r="L1263" i="20"/>
  <c r="P1263" i="20" s="1"/>
  <c r="O1262" i="20"/>
  <c r="N1262" i="20"/>
  <c r="M1262" i="20"/>
  <c r="L1262" i="20"/>
  <c r="P1262" i="20" s="1"/>
  <c r="O1261" i="20"/>
  <c r="N1261" i="20"/>
  <c r="M1261" i="20"/>
  <c r="L1261" i="20"/>
  <c r="P1261" i="20" s="1"/>
  <c r="O1260" i="20"/>
  <c r="N1260" i="20"/>
  <c r="M1260" i="20"/>
  <c r="L1260" i="20"/>
  <c r="P1260" i="20" s="1"/>
  <c r="O1259" i="20"/>
  <c r="N1259" i="20"/>
  <c r="M1259" i="20"/>
  <c r="L1259" i="20"/>
  <c r="P1259" i="20" s="1"/>
  <c r="O1258" i="20"/>
  <c r="N1258" i="20"/>
  <c r="M1258" i="20"/>
  <c r="L1258" i="20"/>
  <c r="P1258" i="20" s="1"/>
  <c r="O1257" i="20"/>
  <c r="N1257" i="20"/>
  <c r="M1257" i="20"/>
  <c r="L1257" i="20"/>
  <c r="P1257" i="20" s="1"/>
  <c r="O1256" i="20"/>
  <c r="N1256" i="20"/>
  <c r="M1256" i="20"/>
  <c r="L1256" i="20"/>
  <c r="P1256" i="20" s="1"/>
  <c r="O1255" i="20"/>
  <c r="N1255" i="20"/>
  <c r="M1255" i="20"/>
  <c r="L1255" i="20"/>
  <c r="P1255" i="20" s="1"/>
  <c r="O1254" i="20"/>
  <c r="N1254" i="20"/>
  <c r="M1254" i="20"/>
  <c r="L1254" i="20"/>
  <c r="P1254" i="20" s="1"/>
  <c r="O1253" i="20"/>
  <c r="N1253" i="20"/>
  <c r="M1253" i="20"/>
  <c r="L1253" i="20"/>
  <c r="P1253" i="20" s="1"/>
  <c r="O1252" i="20"/>
  <c r="N1252" i="20"/>
  <c r="M1252" i="20"/>
  <c r="L1252" i="20"/>
  <c r="P1252" i="20" s="1"/>
  <c r="O1251" i="20"/>
  <c r="N1251" i="20"/>
  <c r="M1251" i="20"/>
  <c r="L1251" i="20"/>
  <c r="P1251" i="20" s="1"/>
  <c r="O1250" i="20"/>
  <c r="N1250" i="20"/>
  <c r="M1250" i="20"/>
  <c r="L1250" i="20"/>
  <c r="P1250" i="20" s="1"/>
  <c r="O1249" i="20"/>
  <c r="N1249" i="20"/>
  <c r="M1249" i="20"/>
  <c r="L1249" i="20"/>
  <c r="P1249" i="20" s="1"/>
  <c r="O1248" i="20"/>
  <c r="N1248" i="20"/>
  <c r="M1248" i="20"/>
  <c r="L1248" i="20"/>
  <c r="P1248" i="20" s="1"/>
  <c r="O1247" i="20"/>
  <c r="N1247" i="20"/>
  <c r="M1247" i="20"/>
  <c r="L1247" i="20"/>
  <c r="P1247" i="20" s="1"/>
  <c r="O1246" i="20"/>
  <c r="N1246" i="20"/>
  <c r="M1246" i="20"/>
  <c r="L1246" i="20"/>
  <c r="P1246" i="20" s="1"/>
  <c r="O1245" i="20"/>
  <c r="N1245" i="20"/>
  <c r="M1245" i="20"/>
  <c r="L1245" i="20"/>
  <c r="P1245" i="20" s="1"/>
  <c r="O1244" i="20"/>
  <c r="N1244" i="20"/>
  <c r="M1244" i="20"/>
  <c r="L1244" i="20"/>
  <c r="P1244" i="20" s="1"/>
  <c r="O1243" i="20"/>
  <c r="N1243" i="20"/>
  <c r="M1243" i="20"/>
  <c r="L1243" i="20"/>
  <c r="P1243" i="20" s="1"/>
  <c r="O1242" i="20"/>
  <c r="N1242" i="20"/>
  <c r="M1242" i="20"/>
  <c r="L1242" i="20"/>
  <c r="P1242" i="20" s="1"/>
  <c r="O1241" i="20"/>
  <c r="N1241" i="20"/>
  <c r="M1241" i="20"/>
  <c r="L1241" i="20"/>
  <c r="P1241" i="20" s="1"/>
  <c r="O1240" i="20"/>
  <c r="N1240" i="20"/>
  <c r="M1240" i="20"/>
  <c r="L1240" i="20"/>
  <c r="P1240" i="20" s="1"/>
  <c r="O1239" i="20"/>
  <c r="N1239" i="20"/>
  <c r="M1239" i="20"/>
  <c r="L1239" i="20"/>
  <c r="P1239" i="20" s="1"/>
  <c r="O1238" i="20"/>
  <c r="N1238" i="20"/>
  <c r="M1238" i="20"/>
  <c r="L1238" i="20"/>
  <c r="P1238" i="20" s="1"/>
  <c r="O1237" i="20"/>
  <c r="N1237" i="20"/>
  <c r="M1237" i="20"/>
  <c r="L1237" i="20"/>
  <c r="P1237" i="20" s="1"/>
  <c r="O1236" i="20"/>
  <c r="N1236" i="20"/>
  <c r="M1236" i="20"/>
  <c r="L1236" i="20"/>
  <c r="P1236" i="20" s="1"/>
  <c r="O1235" i="20"/>
  <c r="N1235" i="20"/>
  <c r="M1235" i="20"/>
  <c r="L1235" i="20"/>
  <c r="P1235" i="20" s="1"/>
  <c r="O1234" i="20"/>
  <c r="N1234" i="20"/>
  <c r="M1234" i="20"/>
  <c r="L1234" i="20"/>
  <c r="P1234" i="20" s="1"/>
  <c r="O1233" i="20"/>
  <c r="N1233" i="20"/>
  <c r="M1233" i="20"/>
  <c r="L1233" i="20"/>
  <c r="P1233" i="20" s="1"/>
  <c r="O1232" i="20"/>
  <c r="N1232" i="20"/>
  <c r="M1232" i="20"/>
  <c r="L1232" i="20"/>
  <c r="P1232" i="20" s="1"/>
  <c r="O1231" i="20"/>
  <c r="N1231" i="20"/>
  <c r="M1231" i="20"/>
  <c r="L1231" i="20"/>
  <c r="P1231" i="20" s="1"/>
  <c r="O1230" i="20"/>
  <c r="N1230" i="20"/>
  <c r="M1230" i="20"/>
  <c r="L1230" i="20"/>
  <c r="P1230" i="20" s="1"/>
  <c r="O1229" i="20"/>
  <c r="N1229" i="20"/>
  <c r="M1229" i="20"/>
  <c r="L1229" i="20"/>
  <c r="P1229" i="20" s="1"/>
  <c r="O1228" i="20"/>
  <c r="N1228" i="20"/>
  <c r="M1228" i="20"/>
  <c r="L1228" i="20"/>
  <c r="P1228" i="20" s="1"/>
  <c r="O1227" i="20"/>
  <c r="N1227" i="20"/>
  <c r="M1227" i="20"/>
  <c r="L1227" i="20"/>
  <c r="P1227" i="20" s="1"/>
  <c r="O1226" i="20"/>
  <c r="N1226" i="20"/>
  <c r="M1226" i="20"/>
  <c r="L1226" i="20"/>
  <c r="P1226" i="20" s="1"/>
  <c r="O1225" i="20"/>
  <c r="N1225" i="20"/>
  <c r="M1225" i="20"/>
  <c r="L1225" i="20"/>
  <c r="P1225" i="20" s="1"/>
  <c r="O1224" i="20"/>
  <c r="N1224" i="20"/>
  <c r="M1224" i="20"/>
  <c r="L1224" i="20"/>
  <c r="P1224" i="20" s="1"/>
  <c r="O1223" i="20"/>
  <c r="N1223" i="20"/>
  <c r="M1223" i="20"/>
  <c r="L1223" i="20"/>
  <c r="P1223" i="20" s="1"/>
  <c r="O1222" i="20"/>
  <c r="N1222" i="20"/>
  <c r="M1222" i="20"/>
  <c r="L1222" i="20"/>
  <c r="P1222" i="20" s="1"/>
  <c r="O1221" i="20"/>
  <c r="N1221" i="20"/>
  <c r="M1221" i="20"/>
  <c r="L1221" i="20"/>
  <c r="P1221" i="20" s="1"/>
  <c r="O1220" i="20"/>
  <c r="N1220" i="20"/>
  <c r="M1220" i="20"/>
  <c r="L1220" i="20"/>
  <c r="P1220" i="20" s="1"/>
  <c r="O1219" i="20"/>
  <c r="N1219" i="20"/>
  <c r="M1219" i="20"/>
  <c r="L1219" i="20"/>
  <c r="P1219" i="20" s="1"/>
  <c r="O1218" i="20"/>
  <c r="N1218" i="20"/>
  <c r="M1218" i="20"/>
  <c r="L1218" i="20"/>
  <c r="P1218" i="20" s="1"/>
  <c r="O1217" i="20"/>
  <c r="N1217" i="20"/>
  <c r="M1217" i="20"/>
  <c r="L1217" i="20"/>
  <c r="P1217" i="20" s="1"/>
  <c r="O1216" i="20"/>
  <c r="N1216" i="20"/>
  <c r="M1216" i="20"/>
  <c r="L1216" i="20"/>
  <c r="P1216" i="20" s="1"/>
  <c r="O1215" i="20"/>
  <c r="N1215" i="20"/>
  <c r="M1215" i="20"/>
  <c r="L1215" i="20"/>
  <c r="P1215" i="20" s="1"/>
  <c r="O1214" i="20"/>
  <c r="N1214" i="20"/>
  <c r="M1214" i="20"/>
  <c r="L1214" i="20"/>
  <c r="P1214" i="20" s="1"/>
  <c r="O1213" i="20"/>
  <c r="N1213" i="20"/>
  <c r="M1213" i="20"/>
  <c r="L1213" i="20"/>
  <c r="P1213" i="20" s="1"/>
  <c r="O1212" i="20"/>
  <c r="N1212" i="20"/>
  <c r="M1212" i="20"/>
  <c r="L1212" i="20"/>
  <c r="P1212" i="20" s="1"/>
  <c r="O1211" i="20"/>
  <c r="N1211" i="20"/>
  <c r="M1211" i="20"/>
  <c r="L1211" i="20"/>
  <c r="P1211" i="20" s="1"/>
  <c r="O1210" i="20"/>
  <c r="N1210" i="20"/>
  <c r="M1210" i="20"/>
  <c r="L1210" i="20"/>
  <c r="P1210" i="20" s="1"/>
  <c r="O1209" i="20"/>
  <c r="N1209" i="20"/>
  <c r="M1209" i="20"/>
  <c r="L1209" i="20"/>
  <c r="P1209" i="20" s="1"/>
  <c r="O1208" i="20"/>
  <c r="N1208" i="20"/>
  <c r="M1208" i="20"/>
  <c r="L1208" i="20"/>
  <c r="P1208" i="20" s="1"/>
  <c r="O1207" i="20"/>
  <c r="N1207" i="20"/>
  <c r="M1207" i="20"/>
  <c r="L1207" i="20"/>
  <c r="P1207" i="20" s="1"/>
  <c r="O1206" i="20"/>
  <c r="N1206" i="20"/>
  <c r="M1206" i="20"/>
  <c r="L1206" i="20"/>
  <c r="P1206" i="20" s="1"/>
  <c r="O1205" i="20"/>
  <c r="N1205" i="20"/>
  <c r="M1205" i="20"/>
  <c r="L1205" i="20"/>
  <c r="P1205" i="20" s="1"/>
  <c r="O1204" i="20"/>
  <c r="N1204" i="20"/>
  <c r="M1204" i="20"/>
  <c r="L1204" i="20"/>
  <c r="P1204" i="20" s="1"/>
  <c r="O1203" i="20"/>
  <c r="N1203" i="20"/>
  <c r="M1203" i="20"/>
  <c r="L1203" i="20"/>
  <c r="P1203" i="20" s="1"/>
  <c r="O1202" i="20"/>
  <c r="N1202" i="20"/>
  <c r="M1202" i="20"/>
  <c r="L1202" i="20"/>
  <c r="P1202" i="20" s="1"/>
  <c r="O1201" i="20"/>
  <c r="N1201" i="20"/>
  <c r="M1201" i="20"/>
  <c r="L1201" i="20"/>
  <c r="P1201" i="20" s="1"/>
  <c r="O1200" i="20"/>
  <c r="N1200" i="20"/>
  <c r="M1200" i="20"/>
  <c r="L1200" i="20"/>
  <c r="P1200" i="20" s="1"/>
  <c r="O1199" i="20"/>
  <c r="N1199" i="20"/>
  <c r="M1199" i="20"/>
  <c r="L1199" i="20"/>
  <c r="P1199" i="20" s="1"/>
  <c r="O1198" i="20"/>
  <c r="N1198" i="20"/>
  <c r="M1198" i="20"/>
  <c r="L1198" i="20"/>
  <c r="P1198" i="20" s="1"/>
  <c r="O1197" i="20"/>
  <c r="N1197" i="20"/>
  <c r="M1197" i="20"/>
  <c r="L1197" i="20"/>
  <c r="P1197" i="20" s="1"/>
  <c r="O1196" i="20"/>
  <c r="N1196" i="20"/>
  <c r="M1196" i="20"/>
  <c r="L1196" i="20"/>
  <c r="P1196" i="20" s="1"/>
  <c r="O1195" i="20"/>
  <c r="N1195" i="20"/>
  <c r="M1195" i="20"/>
  <c r="L1195" i="20"/>
  <c r="P1195" i="20" s="1"/>
  <c r="O1194" i="20"/>
  <c r="N1194" i="20"/>
  <c r="M1194" i="20"/>
  <c r="L1194" i="20"/>
  <c r="P1194" i="20" s="1"/>
  <c r="O1193" i="20"/>
  <c r="N1193" i="20"/>
  <c r="M1193" i="20"/>
  <c r="L1193" i="20"/>
  <c r="P1193" i="20" s="1"/>
  <c r="O1192" i="20"/>
  <c r="N1192" i="20"/>
  <c r="M1192" i="20"/>
  <c r="L1192" i="20"/>
  <c r="P1192" i="20" s="1"/>
  <c r="O1191" i="20"/>
  <c r="N1191" i="20"/>
  <c r="M1191" i="20"/>
  <c r="L1191" i="20"/>
  <c r="P1191" i="20" s="1"/>
  <c r="O1190" i="20"/>
  <c r="N1190" i="20"/>
  <c r="M1190" i="20"/>
  <c r="L1190" i="20"/>
  <c r="P1190" i="20" s="1"/>
  <c r="O1189" i="20"/>
  <c r="N1189" i="20"/>
  <c r="M1189" i="20"/>
  <c r="L1189" i="20"/>
  <c r="P1189" i="20" s="1"/>
  <c r="O1188" i="20"/>
  <c r="N1188" i="20"/>
  <c r="M1188" i="20"/>
  <c r="L1188" i="20"/>
  <c r="P1188" i="20" s="1"/>
  <c r="O1187" i="20"/>
  <c r="N1187" i="20"/>
  <c r="M1187" i="20"/>
  <c r="L1187" i="20"/>
  <c r="P1187" i="20" s="1"/>
  <c r="O1186" i="20"/>
  <c r="N1186" i="20"/>
  <c r="M1186" i="20"/>
  <c r="L1186" i="20"/>
  <c r="P1186" i="20" s="1"/>
  <c r="O1185" i="20"/>
  <c r="N1185" i="20"/>
  <c r="M1185" i="20"/>
  <c r="L1185" i="20"/>
  <c r="P1185" i="20" s="1"/>
  <c r="O1184" i="20"/>
  <c r="N1184" i="20"/>
  <c r="M1184" i="20"/>
  <c r="L1184" i="20"/>
  <c r="P1184" i="20" s="1"/>
  <c r="O1183" i="20"/>
  <c r="N1183" i="20"/>
  <c r="M1183" i="20"/>
  <c r="L1183" i="20"/>
  <c r="P1183" i="20" s="1"/>
  <c r="O1182" i="20"/>
  <c r="N1182" i="20"/>
  <c r="M1182" i="20"/>
  <c r="L1182" i="20"/>
  <c r="P1182" i="20" s="1"/>
  <c r="O1181" i="20"/>
  <c r="N1181" i="20"/>
  <c r="M1181" i="20"/>
  <c r="L1181" i="20"/>
  <c r="P1181" i="20" s="1"/>
  <c r="O1180" i="20"/>
  <c r="N1180" i="20"/>
  <c r="M1180" i="20"/>
  <c r="L1180" i="20"/>
  <c r="P1180" i="20" s="1"/>
  <c r="O1179" i="20"/>
  <c r="N1179" i="20"/>
  <c r="M1179" i="20"/>
  <c r="L1179" i="20"/>
  <c r="P1179" i="20" s="1"/>
  <c r="O1178" i="20"/>
  <c r="N1178" i="20"/>
  <c r="M1178" i="20"/>
  <c r="L1178" i="20"/>
  <c r="P1178" i="20" s="1"/>
  <c r="O1177" i="20"/>
  <c r="N1177" i="20"/>
  <c r="M1177" i="20"/>
  <c r="L1177" i="20"/>
  <c r="P1177" i="20" s="1"/>
  <c r="O1176" i="20"/>
  <c r="N1176" i="20"/>
  <c r="M1176" i="20"/>
  <c r="L1176" i="20"/>
  <c r="P1176" i="20" s="1"/>
  <c r="O1175" i="20"/>
  <c r="N1175" i="20"/>
  <c r="M1175" i="20"/>
  <c r="L1175" i="20"/>
  <c r="P1175" i="20" s="1"/>
  <c r="O1174" i="20"/>
  <c r="N1174" i="20"/>
  <c r="M1174" i="20"/>
  <c r="L1174" i="20"/>
  <c r="P1174" i="20" s="1"/>
  <c r="O1173" i="20"/>
  <c r="N1173" i="20"/>
  <c r="M1173" i="20"/>
  <c r="L1173" i="20"/>
  <c r="P1173" i="20" s="1"/>
  <c r="O1172" i="20"/>
  <c r="N1172" i="20"/>
  <c r="M1172" i="20"/>
  <c r="L1172" i="20"/>
  <c r="P1172" i="20" s="1"/>
  <c r="O1171" i="20"/>
  <c r="N1171" i="20"/>
  <c r="M1171" i="20"/>
  <c r="L1171" i="20"/>
  <c r="P1171" i="20" s="1"/>
  <c r="O1170" i="20"/>
  <c r="N1170" i="20"/>
  <c r="M1170" i="20"/>
  <c r="L1170" i="20"/>
  <c r="P1170" i="20" s="1"/>
  <c r="O1169" i="20"/>
  <c r="N1169" i="20"/>
  <c r="M1169" i="20"/>
  <c r="L1169" i="20"/>
  <c r="P1169" i="20" s="1"/>
  <c r="O1168" i="20"/>
  <c r="N1168" i="20"/>
  <c r="M1168" i="20"/>
  <c r="L1168" i="20"/>
  <c r="P1168" i="20" s="1"/>
  <c r="O1167" i="20"/>
  <c r="N1167" i="20"/>
  <c r="M1167" i="20"/>
  <c r="L1167" i="20"/>
  <c r="P1167" i="20" s="1"/>
  <c r="O1166" i="20"/>
  <c r="N1166" i="20"/>
  <c r="M1166" i="20"/>
  <c r="L1166" i="20"/>
  <c r="P1166" i="20" s="1"/>
  <c r="O1165" i="20"/>
  <c r="N1165" i="20"/>
  <c r="M1165" i="20"/>
  <c r="L1165" i="20"/>
  <c r="P1165" i="20" s="1"/>
  <c r="O1164" i="20"/>
  <c r="N1164" i="20"/>
  <c r="M1164" i="20"/>
  <c r="L1164" i="20"/>
  <c r="P1164" i="20" s="1"/>
  <c r="O1163" i="20"/>
  <c r="N1163" i="20"/>
  <c r="M1163" i="20"/>
  <c r="L1163" i="20"/>
  <c r="P1163" i="20" s="1"/>
  <c r="O1162" i="20"/>
  <c r="N1162" i="20"/>
  <c r="M1162" i="20"/>
  <c r="L1162" i="20"/>
  <c r="P1162" i="20" s="1"/>
  <c r="O1161" i="20"/>
  <c r="N1161" i="20"/>
  <c r="M1161" i="20"/>
  <c r="L1161" i="20"/>
  <c r="P1161" i="20" s="1"/>
  <c r="O1160" i="20"/>
  <c r="N1160" i="20"/>
  <c r="M1160" i="20"/>
  <c r="L1160" i="20"/>
  <c r="P1160" i="20" s="1"/>
  <c r="O1159" i="20"/>
  <c r="N1159" i="20"/>
  <c r="M1159" i="20"/>
  <c r="L1159" i="20"/>
  <c r="P1159" i="20" s="1"/>
  <c r="O1158" i="20"/>
  <c r="N1158" i="20"/>
  <c r="M1158" i="20"/>
  <c r="L1158" i="20"/>
  <c r="P1158" i="20" s="1"/>
  <c r="O1157" i="20"/>
  <c r="N1157" i="20"/>
  <c r="M1157" i="20"/>
  <c r="L1157" i="20"/>
  <c r="P1157" i="20" s="1"/>
  <c r="O1156" i="20"/>
  <c r="N1156" i="20"/>
  <c r="M1156" i="20"/>
  <c r="L1156" i="20"/>
  <c r="P1156" i="20" s="1"/>
  <c r="O1155" i="20"/>
  <c r="N1155" i="20"/>
  <c r="M1155" i="20"/>
  <c r="L1155" i="20"/>
  <c r="P1155" i="20" s="1"/>
  <c r="O1154" i="20"/>
  <c r="N1154" i="20"/>
  <c r="M1154" i="20"/>
  <c r="L1154" i="20"/>
  <c r="P1154" i="20" s="1"/>
  <c r="O1153" i="20"/>
  <c r="N1153" i="20"/>
  <c r="M1153" i="20"/>
  <c r="L1153" i="20"/>
  <c r="P1153" i="20" s="1"/>
  <c r="O1152" i="20"/>
  <c r="N1152" i="20"/>
  <c r="M1152" i="20"/>
  <c r="L1152" i="20"/>
  <c r="P1152" i="20" s="1"/>
  <c r="O1151" i="20"/>
  <c r="N1151" i="20"/>
  <c r="M1151" i="20"/>
  <c r="L1151" i="20"/>
  <c r="P1151" i="20" s="1"/>
  <c r="O1150" i="20"/>
  <c r="N1150" i="20"/>
  <c r="M1150" i="20"/>
  <c r="L1150" i="20"/>
  <c r="P1150" i="20" s="1"/>
  <c r="O1149" i="20"/>
  <c r="N1149" i="20"/>
  <c r="M1149" i="20"/>
  <c r="L1149" i="20"/>
  <c r="P1149" i="20" s="1"/>
  <c r="O1148" i="20"/>
  <c r="N1148" i="20"/>
  <c r="M1148" i="20"/>
  <c r="L1148" i="20"/>
  <c r="P1148" i="20" s="1"/>
  <c r="O1147" i="20"/>
  <c r="N1147" i="20"/>
  <c r="M1147" i="20"/>
  <c r="L1147" i="20"/>
  <c r="P1147" i="20" s="1"/>
  <c r="O1146" i="20"/>
  <c r="N1146" i="20"/>
  <c r="M1146" i="20"/>
  <c r="L1146" i="20"/>
  <c r="P1146" i="20" s="1"/>
  <c r="O1145" i="20"/>
  <c r="N1145" i="20"/>
  <c r="M1145" i="20"/>
  <c r="L1145" i="20"/>
  <c r="P1145" i="20" s="1"/>
  <c r="O1144" i="20"/>
  <c r="N1144" i="20"/>
  <c r="M1144" i="20"/>
  <c r="L1144" i="20"/>
  <c r="P1144" i="20" s="1"/>
  <c r="O1143" i="20"/>
  <c r="N1143" i="20"/>
  <c r="M1143" i="20"/>
  <c r="L1143" i="20"/>
  <c r="P1143" i="20" s="1"/>
  <c r="O1142" i="20"/>
  <c r="N1142" i="20"/>
  <c r="M1142" i="20"/>
  <c r="L1142" i="20"/>
  <c r="P1142" i="20" s="1"/>
  <c r="O1141" i="20"/>
  <c r="N1141" i="20"/>
  <c r="M1141" i="20"/>
  <c r="L1141" i="20"/>
  <c r="P1141" i="20" s="1"/>
  <c r="O1140" i="20"/>
  <c r="N1140" i="20"/>
  <c r="M1140" i="20"/>
  <c r="L1140" i="20"/>
  <c r="P1140" i="20" s="1"/>
  <c r="O1139" i="20"/>
  <c r="N1139" i="20"/>
  <c r="M1139" i="20"/>
  <c r="L1139" i="20"/>
  <c r="P1139" i="20" s="1"/>
  <c r="O1138" i="20"/>
  <c r="N1138" i="20"/>
  <c r="M1138" i="20"/>
  <c r="L1138" i="20"/>
  <c r="P1138" i="20" s="1"/>
  <c r="O1137" i="20"/>
  <c r="N1137" i="20"/>
  <c r="M1137" i="20"/>
  <c r="L1137" i="20"/>
  <c r="P1137" i="20" s="1"/>
  <c r="O1136" i="20"/>
  <c r="N1136" i="20"/>
  <c r="M1136" i="20"/>
  <c r="L1136" i="20"/>
  <c r="P1136" i="20" s="1"/>
  <c r="O1135" i="20"/>
  <c r="N1135" i="20"/>
  <c r="M1135" i="20"/>
  <c r="L1135" i="20"/>
  <c r="P1135" i="20" s="1"/>
  <c r="O1134" i="20"/>
  <c r="N1134" i="20"/>
  <c r="M1134" i="20"/>
  <c r="L1134" i="20"/>
  <c r="P1134" i="20" s="1"/>
  <c r="O1133" i="20"/>
  <c r="N1133" i="20"/>
  <c r="M1133" i="20"/>
  <c r="L1133" i="20"/>
  <c r="P1133" i="20" s="1"/>
  <c r="O1132" i="20"/>
  <c r="N1132" i="20"/>
  <c r="M1132" i="20"/>
  <c r="L1132" i="20"/>
  <c r="P1132" i="20" s="1"/>
  <c r="O1131" i="20"/>
  <c r="N1131" i="20"/>
  <c r="M1131" i="20"/>
  <c r="L1131" i="20"/>
  <c r="P1131" i="20" s="1"/>
  <c r="O1130" i="20"/>
  <c r="N1130" i="20"/>
  <c r="M1130" i="20"/>
  <c r="L1130" i="20"/>
  <c r="P1130" i="20" s="1"/>
  <c r="O1129" i="20"/>
  <c r="N1129" i="20"/>
  <c r="M1129" i="20"/>
  <c r="L1129" i="20"/>
  <c r="P1129" i="20" s="1"/>
  <c r="O1128" i="20"/>
  <c r="N1128" i="20"/>
  <c r="M1128" i="20"/>
  <c r="L1128" i="20"/>
  <c r="P1128" i="20" s="1"/>
  <c r="O1127" i="20"/>
  <c r="N1127" i="20"/>
  <c r="M1127" i="20"/>
  <c r="L1127" i="20"/>
  <c r="P1127" i="20" s="1"/>
  <c r="O1126" i="20"/>
  <c r="N1126" i="20"/>
  <c r="M1126" i="20"/>
  <c r="L1126" i="20"/>
  <c r="P1126" i="20" s="1"/>
  <c r="O1125" i="20"/>
  <c r="N1125" i="20"/>
  <c r="M1125" i="20"/>
  <c r="L1125" i="20"/>
  <c r="P1125" i="20" s="1"/>
  <c r="O1124" i="20"/>
  <c r="N1124" i="20"/>
  <c r="M1124" i="20"/>
  <c r="L1124" i="20"/>
  <c r="P1124" i="20" s="1"/>
  <c r="O1123" i="20"/>
  <c r="N1123" i="20"/>
  <c r="M1123" i="20"/>
  <c r="L1123" i="20"/>
  <c r="P1123" i="20" s="1"/>
  <c r="O1122" i="20"/>
  <c r="N1122" i="20"/>
  <c r="M1122" i="20"/>
  <c r="L1122" i="20"/>
  <c r="P1122" i="20" s="1"/>
  <c r="O1121" i="20"/>
  <c r="N1121" i="20"/>
  <c r="M1121" i="20"/>
  <c r="L1121" i="20"/>
  <c r="P1121" i="20" s="1"/>
  <c r="O1120" i="20"/>
  <c r="N1120" i="20"/>
  <c r="M1120" i="20"/>
  <c r="L1120" i="20"/>
  <c r="P1120" i="20" s="1"/>
  <c r="O1119" i="20"/>
  <c r="N1119" i="20"/>
  <c r="M1119" i="20"/>
  <c r="L1119" i="20"/>
  <c r="P1119" i="20" s="1"/>
  <c r="O1118" i="20"/>
  <c r="N1118" i="20"/>
  <c r="M1118" i="20"/>
  <c r="L1118" i="20"/>
  <c r="P1118" i="20" s="1"/>
  <c r="O1117" i="20"/>
  <c r="N1117" i="20"/>
  <c r="M1117" i="20"/>
  <c r="L1117" i="20"/>
  <c r="P1117" i="20" s="1"/>
  <c r="O1116" i="20"/>
  <c r="N1116" i="20"/>
  <c r="M1116" i="20"/>
  <c r="L1116" i="20"/>
  <c r="P1116" i="20" s="1"/>
  <c r="O1115" i="20"/>
  <c r="N1115" i="20"/>
  <c r="M1115" i="20"/>
  <c r="L1115" i="20"/>
  <c r="P1115" i="20" s="1"/>
  <c r="O1114" i="20"/>
  <c r="N1114" i="20"/>
  <c r="M1114" i="20"/>
  <c r="L1114" i="20"/>
  <c r="P1114" i="20" s="1"/>
  <c r="O1113" i="20"/>
  <c r="N1113" i="20"/>
  <c r="M1113" i="20"/>
  <c r="L1113" i="20"/>
  <c r="P1113" i="20" s="1"/>
  <c r="O1112" i="20"/>
  <c r="N1112" i="20"/>
  <c r="M1112" i="20"/>
  <c r="L1112" i="20"/>
  <c r="P1112" i="20" s="1"/>
  <c r="O1111" i="20"/>
  <c r="N1111" i="20"/>
  <c r="M1111" i="20"/>
  <c r="L1111" i="20"/>
  <c r="P1111" i="20" s="1"/>
  <c r="O1110" i="20"/>
  <c r="N1110" i="20"/>
  <c r="M1110" i="20"/>
  <c r="L1110" i="20"/>
  <c r="P1110" i="20" s="1"/>
  <c r="O1109" i="20"/>
  <c r="N1109" i="20"/>
  <c r="M1109" i="20"/>
  <c r="L1109" i="20"/>
  <c r="P1109" i="20" s="1"/>
  <c r="O1108" i="20"/>
  <c r="N1108" i="20"/>
  <c r="M1108" i="20"/>
  <c r="L1108" i="20"/>
  <c r="P1108" i="20" s="1"/>
  <c r="O1107" i="20"/>
  <c r="N1107" i="20"/>
  <c r="M1107" i="20"/>
  <c r="L1107" i="20"/>
  <c r="P1107" i="20" s="1"/>
  <c r="O1106" i="20"/>
  <c r="N1106" i="20"/>
  <c r="M1106" i="20"/>
  <c r="L1106" i="20"/>
  <c r="P1106" i="20" s="1"/>
  <c r="O1105" i="20"/>
  <c r="N1105" i="20"/>
  <c r="M1105" i="20"/>
  <c r="L1105" i="20"/>
  <c r="P1105" i="20" s="1"/>
  <c r="O1104" i="20"/>
  <c r="N1104" i="20"/>
  <c r="M1104" i="20"/>
  <c r="L1104" i="20"/>
  <c r="P1104" i="20" s="1"/>
  <c r="O1103" i="20"/>
  <c r="N1103" i="20"/>
  <c r="M1103" i="20"/>
  <c r="L1103" i="20"/>
  <c r="P1103" i="20" s="1"/>
  <c r="O1102" i="20"/>
  <c r="N1102" i="20"/>
  <c r="M1102" i="20"/>
  <c r="L1102" i="20"/>
  <c r="P1102" i="20" s="1"/>
  <c r="O1101" i="20"/>
  <c r="N1101" i="20"/>
  <c r="M1101" i="20"/>
  <c r="L1101" i="20"/>
  <c r="P1101" i="20" s="1"/>
  <c r="O1100" i="20"/>
  <c r="N1100" i="20"/>
  <c r="M1100" i="20"/>
  <c r="L1100" i="20"/>
  <c r="P1100" i="20" s="1"/>
  <c r="O1099" i="20"/>
  <c r="N1099" i="20"/>
  <c r="M1099" i="20"/>
  <c r="L1099" i="20"/>
  <c r="P1099" i="20" s="1"/>
  <c r="O1098" i="20"/>
  <c r="N1098" i="20"/>
  <c r="M1098" i="20"/>
  <c r="L1098" i="20"/>
  <c r="P1098" i="20" s="1"/>
  <c r="O1097" i="20"/>
  <c r="N1097" i="20"/>
  <c r="M1097" i="20"/>
  <c r="L1097" i="20"/>
  <c r="P1097" i="20" s="1"/>
  <c r="O1096" i="20"/>
  <c r="N1096" i="20"/>
  <c r="M1096" i="20"/>
  <c r="L1096" i="20"/>
  <c r="P1096" i="20" s="1"/>
  <c r="O1095" i="20"/>
  <c r="N1095" i="20"/>
  <c r="M1095" i="20"/>
  <c r="L1095" i="20"/>
  <c r="P1095" i="20" s="1"/>
  <c r="O1094" i="20"/>
  <c r="N1094" i="20"/>
  <c r="M1094" i="20"/>
  <c r="L1094" i="20"/>
  <c r="P1094" i="20" s="1"/>
  <c r="O1093" i="20"/>
  <c r="N1093" i="20"/>
  <c r="M1093" i="20"/>
  <c r="L1093" i="20"/>
  <c r="P1093" i="20" s="1"/>
  <c r="O1092" i="20"/>
  <c r="N1092" i="20"/>
  <c r="M1092" i="20"/>
  <c r="L1092" i="20"/>
  <c r="P1092" i="20" s="1"/>
  <c r="O1091" i="20"/>
  <c r="N1091" i="20"/>
  <c r="M1091" i="20"/>
  <c r="L1091" i="20"/>
  <c r="P1091" i="20" s="1"/>
  <c r="O1090" i="20"/>
  <c r="N1090" i="20"/>
  <c r="M1090" i="20"/>
  <c r="L1090" i="20"/>
  <c r="P1090" i="20" s="1"/>
  <c r="O1089" i="20"/>
  <c r="N1089" i="20"/>
  <c r="M1089" i="20"/>
  <c r="L1089" i="20"/>
  <c r="P1089" i="20" s="1"/>
  <c r="O1088" i="20"/>
  <c r="N1088" i="20"/>
  <c r="M1088" i="20"/>
  <c r="L1088" i="20"/>
  <c r="P1088" i="20" s="1"/>
  <c r="O1087" i="20"/>
  <c r="N1087" i="20"/>
  <c r="M1087" i="20"/>
  <c r="L1087" i="20"/>
  <c r="P1087" i="20" s="1"/>
  <c r="O1086" i="20"/>
  <c r="N1086" i="20"/>
  <c r="M1086" i="20"/>
  <c r="L1086" i="20"/>
  <c r="P1086" i="20" s="1"/>
  <c r="O1085" i="20"/>
  <c r="N1085" i="20"/>
  <c r="M1085" i="20"/>
  <c r="L1085" i="20"/>
  <c r="P1085" i="20" s="1"/>
  <c r="O1084" i="20"/>
  <c r="N1084" i="20"/>
  <c r="M1084" i="20"/>
  <c r="L1084" i="20"/>
  <c r="P1084" i="20" s="1"/>
  <c r="O1083" i="20"/>
  <c r="N1083" i="20"/>
  <c r="M1083" i="20"/>
  <c r="L1083" i="20"/>
  <c r="P1083" i="20" s="1"/>
  <c r="O1082" i="20"/>
  <c r="N1082" i="20"/>
  <c r="M1082" i="20"/>
  <c r="L1082" i="20"/>
  <c r="P1082" i="20" s="1"/>
  <c r="O1081" i="20"/>
  <c r="N1081" i="20"/>
  <c r="M1081" i="20"/>
  <c r="L1081" i="20"/>
  <c r="P1081" i="20" s="1"/>
  <c r="O1080" i="20"/>
  <c r="N1080" i="20"/>
  <c r="M1080" i="20"/>
  <c r="L1080" i="20"/>
  <c r="P1080" i="20" s="1"/>
  <c r="O1079" i="20"/>
  <c r="N1079" i="20"/>
  <c r="M1079" i="20"/>
  <c r="L1079" i="20"/>
  <c r="P1079" i="20" s="1"/>
  <c r="O1078" i="20"/>
  <c r="N1078" i="20"/>
  <c r="M1078" i="20"/>
  <c r="L1078" i="20"/>
  <c r="P1078" i="20" s="1"/>
  <c r="O1077" i="20"/>
  <c r="N1077" i="20"/>
  <c r="M1077" i="20"/>
  <c r="L1077" i="20"/>
  <c r="P1077" i="20" s="1"/>
  <c r="O1076" i="20"/>
  <c r="N1076" i="20"/>
  <c r="M1076" i="20"/>
  <c r="L1076" i="20"/>
  <c r="P1076" i="20" s="1"/>
  <c r="O1075" i="20"/>
  <c r="N1075" i="20"/>
  <c r="M1075" i="20"/>
  <c r="L1075" i="20"/>
  <c r="P1075" i="20" s="1"/>
  <c r="O1074" i="20"/>
  <c r="N1074" i="20"/>
  <c r="M1074" i="20"/>
  <c r="L1074" i="20"/>
  <c r="P1074" i="20" s="1"/>
  <c r="O1073" i="20"/>
  <c r="N1073" i="20"/>
  <c r="M1073" i="20"/>
  <c r="L1073" i="20"/>
  <c r="P1073" i="20" s="1"/>
  <c r="O1072" i="20"/>
  <c r="N1072" i="20"/>
  <c r="M1072" i="20"/>
  <c r="L1072" i="20"/>
  <c r="P1072" i="20" s="1"/>
  <c r="O1071" i="20"/>
  <c r="N1071" i="20"/>
  <c r="M1071" i="20"/>
  <c r="L1071" i="20"/>
  <c r="P1071" i="20" s="1"/>
  <c r="O1070" i="20"/>
  <c r="N1070" i="20"/>
  <c r="M1070" i="20"/>
  <c r="L1070" i="20"/>
  <c r="P1070" i="20" s="1"/>
  <c r="O1069" i="20"/>
  <c r="N1069" i="20"/>
  <c r="M1069" i="20"/>
  <c r="L1069" i="20"/>
  <c r="P1069" i="20" s="1"/>
  <c r="O1068" i="20"/>
  <c r="N1068" i="20"/>
  <c r="M1068" i="20"/>
  <c r="L1068" i="20"/>
  <c r="P1068" i="20" s="1"/>
  <c r="O1067" i="20"/>
  <c r="N1067" i="20"/>
  <c r="M1067" i="20"/>
  <c r="L1067" i="20"/>
  <c r="P1067" i="20" s="1"/>
  <c r="O1066" i="20"/>
  <c r="N1066" i="20"/>
  <c r="M1066" i="20"/>
  <c r="L1066" i="20"/>
  <c r="P1066" i="20" s="1"/>
  <c r="O1065" i="20"/>
  <c r="N1065" i="20"/>
  <c r="M1065" i="20"/>
  <c r="L1065" i="20"/>
  <c r="P1065" i="20" s="1"/>
  <c r="O1064" i="20"/>
  <c r="N1064" i="20"/>
  <c r="M1064" i="20"/>
  <c r="L1064" i="20"/>
  <c r="P1064" i="20" s="1"/>
  <c r="O1063" i="20"/>
  <c r="N1063" i="20"/>
  <c r="M1063" i="20"/>
  <c r="L1063" i="20"/>
  <c r="P1063" i="20" s="1"/>
  <c r="O1062" i="20"/>
  <c r="N1062" i="20"/>
  <c r="M1062" i="20"/>
  <c r="L1062" i="20"/>
  <c r="P1062" i="20" s="1"/>
  <c r="O1061" i="20"/>
  <c r="N1061" i="20"/>
  <c r="M1061" i="20"/>
  <c r="L1061" i="20"/>
  <c r="P1061" i="20" s="1"/>
  <c r="O1060" i="20"/>
  <c r="N1060" i="20"/>
  <c r="M1060" i="20"/>
  <c r="L1060" i="20"/>
  <c r="P1060" i="20" s="1"/>
  <c r="O1059" i="20"/>
  <c r="N1059" i="20"/>
  <c r="M1059" i="20"/>
  <c r="L1059" i="20"/>
  <c r="P1059" i="20" s="1"/>
  <c r="O1058" i="20"/>
  <c r="N1058" i="20"/>
  <c r="M1058" i="20"/>
  <c r="L1058" i="20"/>
  <c r="P1058" i="20" s="1"/>
  <c r="O1057" i="20"/>
  <c r="N1057" i="20"/>
  <c r="M1057" i="20"/>
  <c r="L1057" i="20"/>
  <c r="P1057" i="20" s="1"/>
  <c r="O1056" i="20"/>
  <c r="N1056" i="20"/>
  <c r="M1056" i="20"/>
  <c r="L1056" i="20"/>
  <c r="P1056" i="20" s="1"/>
  <c r="O1055" i="20"/>
  <c r="N1055" i="20"/>
  <c r="M1055" i="20"/>
  <c r="L1055" i="20"/>
  <c r="P1055" i="20" s="1"/>
  <c r="O1054" i="20"/>
  <c r="N1054" i="20"/>
  <c r="M1054" i="20"/>
  <c r="L1054" i="20"/>
  <c r="P1054" i="20" s="1"/>
  <c r="O1053" i="20"/>
  <c r="N1053" i="20"/>
  <c r="M1053" i="20"/>
  <c r="L1053" i="20"/>
  <c r="P1053" i="20" s="1"/>
  <c r="O1052" i="20"/>
  <c r="N1052" i="20"/>
  <c r="M1052" i="20"/>
  <c r="L1052" i="20"/>
  <c r="P1052" i="20" s="1"/>
  <c r="O1051" i="20"/>
  <c r="N1051" i="20"/>
  <c r="M1051" i="20"/>
  <c r="L1051" i="20"/>
  <c r="P1051" i="20" s="1"/>
  <c r="O1050" i="20"/>
  <c r="N1050" i="20"/>
  <c r="M1050" i="20"/>
  <c r="L1050" i="20"/>
  <c r="P1050" i="20" s="1"/>
  <c r="O1049" i="20"/>
  <c r="N1049" i="20"/>
  <c r="M1049" i="20"/>
  <c r="L1049" i="20"/>
  <c r="P1049" i="20" s="1"/>
  <c r="O1048" i="20"/>
  <c r="N1048" i="20"/>
  <c r="M1048" i="20"/>
  <c r="L1048" i="20"/>
  <c r="P1048" i="20" s="1"/>
  <c r="O1047" i="20"/>
  <c r="N1047" i="20"/>
  <c r="M1047" i="20"/>
  <c r="L1047" i="20"/>
  <c r="P1047" i="20" s="1"/>
  <c r="O1046" i="20"/>
  <c r="N1046" i="20"/>
  <c r="M1046" i="20"/>
  <c r="L1046" i="20"/>
  <c r="P1046" i="20" s="1"/>
  <c r="O1045" i="20"/>
  <c r="N1045" i="20"/>
  <c r="M1045" i="20"/>
  <c r="L1045" i="20"/>
  <c r="P1045" i="20" s="1"/>
  <c r="O1044" i="20"/>
  <c r="N1044" i="20"/>
  <c r="M1044" i="20"/>
  <c r="L1044" i="20"/>
  <c r="P1044" i="20" s="1"/>
  <c r="O1043" i="20"/>
  <c r="N1043" i="20"/>
  <c r="M1043" i="20"/>
  <c r="L1043" i="20"/>
  <c r="P1043" i="20" s="1"/>
  <c r="O1042" i="20"/>
  <c r="N1042" i="20"/>
  <c r="M1042" i="20"/>
  <c r="L1042" i="20"/>
  <c r="P1042" i="20" s="1"/>
  <c r="O1041" i="20"/>
  <c r="N1041" i="20"/>
  <c r="M1041" i="20"/>
  <c r="L1041" i="20"/>
  <c r="P1041" i="20" s="1"/>
  <c r="O1040" i="20"/>
  <c r="N1040" i="20"/>
  <c r="M1040" i="20"/>
  <c r="L1040" i="20"/>
  <c r="P1040" i="20" s="1"/>
  <c r="O1039" i="20"/>
  <c r="N1039" i="20"/>
  <c r="M1039" i="20"/>
  <c r="L1039" i="20"/>
  <c r="P1039" i="20" s="1"/>
  <c r="O1038" i="20"/>
  <c r="N1038" i="20"/>
  <c r="M1038" i="20"/>
  <c r="L1038" i="20"/>
  <c r="P1038" i="20" s="1"/>
  <c r="O1037" i="20"/>
  <c r="N1037" i="20"/>
  <c r="M1037" i="20"/>
  <c r="L1037" i="20"/>
  <c r="P1037" i="20" s="1"/>
  <c r="O1036" i="20"/>
  <c r="N1036" i="20"/>
  <c r="M1036" i="20"/>
  <c r="L1036" i="20"/>
  <c r="P1036" i="20" s="1"/>
  <c r="O1035" i="20"/>
  <c r="N1035" i="20"/>
  <c r="M1035" i="20"/>
  <c r="L1035" i="20"/>
  <c r="P1035" i="20" s="1"/>
  <c r="O1034" i="20"/>
  <c r="N1034" i="20"/>
  <c r="M1034" i="20"/>
  <c r="L1034" i="20"/>
  <c r="P1034" i="20" s="1"/>
  <c r="O1033" i="20"/>
  <c r="N1033" i="20"/>
  <c r="M1033" i="20"/>
  <c r="L1033" i="20"/>
  <c r="P1033" i="20" s="1"/>
  <c r="O1032" i="20"/>
  <c r="N1032" i="20"/>
  <c r="M1032" i="20"/>
  <c r="L1032" i="20"/>
  <c r="P1032" i="20" s="1"/>
  <c r="O1031" i="20"/>
  <c r="N1031" i="20"/>
  <c r="M1031" i="20"/>
  <c r="L1031" i="20"/>
  <c r="P1031" i="20" s="1"/>
  <c r="O1030" i="20"/>
  <c r="N1030" i="20"/>
  <c r="M1030" i="20"/>
  <c r="L1030" i="20"/>
  <c r="P1030" i="20" s="1"/>
  <c r="O1029" i="20"/>
  <c r="N1029" i="20"/>
  <c r="M1029" i="20"/>
  <c r="L1029" i="20"/>
  <c r="P1029" i="20" s="1"/>
  <c r="O1028" i="20"/>
  <c r="N1028" i="20"/>
  <c r="M1028" i="20"/>
  <c r="L1028" i="20"/>
  <c r="P1028" i="20" s="1"/>
  <c r="O1027" i="20"/>
  <c r="N1027" i="20"/>
  <c r="M1027" i="20"/>
  <c r="L1027" i="20"/>
  <c r="P1027" i="20" s="1"/>
  <c r="O1026" i="20"/>
  <c r="N1026" i="20"/>
  <c r="M1026" i="20"/>
  <c r="L1026" i="20"/>
  <c r="P1026" i="20" s="1"/>
  <c r="O1025" i="20"/>
  <c r="N1025" i="20"/>
  <c r="M1025" i="20"/>
  <c r="L1025" i="20"/>
  <c r="P1025" i="20" s="1"/>
  <c r="O1024" i="20"/>
  <c r="N1024" i="20"/>
  <c r="M1024" i="20"/>
  <c r="L1024" i="20"/>
  <c r="P1024" i="20" s="1"/>
  <c r="O1023" i="20"/>
  <c r="N1023" i="20"/>
  <c r="M1023" i="20"/>
  <c r="L1023" i="20"/>
  <c r="P1023" i="20" s="1"/>
  <c r="O1022" i="20"/>
  <c r="N1022" i="20"/>
  <c r="M1022" i="20"/>
  <c r="L1022" i="20"/>
  <c r="P1022" i="20" s="1"/>
  <c r="O1021" i="20"/>
  <c r="N1021" i="20"/>
  <c r="M1021" i="20"/>
  <c r="L1021" i="20"/>
  <c r="P1021" i="20" s="1"/>
  <c r="O1020" i="20"/>
  <c r="N1020" i="20"/>
  <c r="M1020" i="20"/>
  <c r="L1020" i="20"/>
  <c r="P1020" i="20" s="1"/>
  <c r="O1019" i="20"/>
  <c r="N1019" i="20"/>
  <c r="M1019" i="20"/>
  <c r="L1019" i="20"/>
  <c r="P1019" i="20" s="1"/>
  <c r="O1018" i="20"/>
  <c r="N1018" i="20"/>
  <c r="M1018" i="20"/>
  <c r="L1018" i="20"/>
  <c r="P1018" i="20" s="1"/>
  <c r="O1017" i="20"/>
  <c r="N1017" i="20"/>
  <c r="M1017" i="20"/>
  <c r="L1017" i="20"/>
  <c r="P1017" i="20" s="1"/>
  <c r="O1016" i="20"/>
  <c r="N1016" i="20"/>
  <c r="M1016" i="20"/>
  <c r="L1016" i="20"/>
  <c r="P1016" i="20" s="1"/>
  <c r="O1015" i="20"/>
  <c r="N1015" i="20"/>
  <c r="M1015" i="20"/>
  <c r="L1015" i="20"/>
  <c r="P1015" i="20" s="1"/>
  <c r="O1014" i="20"/>
  <c r="N1014" i="20"/>
  <c r="M1014" i="20"/>
  <c r="L1014" i="20"/>
  <c r="P1014" i="20" s="1"/>
  <c r="O1013" i="20"/>
  <c r="N1013" i="20"/>
  <c r="M1013" i="20"/>
  <c r="L1013" i="20"/>
  <c r="P1013" i="20" s="1"/>
  <c r="O1012" i="20"/>
  <c r="N1012" i="20"/>
  <c r="M1012" i="20"/>
  <c r="L1012" i="20"/>
  <c r="P1012" i="20" s="1"/>
  <c r="O1011" i="20"/>
  <c r="N1011" i="20"/>
  <c r="M1011" i="20"/>
  <c r="L1011" i="20"/>
  <c r="P1011" i="20" s="1"/>
  <c r="O1010" i="20"/>
  <c r="N1010" i="20"/>
  <c r="M1010" i="20"/>
  <c r="L1010" i="20"/>
  <c r="P1010" i="20" s="1"/>
  <c r="O1009" i="20"/>
  <c r="N1009" i="20"/>
  <c r="M1009" i="20"/>
  <c r="L1009" i="20"/>
  <c r="P1009" i="20" s="1"/>
  <c r="O1008" i="20"/>
  <c r="N1008" i="20"/>
  <c r="M1008" i="20"/>
  <c r="L1008" i="20"/>
  <c r="P1008" i="20" s="1"/>
  <c r="O1007" i="20"/>
  <c r="N1007" i="20"/>
  <c r="M1007" i="20"/>
  <c r="L1007" i="20"/>
  <c r="P1007" i="20" s="1"/>
  <c r="O1006" i="20"/>
  <c r="N1006" i="20"/>
  <c r="M1006" i="20"/>
  <c r="L1006" i="20"/>
  <c r="P1006" i="20" s="1"/>
  <c r="O1005" i="20"/>
  <c r="N1005" i="20"/>
  <c r="M1005" i="20"/>
  <c r="L1005" i="20"/>
  <c r="P1005" i="20" s="1"/>
  <c r="O1004" i="20"/>
  <c r="N1004" i="20"/>
  <c r="M1004" i="20"/>
  <c r="L1004" i="20"/>
  <c r="P1004" i="20" s="1"/>
  <c r="O1003" i="20"/>
  <c r="N1003" i="20"/>
  <c r="M1003" i="20"/>
  <c r="L1003" i="20"/>
  <c r="P1003" i="20" s="1"/>
  <c r="O1002" i="20"/>
  <c r="N1002" i="20"/>
  <c r="M1002" i="20"/>
  <c r="L1002" i="20"/>
  <c r="P1002" i="20" s="1"/>
  <c r="O1001" i="20"/>
  <c r="N1001" i="20"/>
  <c r="M1001" i="20"/>
  <c r="L1001" i="20"/>
  <c r="P1001" i="20" s="1"/>
  <c r="O1000" i="20"/>
  <c r="N1000" i="20"/>
  <c r="M1000" i="20"/>
  <c r="L1000" i="20"/>
  <c r="P1000" i="20" s="1"/>
  <c r="O999" i="20"/>
  <c r="N999" i="20"/>
  <c r="M999" i="20"/>
  <c r="L999" i="20"/>
  <c r="P999" i="20" s="1"/>
  <c r="O998" i="20"/>
  <c r="N998" i="20"/>
  <c r="M998" i="20"/>
  <c r="L998" i="20"/>
  <c r="P998" i="20" s="1"/>
  <c r="O997" i="20"/>
  <c r="N997" i="20"/>
  <c r="M997" i="20"/>
  <c r="L997" i="20"/>
  <c r="P997" i="20" s="1"/>
  <c r="O996" i="20"/>
  <c r="N996" i="20"/>
  <c r="M996" i="20"/>
  <c r="L996" i="20"/>
  <c r="P996" i="20" s="1"/>
  <c r="O995" i="20"/>
  <c r="N995" i="20"/>
  <c r="M995" i="20"/>
  <c r="L995" i="20"/>
  <c r="P995" i="20" s="1"/>
  <c r="O994" i="20"/>
  <c r="N994" i="20"/>
  <c r="M994" i="20"/>
  <c r="L994" i="20"/>
  <c r="P994" i="20" s="1"/>
  <c r="O993" i="20"/>
  <c r="N993" i="20"/>
  <c r="M993" i="20"/>
  <c r="L993" i="20"/>
  <c r="P993" i="20" s="1"/>
  <c r="O992" i="20"/>
  <c r="N992" i="20"/>
  <c r="M992" i="20"/>
  <c r="L992" i="20"/>
  <c r="P992" i="20" s="1"/>
  <c r="O991" i="20"/>
  <c r="N991" i="20"/>
  <c r="M991" i="20"/>
  <c r="L991" i="20"/>
  <c r="P991" i="20" s="1"/>
  <c r="O990" i="20"/>
  <c r="N990" i="20"/>
  <c r="M990" i="20"/>
  <c r="L990" i="20"/>
  <c r="P990" i="20" s="1"/>
  <c r="O989" i="20"/>
  <c r="N989" i="20"/>
  <c r="M989" i="20"/>
  <c r="L989" i="20"/>
  <c r="P989" i="20" s="1"/>
  <c r="O988" i="20"/>
  <c r="N988" i="20"/>
  <c r="M988" i="20"/>
  <c r="L988" i="20"/>
  <c r="P988" i="20" s="1"/>
  <c r="O987" i="20"/>
  <c r="N987" i="20"/>
  <c r="M987" i="20"/>
  <c r="L987" i="20"/>
  <c r="P987" i="20" s="1"/>
  <c r="O986" i="20"/>
  <c r="N986" i="20"/>
  <c r="M986" i="20"/>
  <c r="L986" i="20"/>
  <c r="P986" i="20" s="1"/>
  <c r="O985" i="20"/>
  <c r="N985" i="20"/>
  <c r="M985" i="20"/>
  <c r="L985" i="20"/>
  <c r="P985" i="20" s="1"/>
  <c r="O984" i="20"/>
  <c r="N984" i="20"/>
  <c r="M984" i="20"/>
  <c r="L984" i="20"/>
  <c r="P984" i="20" s="1"/>
  <c r="O983" i="20"/>
  <c r="N983" i="20"/>
  <c r="M983" i="20"/>
  <c r="L983" i="20"/>
  <c r="P983" i="20" s="1"/>
  <c r="O982" i="20"/>
  <c r="N982" i="20"/>
  <c r="M982" i="20"/>
  <c r="L982" i="20"/>
  <c r="P982" i="20" s="1"/>
  <c r="O981" i="20"/>
  <c r="N981" i="20"/>
  <c r="M981" i="20"/>
  <c r="L981" i="20"/>
  <c r="P981" i="20" s="1"/>
  <c r="O980" i="20"/>
  <c r="N980" i="20"/>
  <c r="M980" i="20"/>
  <c r="L980" i="20"/>
  <c r="P980" i="20" s="1"/>
  <c r="O979" i="20"/>
  <c r="N979" i="20"/>
  <c r="M979" i="20"/>
  <c r="L979" i="20"/>
  <c r="P979" i="20" s="1"/>
  <c r="O978" i="20"/>
  <c r="N978" i="20"/>
  <c r="M978" i="20"/>
  <c r="L978" i="20"/>
  <c r="P978" i="20" s="1"/>
  <c r="O977" i="20"/>
  <c r="N977" i="20"/>
  <c r="M977" i="20"/>
  <c r="L977" i="20"/>
  <c r="P977" i="20" s="1"/>
  <c r="O976" i="20"/>
  <c r="N976" i="20"/>
  <c r="M976" i="20"/>
  <c r="L976" i="20"/>
  <c r="P976" i="20" s="1"/>
  <c r="O975" i="20"/>
  <c r="N975" i="20"/>
  <c r="M975" i="20"/>
  <c r="L975" i="20"/>
  <c r="P975" i="20" s="1"/>
  <c r="O974" i="20"/>
  <c r="N974" i="20"/>
  <c r="M974" i="20"/>
  <c r="L974" i="20"/>
  <c r="P974" i="20" s="1"/>
  <c r="O973" i="20"/>
  <c r="N973" i="20"/>
  <c r="M973" i="20"/>
  <c r="L973" i="20"/>
  <c r="P973" i="20" s="1"/>
  <c r="O972" i="20"/>
  <c r="N972" i="20"/>
  <c r="M972" i="20"/>
  <c r="L972" i="20"/>
  <c r="P972" i="20" s="1"/>
  <c r="O971" i="20"/>
  <c r="N971" i="20"/>
  <c r="M971" i="20"/>
  <c r="L971" i="20"/>
  <c r="P971" i="20" s="1"/>
  <c r="O970" i="20"/>
  <c r="N970" i="20"/>
  <c r="M970" i="20"/>
  <c r="L970" i="20"/>
  <c r="P970" i="20" s="1"/>
  <c r="O969" i="20"/>
  <c r="N969" i="20"/>
  <c r="M969" i="20"/>
  <c r="L969" i="20"/>
  <c r="P969" i="20" s="1"/>
  <c r="O968" i="20"/>
  <c r="N968" i="20"/>
  <c r="M968" i="20"/>
  <c r="L968" i="20"/>
  <c r="P968" i="20" s="1"/>
  <c r="O967" i="20"/>
  <c r="N967" i="20"/>
  <c r="M967" i="20"/>
  <c r="L967" i="20"/>
  <c r="P967" i="20" s="1"/>
  <c r="O966" i="20"/>
  <c r="N966" i="20"/>
  <c r="M966" i="20"/>
  <c r="L966" i="20"/>
  <c r="P966" i="20" s="1"/>
  <c r="O965" i="20"/>
  <c r="N965" i="20"/>
  <c r="M965" i="20"/>
  <c r="L965" i="20"/>
  <c r="P965" i="20" s="1"/>
  <c r="O964" i="20"/>
  <c r="N964" i="20"/>
  <c r="M964" i="20"/>
  <c r="L964" i="20"/>
  <c r="P964" i="20" s="1"/>
  <c r="O963" i="20"/>
  <c r="N963" i="20"/>
  <c r="M963" i="20"/>
  <c r="L963" i="20"/>
  <c r="P963" i="20" s="1"/>
  <c r="O962" i="20"/>
  <c r="N962" i="20"/>
  <c r="M962" i="20"/>
  <c r="L962" i="20"/>
  <c r="P962" i="20" s="1"/>
  <c r="O961" i="20"/>
  <c r="N961" i="20"/>
  <c r="M961" i="20"/>
  <c r="L961" i="20"/>
  <c r="P961" i="20" s="1"/>
  <c r="O960" i="20"/>
  <c r="N960" i="20"/>
  <c r="M960" i="20"/>
  <c r="L960" i="20"/>
  <c r="P960" i="20" s="1"/>
  <c r="O959" i="20"/>
  <c r="N959" i="20"/>
  <c r="M959" i="20"/>
  <c r="L959" i="20"/>
  <c r="P959" i="20" s="1"/>
  <c r="O958" i="20"/>
  <c r="N958" i="20"/>
  <c r="M958" i="20"/>
  <c r="L958" i="20"/>
  <c r="P958" i="20" s="1"/>
  <c r="O957" i="20"/>
  <c r="N957" i="20"/>
  <c r="M957" i="20"/>
  <c r="L957" i="20"/>
  <c r="P957" i="20" s="1"/>
  <c r="O956" i="20"/>
  <c r="N956" i="20"/>
  <c r="M956" i="20"/>
  <c r="L956" i="20"/>
  <c r="P956" i="20" s="1"/>
  <c r="O955" i="20"/>
  <c r="N955" i="20"/>
  <c r="M955" i="20"/>
  <c r="L955" i="20"/>
  <c r="P955" i="20" s="1"/>
  <c r="O954" i="20"/>
  <c r="N954" i="20"/>
  <c r="M954" i="20"/>
  <c r="L954" i="20"/>
  <c r="P954" i="20" s="1"/>
  <c r="O953" i="20"/>
  <c r="N953" i="20"/>
  <c r="M953" i="20"/>
  <c r="L953" i="20"/>
  <c r="P953" i="20" s="1"/>
  <c r="O952" i="20"/>
  <c r="N952" i="20"/>
  <c r="M952" i="20"/>
  <c r="L952" i="20"/>
  <c r="P952" i="20" s="1"/>
  <c r="O951" i="20"/>
  <c r="N951" i="20"/>
  <c r="M951" i="20"/>
  <c r="L951" i="20"/>
  <c r="P951" i="20" s="1"/>
  <c r="O950" i="20"/>
  <c r="N950" i="20"/>
  <c r="M950" i="20"/>
  <c r="L950" i="20"/>
  <c r="P950" i="20" s="1"/>
  <c r="O949" i="20"/>
  <c r="N949" i="20"/>
  <c r="M949" i="20"/>
  <c r="L949" i="20"/>
  <c r="P949" i="20" s="1"/>
  <c r="O948" i="20"/>
  <c r="N948" i="20"/>
  <c r="M948" i="20"/>
  <c r="L948" i="20"/>
  <c r="P948" i="20" s="1"/>
  <c r="O947" i="20"/>
  <c r="N947" i="20"/>
  <c r="M947" i="20"/>
  <c r="L947" i="20"/>
  <c r="P947" i="20" s="1"/>
  <c r="O946" i="20"/>
  <c r="N946" i="20"/>
  <c r="M946" i="20"/>
  <c r="L946" i="20"/>
  <c r="P946" i="20" s="1"/>
  <c r="O945" i="20"/>
  <c r="N945" i="20"/>
  <c r="M945" i="20"/>
  <c r="L945" i="20"/>
  <c r="P945" i="20" s="1"/>
  <c r="O944" i="20"/>
  <c r="N944" i="20"/>
  <c r="M944" i="20"/>
  <c r="L944" i="20"/>
  <c r="P944" i="20" s="1"/>
  <c r="O943" i="20"/>
  <c r="N943" i="20"/>
  <c r="M943" i="20"/>
  <c r="L943" i="20"/>
  <c r="P943" i="20" s="1"/>
  <c r="O942" i="20"/>
  <c r="N942" i="20"/>
  <c r="M942" i="20"/>
  <c r="L942" i="20"/>
  <c r="P942" i="20" s="1"/>
  <c r="O941" i="20"/>
  <c r="N941" i="20"/>
  <c r="M941" i="20"/>
  <c r="L941" i="20"/>
  <c r="P941" i="20" s="1"/>
  <c r="O940" i="20"/>
  <c r="N940" i="20"/>
  <c r="M940" i="20"/>
  <c r="L940" i="20"/>
  <c r="P940" i="20" s="1"/>
  <c r="O939" i="20"/>
  <c r="N939" i="20"/>
  <c r="M939" i="20"/>
  <c r="L939" i="20"/>
  <c r="P939" i="20" s="1"/>
  <c r="O938" i="20"/>
  <c r="N938" i="20"/>
  <c r="M938" i="20"/>
  <c r="L938" i="20"/>
  <c r="P938" i="20" s="1"/>
  <c r="O937" i="20"/>
  <c r="N937" i="20"/>
  <c r="M937" i="20"/>
  <c r="L937" i="20"/>
  <c r="P937" i="20" s="1"/>
  <c r="O936" i="20"/>
  <c r="N936" i="20"/>
  <c r="M936" i="20"/>
  <c r="L936" i="20"/>
  <c r="P936" i="20" s="1"/>
  <c r="O935" i="20"/>
  <c r="N935" i="20"/>
  <c r="M935" i="20"/>
  <c r="L935" i="20"/>
  <c r="P935" i="20" s="1"/>
  <c r="O934" i="20"/>
  <c r="N934" i="20"/>
  <c r="M934" i="20"/>
  <c r="L934" i="20"/>
  <c r="P934" i="20" s="1"/>
  <c r="O933" i="20"/>
  <c r="N933" i="20"/>
  <c r="M933" i="20"/>
  <c r="L933" i="20"/>
  <c r="P933" i="20" s="1"/>
  <c r="O932" i="20"/>
  <c r="N932" i="20"/>
  <c r="M932" i="20"/>
  <c r="L932" i="20"/>
  <c r="P932" i="20" s="1"/>
  <c r="O931" i="20"/>
  <c r="N931" i="20"/>
  <c r="M931" i="20"/>
  <c r="L931" i="20"/>
  <c r="P931" i="20" s="1"/>
  <c r="O930" i="20"/>
  <c r="N930" i="20"/>
  <c r="M930" i="20"/>
  <c r="L930" i="20"/>
  <c r="P930" i="20" s="1"/>
  <c r="O929" i="20"/>
  <c r="N929" i="20"/>
  <c r="M929" i="20"/>
  <c r="L929" i="20"/>
  <c r="P929" i="20" s="1"/>
  <c r="O928" i="20"/>
  <c r="N928" i="20"/>
  <c r="M928" i="20"/>
  <c r="L928" i="20"/>
  <c r="P928" i="20" s="1"/>
  <c r="O927" i="20"/>
  <c r="N927" i="20"/>
  <c r="M927" i="20"/>
  <c r="L927" i="20"/>
  <c r="P927" i="20" s="1"/>
  <c r="O926" i="20"/>
  <c r="N926" i="20"/>
  <c r="M926" i="20"/>
  <c r="L926" i="20"/>
  <c r="P926" i="20" s="1"/>
  <c r="O925" i="20"/>
  <c r="N925" i="20"/>
  <c r="M925" i="20"/>
  <c r="L925" i="20"/>
  <c r="P925" i="20" s="1"/>
  <c r="O924" i="20"/>
  <c r="N924" i="20"/>
  <c r="M924" i="20"/>
  <c r="L924" i="20"/>
  <c r="P924" i="20" s="1"/>
  <c r="O923" i="20"/>
  <c r="N923" i="20"/>
  <c r="M923" i="20"/>
  <c r="L923" i="20"/>
  <c r="P923" i="20" s="1"/>
  <c r="O922" i="20"/>
  <c r="N922" i="20"/>
  <c r="M922" i="20"/>
  <c r="L922" i="20"/>
  <c r="P922" i="20" s="1"/>
  <c r="O921" i="20"/>
  <c r="N921" i="20"/>
  <c r="M921" i="20"/>
  <c r="L921" i="20"/>
  <c r="P921" i="20" s="1"/>
  <c r="O920" i="20"/>
  <c r="N920" i="20"/>
  <c r="M920" i="20"/>
  <c r="L920" i="20"/>
  <c r="P920" i="20" s="1"/>
  <c r="O919" i="20"/>
  <c r="N919" i="20"/>
  <c r="M919" i="20"/>
  <c r="L919" i="20"/>
  <c r="P919" i="20" s="1"/>
  <c r="O918" i="20"/>
  <c r="N918" i="20"/>
  <c r="M918" i="20"/>
  <c r="L918" i="20"/>
  <c r="P918" i="20" s="1"/>
  <c r="O917" i="20"/>
  <c r="N917" i="20"/>
  <c r="M917" i="20"/>
  <c r="L917" i="20"/>
  <c r="P917" i="20" s="1"/>
  <c r="O916" i="20"/>
  <c r="N916" i="20"/>
  <c r="M916" i="20"/>
  <c r="L916" i="20"/>
  <c r="P916" i="20" s="1"/>
  <c r="O915" i="20"/>
  <c r="N915" i="20"/>
  <c r="M915" i="20"/>
  <c r="L915" i="20"/>
  <c r="P915" i="20" s="1"/>
  <c r="O914" i="20"/>
  <c r="N914" i="20"/>
  <c r="M914" i="20"/>
  <c r="L914" i="20"/>
  <c r="P914" i="20" s="1"/>
  <c r="O913" i="20"/>
  <c r="N913" i="20"/>
  <c r="M913" i="20"/>
  <c r="L913" i="20"/>
  <c r="P913" i="20" s="1"/>
  <c r="O912" i="20"/>
  <c r="N912" i="20"/>
  <c r="M912" i="20"/>
  <c r="L912" i="20"/>
  <c r="P912" i="20" s="1"/>
  <c r="O911" i="20"/>
  <c r="N911" i="20"/>
  <c r="M911" i="20"/>
  <c r="L911" i="20"/>
  <c r="P911" i="20" s="1"/>
  <c r="O910" i="20"/>
  <c r="N910" i="20"/>
  <c r="M910" i="20"/>
  <c r="L910" i="20"/>
  <c r="P910" i="20" s="1"/>
  <c r="O909" i="20"/>
  <c r="N909" i="20"/>
  <c r="M909" i="20"/>
  <c r="L909" i="20"/>
  <c r="P909" i="20" s="1"/>
  <c r="O908" i="20"/>
  <c r="N908" i="20"/>
  <c r="M908" i="20"/>
  <c r="L908" i="20"/>
  <c r="P908" i="20" s="1"/>
  <c r="O907" i="20"/>
  <c r="N907" i="20"/>
  <c r="M907" i="20"/>
  <c r="L907" i="20"/>
  <c r="P907" i="20" s="1"/>
  <c r="O906" i="20"/>
  <c r="N906" i="20"/>
  <c r="M906" i="20"/>
  <c r="L906" i="20"/>
  <c r="P906" i="20" s="1"/>
  <c r="O905" i="20"/>
  <c r="N905" i="20"/>
  <c r="M905" i="20"/>
  <c r="L905" i="20"/>
  <c r="P905" i="20" s="1"/>
  <c r="O904" i="20"/>
  <c r="N904" i="20"/>
  <c r="M904" i="20"/>
  <c r="L904" i="20"/>
  <c r="P904" i="20" s="1"/>
  <c r="O903" i="20"/>
  <c r="N903" i="20"/>
  <c r="M903" i="20"/>
  <c r="L903" i="20"/>
  <c r="P903" i="20" s="1"/>
  <c r="O902" i="20"/>
  <c r="N902" i="20"/>
  <c r="M902" i="20"/>
  <c r="L902" i="20"/>
  <c r="P902" i="20" s="1"/>
  <c r="O901" i="20"/>
  <c r="N901" i="20"/>
  <c r="M901" i="20"/>
  <c r="L901" i="20"/>
  <c r="P901" i="20" s="1"/>
  <c r="O900" i="20"/>
  <c r="N900" i="20"/>
  <c r="M900" i="20"/>
  <c r="L900" i="20"/>
  <c r="P900" i="20" s="1"/>
  <c r="O899" i="20"/>
  <c r="N899" i="20"/>
  <c r="M899" i="20"/>
  <c r="L899" i="20"/>
  <c r="P899" i="20" s="1"/>
  <c r="O898" i="20"/>
  <c r="N898" i="20"/>
  <c r="M898" i="20"/>
  <c r="L898" i="20"/>
  <c r="P898" i="20" s="1"/>
  <c r="O897" i="20"/>
  <c r="N897" i="20"/>
  <c r="M897" i="20"/>
  <c r="L897" i="20"/>
  <c r="P897" i="20" s="1"/>
  <c r="O896" i="20"/>
  <c r="N896" i="20"/>
  <c r="M896" i="20"/>
  <c r="L896" i="20"/>
  <c r="P896" i="20" s="1"/>
  <c r="O895" i="20"/>
  <c r="N895" i="20"/>
  <c r="M895" i="20"/>
  <c r="L895" i="20"/>
  <c r="P895" i="20" s="1"/>
  <c r="O894" i="20"/>
  <c r="N894" i="20"/>
  <c r="M894" i="20"/>
  <c r="L894" i="20"/>
  <c r="P894" i="20" s="1"/>
  <c r="O893" i="20"/>
  <c r="N893" i="20"/>
  <c r="M893" i="20"/>
  <c r="L893" i="20"/>
  <c r="P893" i="20" s="1"/>
  <c r="O892" i="20"/>
  <c r="N892" i="20"/>
  <c r="M892" i="20"/>
  <c r="L892" i="20"/>
  <c r="P892" i="20" s="1"/>
  <c r="O891" i="20"/>
  <c r="N891" i="20"/>
  <c r="M891" i="20"/>
  <c r="L891" i="20"/>
  <c r="P891" i="20" s="1"/>
  <c r="O890" i="20"/>
  <c r="N890" i="20"/>
  <c r="M890" i="20"/>
  <c r="L890" i="20"/>
  <c r="P890" i="20" s="1"/>
  <c r="O889" i="20"/>
  <c r="N889" i="20"/>
  <c r="M889" i="20"/>
  <c r="L889" i="20"/>
  <c r="P889" i="20" s="1"/>
  <c r="O888" i="20"/>
  <c r="N888" i="20"/>
  <c r="M888" i="20"/>
  <c r="L888" i="20"/>
  <c r="P888" i="20" s="1"/>
  <c r="O887" i="20"/>
  <c r="N887" i="20"/>
  <c r="M887" i="20"/>
  <c r="L887" i="20"/>
  <c r="P887" i="20" s="1"/>
  <c r="O886" i="20"/>
  <c r="N886" i="20"/>
  <c r="M886" i="20"/>
  <c r="L886" i="20"/>
  <c r="P886" i="20" s="1"/>
  <c r="O885" i="20"/>
  <c r="N885" i="20"/>
  <c r="M885" i="20"/>
  <c r="L885" i="20"/>
  <c r="P885" i="20" s="1"/>
  <c r="O884" i="20"/>
  <c r="N884" i="20"/>
  <c r="M884" i="20"/>
  <c r="L884" i="20"/>
  <c r="P884" i="20" s="1"/>
  <c r="O883" i="20"/>
  <c r="N883" i="20"/>
  <c r="M883" i="20"/>
  <c r="L883" i="20"/>
  <c r="P883" i="20" s="1"/>
  <c r="O882" i="20"/>
  <c r="N882" i="20"/>
  <c r="M882" i="20"/>
  <c r="L882" i="20"/>
  <c r="P882" i="20" s="1"/>
  <c r="O881" i="20"/>
  <c r="N881" i="20"/>
  <c r="M881" i="20"/>
  <c r="L881" i="20"/>
  <c r="P881" i="20" s="1"/>
  <c r="O880" i="20"/>
  <c r="N880" i="20"/>
  <c r="M880" i="20"/>
  <c r="L880" i="20"/>
  <c r="P880" i="20" s="1"/>
  <c r="O879" i="20"/>
  <c r="N879" i="20"/>
  <c r="M879" i="20"/>
  <c r="L879" i="20"/>
  <c r="P879" i="20" s="1"/>
  <c r="O878" i="20"/>
  <c r="N878" i="20"/>
  <c r="M878" i="20"/>
  <c r="L878" i="20"/>
  <c r="P878" i="20" s="1"/>
  <c r="O877" i="20"/>
  <c r="N877" i="20"/>
  <c r="M877" i="20"/>
  <c r="L877" i="20"/>
  <c r="P877" i="20" s="1"/>
  <c r="O876" i="20"/>
  <c r="N876" i="20"/>
  <c r="M876" i="20"/>
  <c r="L876" i="20"/>
  <c r="P876" i="20" s="1"/>
  <c r="O875" i="20"/>
  <c r="N875" i="20"/>
  <c r="M875" i="20"/>
  <c r="L875" i="20"/>
  <c r="P875" i="20" s="1"/>
  <c r="O874" i="20"/>
  <c r="N874" i="20"/>
  <c r="M874" i="20"/>
  <c r="L874" i="20"/>
  <c r="P874" i="20" s="1"/>
  <c r="O873" i="20"/>
  <c r="N873" i="20"/>
  <c r="M873" i="20"/>
  <c r="L873" i="20"/>
  <c r="P873" i="20" s="1"/>
  <c r="O872" i="20"/>
  <c r="N872" i="20"/>
  <c r="M872" i="20"/>
  <c r="L872" i="20"/>
  <c r="P872" i="20" s="1"/>
  <c r="O871" i="20"/>
  <c r="N871" i="20"/>
  <c r="M871" i="20"/>
  <c r="L871" i="20"/>
  <c r="P871" i="20" s="1"/>
  <c r="O870" i="20"/>
  <c r="N870" i="20"/>
  <c r="M870" i="20"/>
  <c r="L870" i="20"/>
  <c r="P870" i="20" s="1"/>
  <c r="O869" i="20"/>
  <c r="N869" i="20"/>
  <c r="M869" i="20"/>
  <c r="L869" i="20"/>
  <c r="P869" i="20" s="1"/>
  <c r="O868" i="20"/>
  <c r="N868" i="20"/>
  <c r="M868" i="20"/>
  <c r="L868" i="20"/>
  <c r="P868" i="20" s="1"/>
  <c r="O867" i="20"/>
  <c r="N867" i="20"/>
  <c r="M867" i="20"/>
  <c r="L867" i="20"/>
  <c r="P867" i="20" s="1"/>
  <c r="O866" i="20"/>
  <c r="N866" i="20"/>
  <c r="M866" i="20"/>
  <c r="L866" i="20"/>
  <c r="P866" i="20" s="1"/>
  <c r="O865" i="20"/>
  <c r="N865" i="20"/>
  <c r="M865" i="20"/>
  <c r="L865" i="20"/>
  <c r="P865" i="20" s="1"/>
  <c r="O864" i="20"/>
  <c r="N864" i="20"/>
  <c r="M864" i="20"/>
  <c r="L864" i="20"/>
  <c r="P864" i="20" s="1"/>
  <c r="O863" i="20"/>
  <c r="N863" i="20"/>
  <c r="M863" i="20"/>
  <c r="L863" i="20"/>
  <c r="P863" i="20" s="1"/>
  <c r="O862" i="20"/>
  <c r="N862" i="20"/>
  <c r="M862" i="20"/>
  <c r="L862" i="20"/>
  <c r="P862" i="20" s="1"/>
  <c r="O861" i="20"/>
  <c r="N861" i="20"/>
  <c r="M861" i="20"/>
  <c r="L861" i="20"/>
  <c r="P861" i="20" s="1"/>
  <c r="O860" i="20"/>
  <c r="N860" i="20"/>
  <c r="M860" i="20"/>
  <c r="L860" i="20"/>
  <c r="P860" i="20" s="1"/>
  <c r="O859" i="20"/>
  <c r="N859" i="20"/>
  <c r="M859" i="20"/>
  <c r="L859" i="20"/>
  <c r="P859" i="20" s="1"/>
  <c r="O858" i="20"/>
  <c r="N858" i="20"/>
  <c r="M858" i="20"/>
  <c r="L858" i="20"/>
  <c r="P858" i="20" s="1"/>
  <c r="O857" i="20"/>
  <c r="N857" i="20"/>
  <c r="M857" i="20"/>
  <c r="L857" i="20"/>
  <c r="P857" i="20" s="1"/>
  <c r="O856" i="20"/>
  <c r="N856" i="20"/>
  <c r="M856" i="20"/>
  <c r="L856" i="20"/>
  <c r="P856" i="20" s="1"/>
  <c r="O855" i="20"/>
  <c r="N855" i="20"/>
  <c r="M855" i="20"/>
  <c r="L855" i="20"/>
  <c r="P855" i="20" s="1"/>
  <c r="O854" i="20"/>
  <c r="N854" i="20"/>
  <c r="M854" i="20"/>
  <c r="L854" i="20"/>
  <c r="P854" i="20" s="1"/>
  <c r="O853" i="20"/>
  <c r="N853" i="20"/>
  <c r="M853" i="20"/>
  <c r="L853" i="20"/>
  <c r="P853" i="20" s="1"/>
  <c r="O852" i="20"/>
  <c r="N852" i="20"/>
  <c r="M852" i="20"/>
  <c r="L852" i="20"/>
  <c r="P852" i="20" s="1"/>
  <c r="O851" i="20"/>
  <c r="N851" i="20"/>
  <c r="M851" i="20"/>
  <c r="L851" i="20"/>
  <c r="P851" i="20" s="1"/>
  <c r="O850" i="20"/>
  <c r="N850" i="20"/>
  <c r="M850" i="20"/>
  <c r="L850" i="20"/>
  <c r="P850" i="20" s="1"/>
  <c r="O849" i="20"/>
  <c r="N849" i="20"/>
  <c r="M849" i="20"/>
  <c r="L849" i="20"/>
  <c r="P849" i="20" s="1"/>
  <c r="O848" i="20"/>
  <c r="N848" i="20"/>
  <c r="M848" i="20"/>
  <c r="L848" i="20"/>
  <c r="P848" i="20" s="1"/>
  <c r="O847" i="20"/>
  <c r="N847" i="20"/>
  <c r="M847" i="20"/>
  <c r="L847" i="20"/>
  <c r="P847" i="20" s="1"/>
  <c r="O846" i="20"/>
  <c r="N846" i="20"/>
  <c r="M846" i="20"/>
  <c r="L846" i="20"/>
  <c r="P846" i="20" s="1"/>
  <c r="O845" i="20"/>
  <c r="N845" i="20"/>
  <c r="M845" i="20"/>
  <c r="L845" i="20"/>
  <c r="P845" i="20" s="1"/>
  <c r="O844" i="20"/>
  <c r="N844" i="20"/>
  <c r="M844" i="20"/>
  <c r="L844" i="20"/>
  <c r="P844" i="20" s="1"/>
  <c r="O843" i="20"/>
  <c r="N843" i="20"/>
  <c r="M843" i="20"/>
  <c r="L843" i="20"/>
  <c r="P843" i="20" s="1"/>
  <c r="O842" i="20"/>
  <c r="N842" i="20"/>
  <c r="M842" i="20"/>
  <c r="L842" i="20"/>
  <c r="P842" i="20" s="1"/>
  <c r="O841" i="20"/>
  <c r="N841" i="20"/>
  <c r="M841" i="20"/>
  <c r="L841" i="20"/>
  <c r="P841" i="20" s="1"/>
  <c r="O840" i="20"/>
  <c r="N840" i="20"/>
  <c r="M840" i="20"/>
  <c r="L840" i="20"/>
  <c r="P840" i="20" s="1"/>
  <c r="O839" i="20"/>
  <c r="N839" i="20"/>
  <c r="M839" i="20"/>
  <c r="L839" i="20"/>
  <c r="P839" i="20" s="1"/>
  <c r="O838" i="20"/>
  <c r="N838" i="20"/>
  <c r="M838" i="20"/>
  <c r="L838" i="20"/>
  <c r="P838" i="20" s="1"/>
  <c r="O837" i="20"/>
  <c r="N837" i="20"/>
  <c r="M837" i="20"/>
  <c r="L837" i="20"/>
  <c r="P837" i="20" s="1"/>
  <c r="O836" i="20"/>
  <c r="N836" i="20"/>
  <c r="M836" i="20"/>
  <c r="L836" i="20"/>
  <c r="P836" i="20" s="1"/>
  <c r="O835" i="20"/>
  <c r="N835" i="20"/>
  <c r="M835" i="20"/>
  <c r="L835" i="20"/>
  <c r="P835" i="20" s="1"/>
  <c r="O834" i="20"/>
  <c r="N834" i="20"/>
  <c r="M834" i="20"/>
  <c r="L834" i="20"/>
  <c r="P834" i="20" s="1"/>
  <c r="O833" i="20"/>
  <c r="N833" i="20"/>
  <c r="M833" i="20"/>
  <c r="L833" i="20"/>
  <c r="P833" i="20" s="1"/>
  <c r="O832" i="20"/>
  <c r="N832" i="20"/>
  <c r="M832" i="20"/>
  <c r="L832" i="20"/>
  <c r="P832" i="20" s="1"/>
  <c r="O831" i="20"/>
  <c r="N831" i="20"/>
  <c r="M831" i="20"/>
  <c r="L831" i="20"/>
  <c r="P831" i="20" s="1"/>
  <c r="O830" i="20"/>
  <c r="N830" i="20"/>
  <c r="M830" i="20"/>
  <c r="L830" i="20"/>
  <c r="P830" i="20" s="1"/>
  <c r="O829" i="20"/>
  <c r="N829" i="20"/>
  <c r="M829" i="20"/>
  <c r="L829" i="20"/>
  <c r="P829" i="20" s="1"/>
  <c r="O828" i="20"/>
  <c r="N828" i="20"/>
  <c r="M828" i="20"/>
  <c r="L828" i="20"/>
  <c r="P828" i="20" s="1"/>
  <c r="O827" i="20"/>
  <c r="N827" i="20"/>
  <c r="M827" i="20"/>
  <c r="L827" i="20"/>
  <c r="P827" i="20" s="1"/>
  <c r="O826" i="20"/>
  <c r="N826" i="20"/>
  <c r="M826" i="20"/>
  <c r="L826" i="20"/>
  <c r="P826" i="20" s="1"/>
  <c r="O825" i="20"/>
  <c r="N825" i="20"/>
  <c r="M825" i="20"/>
  <c r="L825" i="20"/>
  <c r="P825" i="20" s="1"/>
  <c r="O824" i="20"/>
  <c r="N824" i="20"/>
  <c r="M824" i="20"/>
  <c r="L824" i="20"/>
  <c r="P824" i="20" s="1"/>
  <c r="O823" i="20"/>
  <c r="N823" i="20"/>
  <c r="M823" i="20"/>
  <c r="L823" i="20"/>
  <c r="P823" i="20" s="1"/>
  <c r="O822" i="20"/>
  <c r="N822" i="20"/>
  <c r="M822" i="20"/>
  <c r="L822" i="20"/>
  <c r="P822" i="20" s="1"/>
  <c r="O821" i="20"/>
  <c r="N821" i="20"/>
  <c r="M821" i="20"/>
  <c r="L821" i="20"/>
  <c r="P821" i="20" s="1"/>
  <c r="O820" i="20"/>
  <c r="N820" i="20"/>
  <c r="M820" i="20"/>
  <c r="L820" i="20"/>
  <c r="P820" i="20" s="1"/>
  <c r="O819" i="20"/>
  <c r="N819" i="20"/>
  <c r="M819" i="20"/>
  <c r="L819" i="20"/>
  <c r="P819" i="20" s="1"/>
  <c r="O818" i="20"/>
  <c r="N818" i="20"/>
  <c r="M818" i="20"/>
  <c r="L818" i="20"/>
  <c r="P818" i="20" s="1"/>
  <c r="O817" i="20"/>
  <c r="N817" i="20"/>
  <c r="M817" i="20"/>
  <c r="L817" i="20"/>
  <c r="P817" i="20" s="1"/>
  <c r="O816" i="20"/>
  <c r="N816" i="20"/>
  <c r="M816" i="20"/>
  <c r="L816" i="20"/>
  <c r="P816" i="20" s="1"/>
  <c r="O815" i="20"/>
  <c r="N815" i="20"/>
  <c r="M815" i="20"/>
  <c r="L815" i="20"/>
  <c r="P815" i="20" s="1"/>
  <c r="O814" i="20"/>
  <c r="N814" i="20"/>
  <c r="M814" i="20"/>
  <c r="L814" i="20"/>
  <c r="P814" i="20" s="1"/>
  <c r="O813" i="20"/>
  <c r="N813" i="20"/>
  <c r="M813" i="20"/>
  <c r="L813" i="20"/>
  <c r="P813" i="20" s="1"/>
  <c r="O812" i="20"/>
  <c r="N812" i="20"/>
  <c r="M812" i="20"/>
  <c r="L812" i="20"/>
  <c r="P812" i="20" s="1"/>
  <c r="O811" i="20"/>
  <c r="N811" i="20"/>
  <c r="M811" i="20"/>
  <c r="L811" i="20"/>
  <c r="P811" i="20" s="1"/>
  <c r="O810" i="20"/>
  <c r="N810" i="20"/>
  <c r="M810" i="20"/>
  <c r="L810" i="20"/>
  <c r="P810" i="20" s="1"/>
  <c r="O809" i="20"/>
  <c r="N809" i="20"/>
  <c r="M809" i="20"/>
  <c r="L809" i="20"/>
  <c r="P809" i="20" s="1"/>
  <c r="O808" i="20"/>
  <c r="N808" i="20"/>
  <c r="M808" i="20"/>
  <c r="L808" i="20"/>
  <c r="P808" i="20" s="1"/>
  <c r="O807" i="20"/>
  <c r="N807" i="20"/>
  <c r="M807" i="20"/>
  <c r="L807" i="20"/>
  <c r="P807" i="20" s="1"/>
  <c r="O806" i="20"/>
  <c r="N806" i="20"/>
  <c r="M806" i="20"/>
  <c r="L806" i="20"/>
  <c r="P806" i="20" s="1"/>
  <c r="O805" i="20"/>
  <c r="N805" i="20"/>
  <c r="M805" i="20"/>
  <c r="L805" i="20"/>
  <c r="P805" i="20" s="1"/>
  <c r="O804" i="20"/>
  <c r="N804" i="20"/>
  <c r="M804" i="20"/>
  <c r="L804" i="20"/>
  <c r="P804" i="20" s="1"/>
  <c r="O803" i="20"/>
  <c r="N803" i="20"/>
  <c r="M803" i="20"/>
  <c r="L803" i="20"/>
  <c r="P803" i="20" s="1"/>
  <c r="O802" i="20"/>
  <c r="N802" i="20"/>
  <c r="M802" i="20"/>
  <c r="L802" i="20"/>
  <c r="P802" i="20" s="1"/>
  <c r="O801" i="20"/>
  <c r="N801" i="20"/>
  <c r="M801" i="20"/>
  <c r="L801" i="20"/>
  <c r="P801" i="20" s="1"/>
  <c r="O800" i="20"/>
  <c r="N800" i="20"/>
  <c r="M800" i="20"/>
  <c r="L800" i="20"/>
  <c r="P800" i="20" s="1"/>
  <c r="O799" i="20"/>
  <c r="N799" i="20"/>
  <c r="M799" i="20"/>
  <c r="L799" i="20"/>
  <c r="P799" i="20" s="1"/>
  <c r="O798" i="20"/>
  <c r="N798" i="20"/>
  <c r="M798" i="20"/>
  <c r="L798" i="20"/>
  <c r="P798" i="20" s="1"/>
  <c r="O797" i="20"/>
  <c r="N797" i="20"/>
  <c r="M797" i="20"/>
  <c r="L797" i="20"/>
  <c r="P797" i="20" s="1"/>
  <c r="O796" i="20"/>
  <c r="N796" i="20"/>
  <c r="M796" i="20"/>
  <c r="L796" i="20"/>
  <c r="P796" i="20" s="1"/>
  <c r="O795" i="20"/>
  <c r="N795" i="20"/>
  <c r="M795" i="20"/>
  <c r="L795" i="20"/>
  <c r="P795" i="20" s="1"/>
  <c r="O794" i="20"/>
  <c r="N794" i="20"/>
  <c r="M794" i="20"/>
  <c r="L794" i="20"/>
  <c r="P794" i="20" s="1"/>
  <c r="O793" i="20"/>
  <c r="N793" i="20"/>
  <c r="M793" i="20"/>
  <c r="L793" i="20"/>
  <c r="P793" i="20" s="1"/>
  <c r="O792" i="20"/>
  <c r="N792" i="20"/>
  <c r="M792" i="20"/>
  <c r="L792" i="20"/>
  <c r="P792" i="20" s="1"/>
  <c r="O791" i="20"/>
  <c r="N791" i="20"/>
  <c r="M791" i="20"/>
  <c r="L791" i="20"/>
  <c r="P791" i="20" s="1"/>
  <c r="O790" i="20"/>
  <c r="N790" i="20"/>
  <c r="M790" i="20"/>
  <c r="L790" i="20"/>
  <c r="P790" i="20" s="1"/>
  <c r="O789" i="20"/>
  <c r="N789" i="20"/>
  <c r="M789" i="20"/>
  <c r="L789" i="20"/>
  <c r="P789" i="20" s="1"/>
  <c r="O788" i="20"/>
  <c r="N788" i="20"/>
  <c r="M788" i="20"/>
  <c r="L788" i="20"/>
  <c r="P788" i="20" s="1"/>
  <c r="O787" i="20"/>
  <c r="N787" i="20"/>
  <c r="M787" i="20"/>
  <c r="L787" i="20"/>
  <c r="P787" i="20" s="1"/>
  <c r="O786" i="20"/>
  <c r="N786" i="20"/>
  <c r="M786" i="20"/>
  <c r="L786" i="20"/>
  <c r="P786" i="20" s="1"/>
  <c r="O785" i="20"/>
  <c r="N785" i="20"/>
  <c r="M785" i="20"/>
  <c r="L785" i="20"/>
  <c r="P785" i="20" s="1"/>
  <c r="O784" i="20"/>
  <c r="N784" i="20"/>
  <c r="M784" i="20"/>
  <c r="L784" i="20"/>
  <c r="P784" i="20" s="1"/>
  <c r="O783" i="20"/>
  <c r="N783" i="20"/>
  <c r="M783" i="20"/>
  <c r="L783" i="20"/>
  <c r="P783" i="20" s="1"/>
  <c r="O782" i="20"/>
  <c r="N782" i="20"/>
  <c r="M782" i="20"/>
  <c r="L782" i="20"/>
  <c r="P782" i="20" s="1"/>
  <c r="O781" i="20"/>
  <c r="N781" i="20"/>
  <c r="M781" i="20"/>
  <c r="L781" i="20"/>
  <c r="P781" i="20" s="1"/>
  <c r="O780" i="20"/>
  <c r="N780" i="20"/>
  <c r="M780" i="20"/>
  <c r="L780" i="20"/>
  <c r="P780" i="20" s="1"/>
  <c r="O779" i="20"/>
  <c r="N779" i="20"/>
  <c r="M779" i="20"/>
  <c r="L779" i="20"/>
  <c r="P779" i="20" s="1"/>
  <c r="O778" i="20"/>
  <c r="N778" i="20"/>
  <c r="M778" i="20"/>
  <c r="L778" i="20"/>
  <c r="P778" i="20" s="1"/>
  <c r="O777" i="20"/>
  <c r="N777" i="20"/>
  <c r="M777" i="20"/>
  <c r="L777" i="20"/>
  <c r="P777" i="20" s="1"/>
  <c r="O776" i="20"/>
  <c r="N776" i="20"/>
  <c r="M776" i="20"/>
  <c r="L776" i="20"/>
  <c r="P776" i="20" s="1"/>
  <c r="O775" i="20"/>
  <c r="N775" i="20"/>
  <c r="M775" i="20"/>
  <c r="L775" i="20"/>
  <c r="P775" i="20" s="1"/>
  <c r="O774" i="20"/>
  <c r="N774" i="20"/>
  <c r="M774" i="20"/>
  <c r="L774" i="20"/>
  <c r="P774" i="20" s="1"/>
  <c r="O773" i="20"/>
  <c r="N773" i="20"/>
  <c r="M773" i="20"/>
  <c r="L773" i="20"/>
  <c r="P773" i="20" s="1"/>
  <c r="O772" i="20"/>
  <c r="N772" i="20"/>
  <c r="M772" i="20"/>
  <c r="L772" i="20"/>
  <c r="P772" i="20" s="1"/>
  <c r="O771" i="20"/>
  <c r="N771" i="20"/>
  <c r="M771" i="20"/>
  <c r="L771" i="20"/>
  <c r="P771" i="20" s="1"/>
  <c r="O770" i="20"/>
  <c r="N770" i="20"/>
  <c r="M770" i="20"/>
  <c r="L770" i="20"/>
  <c r="P770" i="20" s="1"/>
  <c r="O769" i="20"/>
  <c r="N769" i="20"/>
  <c r="M769" i="20"/>
  <c r="L769" i="20"/>
  <c r="P769" i="20" s="1"/>
  <c r="O768" i="20"/>
  <c r="N768" i="20"/>
  <c r="M768" i="20"/>
  <c r="L768" i="20"/>
  <c r="P768" i="20" s="1"/>
  <c r="O767" i="20"/>
  <c r="N767" i="20"/>
  <c r="M767" i="20"/>
  <c r="L767" i="20"/>
  <c r="P767" i="20" s="1"/>
  <c r="O766" i="20"/>
  <c r="N766" i="20"/>
  <c r="M766" i="20"/>
  <c r="L766" i="20"/>
  <c r="P766" i="20" s="1"/>
  <c r="O765" i="20"/>
  <c r="N765" i="20"/>
  <c r="M765" i="20"/>
  <c r="L765" i="20"/>
  <c r="P765" i="20" s="1"/>
  <c r="O764" i="20"/>
  <c r="N764" i="20"/>
  <c r="M764" i="20"/>
  <c r="L764" i="20"/>
  <c r="P764" i="20" s="1"/>
  <c r="O763" i="20"/>
  <c r="N763" i="20"/>
  <c r="M763" i="20"/>
  <c r="L763" i="20"/>
  <c r="P763" i="20" s="1"/>
  <c r="O762" i="20"/>
  <c r="N762" i="20"/>
  <c r="M762" i="20"/>
  <c r="L762" i="20"/>
  <c r="P762" i="20" s="1"/>
  <c r="O761" i="20"/>
  <c r="N761" i="20"/>
  <c r="M761" i="20"/>
  <c r="L761" i="20"/>
  <c r="P761" i="20" s="1"/>
  <c r="O760" i="20"/>
  <c r="N760" i="20"/>
  <c r="M760" i="20"/>
  <c r="L760" i="20"/>
  <c r="P760" i="20" s="1"/>
  <c r="O759" i="20"/>
  <c r="N759" i="20"/>
  <c r="M759" i="20"/>
  <c r="L759" i="20"/>
  <c r="P759" i="20" s="1"/>
  <c r="O758" i="20"/>
  <c r="N758" i="20"/>
  <c r="M758" i="20"/>
  <c r="L758" i="20"/>
  <c r="P758" i="20" s="1"/>
  <c r="O757" i="20"/>
  <c r="N757" i="20"/>
  <c r="M757" i="20"/>
  <c r="L757" i="20"/>
  <c r="P757" i="20" s="1"/>
  <c r="O756" i="20"/>
  <c r="N756" i="20"/>
  <c r="M756" i="20"/>
  <c r="L756" i="20"/>
  <c r="P756" i="20" s="1"/>
  <c r="O755" i="20"/>
  <c r="N755" i="20"/>
  <c r="M755" i="20"/>
  <c r="L755" i="20"/>
  <c r="P755" i="20" s="1"/>
  <c r="O754" i="20"/>
  <c r="N754" i="20"/>
  <c r="M754" i="20"/>
  <c r="L754" i="20"/>
  <c r="P754" i="20" s="1"/>
  <c r="O753" i="20"/>
  <c r="N753" i="20"/>
  <c r="M753" i="20"/>
  <c r="L753" i="20"/>
  <c r="P753" i="20" s="1"/>
  <c r="O752" i="20"/>
  <c r="N752" i="20"/>
  <c r="M752" i="20"/>
  <c r="L752" i="20"/>
  <c r="P752" i="20" s="1"/>
  <c r="O751" i="20"/>
  <c r="N751" i="20"/>
  <c r="M751" i="20"/>
  <c r="L751" i="20"/>
  <c r="P751" i="20" s="1"/>
  <c r="O750" i="20"/>
  <c r="N750" i="20"/>
  <c r="M750" i="20"/>
  <c r="L750" i="20"/>
  <c r="P750" i="20" s="1"/>
  <c r="O749" i="20"/>
  <c r="N749" i="20"/>
  <c r="M749" i="20"/>
  <c r="L749" i="20"/>
  <c r="P749" i="20" s="1"/>
  <c r="O748" i="20"/>
  <c r="N748" i="20"/>
  <c r="M748" i="20"/>
  <c r="L748" i="20"/>
  <c r="P748" i="20" s="1"/>
  <c r="O747" i="20"/>
  <c r="N747" i="20"/>
  <c r="M747" i="20"/>
  <c r="L747" i="20"/>
  <c r="P747" i="20" s="1"/>
  <c r="O746" i="20"/>
  <c r="N746" i="20"/>
  <c r="M746" i="20"/>
  <c r="L746" i="20"/>
  <c r="P746" i="20" s="1"/>
  <c r="O745" i="20"/>
  <c r="N745" i="20"/>
  <c r="M745" i="20"/>
  <c r="L745" i="20"/>
  <c r="P745" i="20" s="1"/>
  <c r="O744" i="20"/>
  <c r="N744" i="20"/>
  <c r="M744" i="20"/>
  <c r="L744" i="20"/>
  <c r="P744" i="20" s="1"/>
  <c r="O743" i="20"/>
  <c r="N743" i="20"/>
  <c r="M743" i="20"/>
  <c r="L743" i="20"/>
  <c r="P743" i="20" s="1"/>
  <c r="O742" i="20"/>
  <c r="N742" i="20"/>
  <c r="M742" i="20"/>
  <c r="L742" i="20"/>
  <c r="P742" i="20" s="1"/>
  <c r="O741" i="20"/>
  <c r="N741" i="20"/>
  <c r="M741" i="20"/>
  <c r="L741" i="20"/>
  <c r="P741" i="20" s="1"/>
  <c r="O740" i="20"/>
  <c r="N740" i="20"/>
  <c r="M740" i="20"/>
  <c r="L740" i="20"/>
  <c r="P740" i="20" s="1"/>
  <c r="O739" i="20"/>
  <c r="N739" i="20"/>
  <c r="M739" i="20"/>
  <c r="L739" i="20"/>
  <c r="P739" i="20" s="1"/>
  <c r="O738" i="20"/>
  <c r="N738" i="20"/>
  <c r="M738" i="20"/>
  <c r="L738" i="20"/>
  <c r="P738" i="20" s="1"/>
  <c r="O737" i="20"/>
  <c r="N737" i="20"/>
  <c r="M737" i="20"/>
  <c r="L737" i="20"/>
  <c r="P737" i="20" s="1"/>
  <c r="O736" i="20"/>
  <c r="N736" i="20"/>
  <c r="M736" i="20"/>
  <c r="L736" i="20"/>
  <c r="P736" i="20" s="1"/>
  <c r="O735" i="20"/>
  <c r="N735" i="20"/>
  <c r="M735" i="20"/>
  <c r="L735" i="20"/>
  <c r="P735" i="20" s="1"/>
  <c r="O734" i="20"/>
  <c r="N734" i="20"/>
  <c r="M734" i="20"/>
  <c r="L734" i="20"/>
  <c r="P734" i="20" s="1"/>
  <c r="O733" i="20"/>
  <c r="N733" i="20"/>
  <c r="M733" i="20"/>
  <c r="L733" i="20"/>
  <c r="P733" i="20" s="1"/>
  <c r="O732" i="20"/>
  <c r="N732" i="20"/>
  <c r="M732" i="20"/>
  <c r="L732" i="20"/>
  <c r="P732" i="20" s="1"/>
  <c r="O731" i="20"/>
  <c r="N731" i="20"/>
  <c r="M731" i="20"/>
  <c r="L731" i="20"/>
  <c r="P731" i="20" s="1"/>
  <c r="O730" i="20"/>
  <c r="N730" i="20"/>
  <c r="M730" i="20"/>
  <c r="L730" i="20"/>
  <c r="P730" i="20" s="1"/>
  <c r="O729" i="20"/>
  <c r="N729" i="20"/>
  <c r="M729" i="20"/>
  <c r="L729" i="20"/>
  <c r="P729" i="20" s="1"/>
  <c r="O728" i="20"/>
  <c r="N728" i="20"/>
  <c r="M728" i="20"/>
  <c r="L728" i="20"/>
  <c r="P728" i="20" s="1"/>
  <c r="O727" i="20"/>
  <c r="N727" i="20"/>
  <c r="M727" i="20"/>
  <c r="L727" i="20"/>
  <c r="P727" i="20" s="1"/>
  <c r="O726" i="20"/>
  <c r="N726" i="20"/>
  <c r="M726" i="20"/>
  <c r="L726" i="20"/>
  <c r="P726" i="20" s="1"/>
  <c r="O725" i="20"/>
  <c r="N725" i="20"/>
  <c r="M725" i="20"/>
  <c r="L725" i="20"/>
  <c r="P725" i="20" s="1"/>
  <c r="O724" i="20"/>
  <c r="N724" i="20"/>
  <c r="M724" i="20"/>
  <c r="L724" i="20"/>
  <c r="P724" i="20" s="1"/>
  <c r="O723" i="20"/>
  <c r="N723" i="20"/>
  <c r="M723" i="20"/>
  <c r="L723" i="20"/>
  <c r="P723" i="20" s="1"/>
  <c r="O722" i="20"/>
  <c r="N722" i="20"/>
  <c r="M722" i="20"/>
  <c r="L722" i="20"/>
  <c r="P722" i="20" s="1"/>
  <c r="O721" i="20"/>
  <c r="N721" i="20"/>
  <c r="M721" i="20"/>
  <c r="L721" i="20"/>
  <c r="P721" i="20" s="1"/>
  <c r="O720" i="20"/>
  <c r="N720" i="20"/>
  <c r="M720" i="20"/>
  <c r="L720" i="20"/>
  <c r="P720" i="20" s="1"/>
  <c r="O719" i="20"/>
  <c r="N719" i="20"/>
  <c r="M719" i="20"/>
  <c r="L719" i="20"/>
  <c r="P719" i="20" s="1"/>
  <c r="O718" i="20"/>
  <c r="N718" i="20"/>
  <c r="M718" i="20"/>
  <c r="L718" i="20"/>
  <c r="P718" i="20" s="1"/>
  <c r="O717" i="20"/>
  <c r="N717" i="20"/>
  <c r="M717" i="20"/>
  <c r="L717" i="20"/>
  <c r="P717" i="20" s="1"/>
  <c r="O716" i="20"/>
  <c r="N716" i="20"/>
  <c r="M716" i="20"/>
  <c r="L716" i="20"/>
  <c r="P716" i="20" s="1"/>
  <c r="O715" i="20"/>
  <c r="N715" i="20"/>
  <c r="M715" i="20"/>
  <c r="L715" i="20"/>
  <c r="P715" i="20" s="1"/>
  <c r="O714" i="20"/>
  <c r="N714" i="20"/>
  <c r="M714" i="20"/>
  <c r="L714" i="20"/>
  <c r="P714" i="20" s="1"/>
  <c r="O713" i="20"/>
  <c r="N713" i="20"/>
  <c r="M713" i="20"/>
  <c r="L713" i="20"/>
  <c r="P713" i="20" s="1"/>
  <c r="O712" i="20"/>
  <c r="N712" i="20"/>
  <c r="M712" i="20"/>
  <c r="L712" i="20"/>
  <c r="P712" i="20" s="1"/>
  <c r="O711" i="20"/>
  <c r="N711" i="20"/>
  <c r="M711" i="20"/>
  <c r="L711" i="20"/>
  <c r="P711" i="20" s="1"/>
  <c r="O710" i="20"/>
  <c r="N710" i="20"/>
  <c r="M710" i="20"/>
  <c r="L710" i="20"/>
  <c r="P710" i="20" s="1"/>
  <c r="O709" i="20"/>
  <c r="N709" i="20"/>
  <c r="M709" i="20"/>
  <c r="L709" i="20"/>
  <c r="P709" i="20" s="1"/>
  <c r="O708" i="20"/>
  <c r="N708" i="20"/>
  <c r="M708" i="20"/>
  <c r="L708" i="20"/>
  <c r="P708" i="20" s="1"/>
  <c r="O707" i="20"/>
  <c r="N707" i="20"/>
  <c r="M707" i="20"/>
  <c r="L707" i="20"/>
  <c r="P707" i="20" s="1"/>
  <c r="O706" i="20"/>
  <c r="N706" i="20"/>
  <c r="M706" i="20"/>
  <c r="L706" i="20"/>
  <c r="P706" i="20" s="1"/>
  <c r="O705" i="20"/>
  <c r="N705" i="20"/>
  <c r="M705" i="20"/>
  <c r="L705" i="20"/>
  <c r="P705" i="20" s="1"/>
  <c r="O704" i="20"/>
  <c r="N704" i="20"/>
  <c r="M704" i="20"/>
  <c r="L704" i="20"/>
  <c r="P704" i="20" s="1"/>
  <c r="O703" i="20"/>
  <c r="N703" i="20"/>
  <c r="M703" i="20"/>
  <c r="L703" i="20"/>
  <c r="P703" i="20" s="1"/>
  <c r="O702" i="20"/>
  <c r="N702" i="20"/>
  <c r="M702" i="20"/>
  <c r="L702" i="20"/>
  <c r="P702" i="20" s="1"/>
  <c r="O701" i="20"/>
  <c r="N701" i="20"/>
  <c r="M701" i="20"/>
  <c r="L701" i="20"/>
  <c r="P701" i="20" s="1"/>
  <c r="O700" i="20"/>
  <c r="N700" i="20"/>
  <c r="M700" i="20"/>
  <c r="L700" i="20"/>
  <c r="P700" i="20" s="1"/>
  <c r="O699" i="20"/>
  <c r="N699" i="20"/>
  <c r="M699" i="20"/>
  <c r="L699" i="20"/>
  <c r="P699" i="20" s="1"/>
  <c r="O698" i="20"/>
  <c r="N698" i="20"/>
  <c r="M698" i="20"/>
  <c r="L698" i="20"/>
  <c r="P698" i="20" s="1"/>
  <c r="O697" i="20"/>
  <c r="N697" i="20"/>
  <c r="M697" i="20"/>
  <c r="L697" i="20"/>
  <c r="P697" i="20" s="1"/>
  <c r="O696" i="20"/>
  <c r="N696" i="20"/>
  <c r="M696" i="20"/>
  <c r="L696" i="20"/>
  <c r="P696" i="20" s="1"/>
  <c r="O695" i="20"/>
  <c r="N695" i="20"/>
  <c r="M695" i="20"/>
  <c r="L695" i="20"/>
  <c r="P695" i="20" s="1"/>
  <c r="O694" i="20"/>
  <c r="N694" i="20"/>
  <c r="M694" i="20"/>
  <c r="L694" i="20"/>
  <c r="P694" i="20" s="1"/>
  <c r="O693" i="20"/>
  <c r="N693" i="20"/>
  <c r="M693" i="20"/>
  <c r="L693" i="20"/>
  <c r="P693" i="20" s="1"/>
  <c r="O692" i="20"/>
  <c r="N692" i="20"/>
  <c r="M692" i="20"/>
  <c r="L692" i="20"/>
  <c r="P692" i="20" s="1"/>
  <c r="O691" i="20"/>
  <c r="N691" i="20"/>
  <c r="M691" i="20"/>
  <c r="L691" i="20"/>
  <c r="P691" i="20" s="1"/>
  <c r="O690" i="20"/>
  <c r="N690" i="20"/>
  <c r="M690" i="20"/>
  <c r="L690" i="20"/>
  <c r="P690" i="20" s="1"/>
  <c r="O689" i="20"/>
  <c r="N689" i="20"/>
  <c r="M689" i="20"/>
  <c r="L689" i="20"/>
  <c r="P689" i="20" s="1"/>
  <c r="O688" i="20"/>
  <c r="N688" i="20"/>
  <c r="M688" i="20"/>
  <c r="L688" i="20"/>
  <c r="P688" i="20" s="1"/>
  <c r="O687" i="20"/>
  <c r="N687" i="20"/>
  <c r="M687" i="20"/>
  <c r="L687" i="20"/>
  <c r="P687" i="20" s="1"/>
  <c r="O686" i="20"/>
  <c r="N686" i="20"/>
  <c r="M686" i="20"/>
  <c r="L686" i="20"/>
  <c r="P686" i="20" s="1"/>
  <c r="O685" i="20"/>
  <c r="N685" i="20"/>
  <c r="M685" i="20"/>
  <c r="L685" i="20"/>
  <c r="P685" i="20" s="1"/>
  <c r="O684" i="20"/>
  <c r="N684" i="20"/>
  <c r="M684" i="20"/>
  <c r="L684" i="20"/>
  <c r="P684" i="20" s="1"/>
  <c r="O683" i="20"/>
  <c r="N683" i="20"/>
  <c r="M683" i="20"/>
  <c r="L683" i="20"/>
  <c r="P683" i="20" s="1"/>
  <c r="O682" i="20"/>
  <c r="N682" i="20"/>
  <c r="M682" i="20"/>
  <c r="L682" i="20"/>
  <c r="P682" i="20" s="1"/>
  <c r="O681" i="20"/>
  <c r="N681" i="20"/>
  <c r="M681" i="20"/>
  <c r="L681" i="20"/>
  <c r="P681" i="20" s="1"/>
  <c r="O680" i="20"/>
  <c r="N680" i="20"/>
  <c r="M680" i="20"/>
  <c r="L680" i="20"/>
  <c r="P680" i="20" s="1"/>
  <c r="O679" i="20"/>
  <c r="N679" i="20"/>
  <c r="M679" i="20"/>
  <c r="L679" i="20"/>
  <c r="P679" i="20" s="1"/>
  <c r="O678" i="20"/>
  <c r="N678" i="20"/>
  <c r="M678" i="20"/>
  <c r="L678" i="20"/>
  <c r="P678" i="20" s="1"/>
  <c r="O677" i="20"/>
  <c r="N677" i="20"/>
  <c r="M677" i="20"/>
  <c r="L677" i="20"/>
  <c r="P677" i="20" s="1"/>
  <c r="O676" i="20"/>
  <c r="N676" i="20"/>
  <c r="M676" i="20"/>
  <c r="L676" i="20"/>
  <c r="P676" i="20" s="1"/>
  <c r="O675" i="20"/>
  <c r="N675" i="20"/>
  <c r="M675" i="20"/>
  <c r="L675" i="20"/>
  <c r="P675" i="20" s="1"/>
  <c r="O674" i="20"/>
  <c r="N674" i="20"/>
  <c r="M674" i="20"/>
  <c r="L674" i="20"/>
  <c r="P674" i="20" s="1"/>
  <c r="O673" i="20"/>
  <c r="N673" i="20"/>
  <c r="M673" i="20"/>
  <c r="L673" i="20"/>
  <c r="P673" i="20" s="1"/>
  <c r="O672" i="20"/>
  <c r="N672" i="20"/>
  <c r="M672" i="20"/>
  <c r="L672" i="20"/>
  <c r="P672" i="20" s="1"/>
  <c r="O671" i="20"/>
  <c r="N671" i="20"/>
  <c r="M671" i="20"/>
  <c r="L671" i="20"/>
  <c r="P671" i="20" s="1"/>
  <c r="O670" i="20"/>
  <c r="N670" i="20"/>
  <c r="M670" i="20"/>
  <c r="L670" i="20"/>
  <c r="P670" i="20" s="1"/>
  <c r="O669" i="20"/>
  <c r="N669" i="20"/>
  <c r="M669" i="20"/>
  <c r="L669" i="20"/>
  <c r="P669" i="20" s="1"/>
  <c r="O668" i="20"/>
  <c r="N668" i="20"/>
  <c r="M668" i="20"/>
  <c r="L668" i="20"/>
  <c r="P668" i="20" s="1"/>
  <c r="O667" i="20"/>
  <c r="N667" i="20"/>
  <c r="M667" i="20"/>
  <c r="L667" i="20"/>
  <c r="P667" i="20" s="1"/>
  <c r="O666" i="20"/>
  <c r="N666" i="20"/>
  <c r="M666" i="20"/>
  <c r="L666" i="20"/>
  <c r="P666" i="20" s="1"/>
  <c r="O665" i="20"/>
  <c r="N665" i="20"/>
  <c r="M665" i="20"/>
  <c r="L665" i="20"/>
  <c r="P665" i="20" s="1"/>
  <c r="O664" i="20"/>
  <c r="N664" i="20"/>
  <c r="M664" i="20"/>
  <c r="L664" i="20"/>
  <c r="P664" i="20" s="1"/>
  <c r="O663" i="20"/>
  <c r="N663" i="20"/>
  <c r="M663" i="20"/>
  <c r="L663" i="20"/>
  <c r="P663" i="20" s="1"/>
  <c r="O662" i="20"/>
  <c r="N662" i="20"/>
  <c r="M662" i="20"/>
  <c r="L662" i="20"/>
  <c r="P662" i="20" s="1"/>
  <c r="O661" i="20"/>
  <c r="N661" i="20"/>
  <c r="M661" i="20"/>
  <c r="L661" i="20"/>
  <c r="P661" i="20" s="1"/>
  <c r="O660" i="20"/>
  <c r="N660" i="20"/>
  <c r="M660" i="20"/>
  <c r="L660" i="20"/>
  <c r="P660" i="20" s="1"/>
  <c r="O659" i="20"/>
  <c r="N659" i="20"/>
  <c r="M659" i="20"/>
  <c r="L659" i="20"/>
  <c r="P659" i="20" s="1"/>
  <c r="O658" i="20"/>
  <c r="N658" i="20"/>
  <c r="M658" i="20"/>
  <c r="L658" i="20"/>
  <c r="P658" i="20" s="1"/>
  <c r="O657" i="20"/>
  <c r="N657" i="20"/>
  <c r="M657" i="20"/>
  <c r="L657" i="20"/>
  <c r="P657" i="20" s="1"/>
  <c r="O656" i="20"/>
  <c r="N656" i="20"/>
  <c r="M656" i="20"/>
  <c r="L656" i="20"/>
  <c r="P656" i="20" s="1"/>
  <c r="O655" i="20"/>
  <c r="N655" i="20"/>
  <c r="M655" i="20"/>
  <c r="L655" i="20"/>
  <c r="P655" i="20" s="1"/>
  <c r="O654" i="20"/>
  <c r="N654" i="20"/>
  <c r="M654" i="20"/>
  <c r="L654" i="20"/>
  <c r="P654" i="20" s="1"/>
  <c r="O653" i="20"/>
  <c r="N653" i="20"/>
  <c r="M653" i="20"/>
  <c r="L653" i="20"/>
  <c r="P653" i="20" s="1"/>
  <c r="O652" i="20"/>
  <c r="N652" i="20"/>
  <c r="M652" i="20"/>
  <c r="L652" i="20"/>
  <c r="P652" i="20" s="1"/>
  <c r="P651" i="20"/>
  <c r="O651" i="20"/>
  <c r="N651" i="20"/>
  <c r="M651" i="20"/>
  <c r="L651" i="20"/>
  <c r="O650" i="20"/>
  <c r="N650" i="20"/>
  <c r="M650" i="20"/>
  <c r="L650" i="20"/>
  <c r="P650" i="20" s="1"/>
  <c r="O649" i="20"/>
  <c r="N649" i="20"/>
  <c r="M649" i="20"/>
  <c r="L649" i="20"/>
  <c r="P649" i="20" s="1"/>
  <c r="O648" i="20"/>
  <c r="N648" i="20"/>
  <c r="M648" i="20"/>
  <c r="L648" i="20"/>
  <c r="P648" i="20" s="1"/>
  <c r="O647" i="20"/>
  <c r="N647" i="20"/>
  <c r="M647" i="20"/>
  <c r="L647" i="20"/>
  <c r="P647" i="20" s="1"/>
  <c r="O646" i="20"/>
  <c r="N646" i="20"/>
  <c r="M646" i="20"/>
  <c r="L646" i="20"/>
  <c r="P646" i="20" s="1"/>
  <c r="O645" i="20"/>
  <c r="N645" i="20"/>
  <c r="M645" i="20"/>
  <c r="L645" i="20"/>
  <c r="P645" i="20" s="1"/>
  <c r="O644" i="20"/>
  <c r="N644" i="20"/>
  <c r="M644" i="20"/>
  <c r="L644" i="20"/>
  <c r="P644" i="20" s="1"/>
  <c r="O643" i="20"/>
  <c r="N643" i="20"/>
  <c r="M643" i="20"/>
  <c r="L643" i="20"/>
  <c r="P643" i="20" s="1"/>
  <c r="O642" i="20"/>
  <c r="N642" i="20"/>
  <c r="M642" i="20"/>
  <c r="L642" i="20"/>
  <c r="P642" i="20" s="1"/>
  <c r="O641" i="20"/>
  <c r="N641" i="20"/>
  <c r="M641" i="20"/>
  <c r="L641" i="20"/>
  <c r="P641" i="20" s="1"/>
  <c r="O640" i="20"/>
  <c r="N640" i="20"/>
  <c r="M640" i="20"/>
  <c r="L640" i="20"/>
  <c r="P640" i="20" s="1"/>
  <c r="O639" i="20"/>
  <c r="N639" i="20"/>
  <c r="M639" i="20"/>
  <c r="L639" i="20"/>
  <c r="P639" i="20" s="1"/>
  <c r="O638" i="20"/>
  <c r="N638" i="20"/>
  <c r="M638" i="20"/>
  <c r="L638" i="20"/>
  <c r="P638" i="20" s="1"/>
  <c r="O637" i="20"/>
  <c r="N637" i="20"/>
  <c r="M637" i="20"/>
  <c r="L637" i="20"/>
  <c r="P637" i="20" s="1"/>
  <c r="O636" i="20"/>
  <c r="N636" i="20"/>
  <c r="M636" i="20"/>
  <c r="L636" i="20"/>
  <c r="P636" i="20" s="1"/>
  <c r="O635" i="20"/>
  <c r="N635" i="20"/>
  <c r="M635" i="20"/>
  <c r="L635" i="20"/>
  <c r="P635" i="20" s="1"/>
  <c r="O634" i="20"/>
  <c r="N634" i="20"/>
  <c r="M634" i="20"/>
  <c r="L634" i="20"/>
  <c r="P634" i="20" s="1"/>
  <c r="O633" i="20"/>
  <c r="N633" i="20"/>
  <c r="M633" i="20"/>
  <c r="L633" i="20"/>
  <c r="P633" i="20" s="1"/>
  <c r="O632" i="20"/>
  <c r="N632" i="20"/>
  <c r="M632" i="20"/>
  <c r="L632" i="20"/>
  <c r="P632" i="20" s="1"/>
  <c r="O631" i="20"/>
  <c r="N631" i="20"/>
  <c r="M631" i="20"/>
  <c r="L631" i="20"/>
  <c r="P631" i="20" s="1"/>
  <c r="O630" i="20"/>
  <c r="N630" i="20"/>
  <c r="M630" i="20"/>
  <c r="L630" i="20"/>
  <c r="P630" i="20" s="1"/>
  <c r="O629" i="20"/>
  <c r="N629" i="20"/>
  <c r="M629" i="20"/>
  <c r="L629" i="20"/>
  <c r="P629" i="20" s="1"/>
  <c r="O628" i="20"/>
  <c r="N628" i="20"/>
  <c r="M628" i="20"/>
  <c r="L628" i="20"/>
  <c r="P628" i="20" s="1"/>
  <c r="O627" i="20"/>
  <c r="N627" i="20"/>
  <c r="M627" i="20"/>
  <c r="L627" i="20"/>
  <c r="P627" i="20" s="1"/>
  <c r="O626" i="20"/>
  <c r="N626" i="20"/>
  <c r="M626" i="20"/>
  <c r="L626" i="20"/>
  <c r="P626" i="20" s="1"/>
  <c r="O625" i="20"/>
  <c r="N625" i="20"/>
  <c r="M625" i="20"/>
  <c r="L625" i="20"/>
  <c r="P625" i="20" s="1"/>
  <c r="O624" i="20"/>
  <c r="N624" i="20"/>
  <c r="M624" i="20"/>
  <c r="L624" i="20"/>
  <c r="P624" i="20" s="1"/>
  <c r="O623" i="20"/>
  <c r="N623" i="20"/>
  <c r="M623" i="20"/>
  <c r="L623" i="20"/>
  <c r="P623" i="20" s="1"/>
  <c r="O622" i="20"/>
  <c r="N622" i="20"/>
  <c r="M622" i="20"/>
  <c r="L622" i="20"/>
  <c r="P622" i="20" s="1"/>
  <c r="O621" i="20"/>
  <c r="N621" i="20"/>
  <c r="M621" i="20"/>
  <c r="L621" i="20"/>
  <c r="P621" i="20" s="1"/>
  <c r="O620" i="20"/>
  <c r="N620" i="20"/>
  <c r="M620" i="20"/>
  <c r="L620" i="20"/>
  <c r="P620" i="20" s="1"/>
  <c r="O619" i="20"/>
  <c r="N619" i="20"/>
  <c r="M619" i="20"/>
  <c r="L619" i="20"/>
  <c r="P619" i="20" s="1"/>
  <c r="O618" i="20"/>
  <c r="N618" i="20"/>
  <c r="M618" i="20"/>
  <c r="L618" i="20"/>
  <c r="P618" i="20" s="1"/>
  <c r="O617" i="20"/>
  <c r="N617" i="20"/>
  <c r="M617" i="20"/>
  <c r="L617" i="20"/>
  <c r="P617" i="20" s="1"/>
  <c r="O616" i="20"/>
  <c r="N616" i="20"/>
  <c r="M616" i="20"/>
  <c r="L616" i="20"/>
  <c r="P616" i="20" s="1"/>
  <c r="O615" i="20"/>
  <c r="N615" i="20"/>
  <c r="M615" i="20"/>
  <c r="L615" i="20"/>
  <c r="P615" i="20" s="1"/>
  <c r="O614" i="20"/>
  <c r="N614" i="20"/>
  <c r="M614" i="20"/>
  <c r="L614" i="20"/>
  <c r="P614" i="20" s="1"/>
  <c r="O613" i="20"/>
  <c r="N613" i="20"/>
  <c r="M613" i="20"/>
  <c r="L613" i="20"/>
  <c r="P613" i="20" s="1"/>
  <c r="O612" i="20"/>
  <c r="N612" i="20"/>
  <c r="M612" i="20"/>
  <c r="L612" i="20"/>
  <c r="P612" i="20" s="1"/>
  <c r="O611" i="20"/>
  <c r="N611" i="20"/>
  <c r="M611" i="20"/>
  <c r="L611" i="20"/>
  <c r="P611" i="20" s="1"/>
  <c r="O610" i="20"/>
  <c r="N610" i="20"/>
  <c r="M610" i="20"/>
  <c r="L610" i="20"/>
  <c r="P610" i="20" s="1"/>
  <c r="O609" i="20"/>
  <c r="N609" i="20"/>
  <c r="M609" i="20"/>
  <c r="L609" i="20"/>
  <c r="P609" i="20" s="1"/>
  <c r="O608" i="20"/>
  <c r="N608" i="20"/>
  <c r="M608" i="20"/>
  <c r="L608" i="20"/>
  <c r="P608" i="20" s="1"/>
  <c r="O607" i="20"/>
  <c r="N607" i="20"/>
  <c r="M607" i="20"/>
  <c r="L607" i="20"/>
  <c r="P607" i="20" s="1"/>
  <c r="O606" i="20"/>
  <c r="N606" i="20"/>
  <c r="M606" i="20"/>
  <c r="L606" i="20"/>
  <c r="P606" i="20" s="1"/>
  <c r="O605" i="20"/>
  <c r="N605" i="20"/>
  <c r="M605" i="20"/>
  <c r="L605" i="20"/>
  <c r="P605" i="20" s="1"/>
  <c r="O604" i="20"/>
  <c r="N604" i="20"/>
  <c r="M604" i="20"/>
  <c r="L604" i="20"/>
  <c r="P604" i="20" s="1"/>
  <c r="O603" i="20"/>
  <c r="N603" i="20"/>
  <c r="M603" i="20"/>
  <c r="L603" i="20"/>
  <c r="P603" i="20" s="1"/>
  <c r="O602" i="20"/>
  <c r="N602" i="20"/>
  <c r="M602" i="20"/>
  <c r="L602" i="20"/>
  <c r="P602" i="20" s="1"/>
  <c r="O601" i="20"/>
  <c r="N601" i="20"/>
  <c r="M601" i="20"/>
  <c r="L601" i="20"/>
  <c r="P601" i="20" s="1"/>
  <c r="O600" i="20"/>
  <c r="N600" i="20"/>
  <c r="M600" i="20"/>
  <c r="L600" i="20"/>
  <c r="P600" i="20" s="1"/>
  <c r="O599" i="20"/>
  <c r="N599" i="20"/>
  <c r="M599" i="20"/>
  <c r="L599" i="20"/>
  <c r="P599" i="20" s="1"/>
  <c r="O598" i="20"/>
  <c r="N598" i="20"/>
  <c r="M598" i="20"/>
  <c r="L598" i="20"/>
  <c r="P598" i="20" s="1"/>
  <c r="O597" i="20"/>
  <c r="N597" i="20"/>
  <c r="M597" i="20"/>
  <c r="L597" i="20"/>
  <c r="P597" i="20" s="1"/>
  <c r="O596" i="20"/>
  <c r="N596" i="20"/>
  <c r="M596" i="20"/>
  <c r="L596" i="20"/>
  <c r="P596" i="20" s="1"/>
  <c r="O595" i="20"/>
  <c r="N595" i="20"/>
  <c r="M595" i="20"/>
  <c r="L595" i="20"/>
  <c r="P595" i="20" s="1"/>
  <c r="O594" i="20"/>
  <c r="N594" i="20"/>
  <c r="M594" i="20"/>
  <c r="L594" i="20"/>
  <c r="P594" i="20" s="1"/>
  <c r="O593" i="20"/>
  <c r="N593" i="20"/>
  <c r="M593" i="20"/>
  <c r="L593" i="20"/>
  <c r="P593" i="20" s="1"/>
  <c r="O592" i="20"/>
  <c r="N592" i="20"/>
  <c r="M592" i="20"/>
  <c r="L592" i="20"/>
  <c r="P592" i="20" s="1"/>
  <c r="O591" i="20"/>
  <c r="N591" i="20"/>
  <c r="M591" i="20"/>
  <c r="L591" i="20"/>
  <c r="P591" i="20" s="1"/>
  <c r="O590" i="20"/>
  <c r="N590" i="20"/>
  <c r="M590" i="20"/>
  <c r="L590" i="20"/>
  <c r="P590" i="20" s="1"/>
  <c r="O589" i="20"/>
  <c r="N589" i="20"/>
  <c r="M589" i="20"/>
  <c r="L589" i="20"/>
  <c r="P589" i="20" s="1"/>
  <c r="O588" i="20"/>
  <c r="N588" i="20"/>
  <c r="M588" i="20"/>
  <c r="L588" i="20"/>
  <c r="P588" i="20" s="1"/>
  <c r="O587" i="20"/>
  <c r="N587" i="20"/>
  <c r="M587" i="20"/>
  <c r="L587" i="20"/>
  <c r="P587" i="20" s="1"/>
  <c r="O586" i="20"/>
  <c r="N586" i="20"/>
  <c r="M586" i="20"/>
  <c r="L586" i="20"/>
  <c r="P586" i="20" s="1"/>
  <c r="O585" i="20"/>
  <c r="N585" i="20"/>
  <c r="M585" i="20"/>
  <c r="L585" i="20"/>
  <c r="P585" i="20" s="1"/>
  <c r="O584" i="20"/>
  <c r="N584" i="20"/>
  <c r="M584" i="20"/>
  <c r="L584" i="20"/>
  <c r="P584" i="20" s="1"/>
  <c r="O583" i="20"/>
  <c r="N583" i="20"/>
  <c r="M583" i="20"/>
  <c r="L583" i="20"/>
  <c r="P583" i="20" s="1"/>
  <c r="O582" i="20"/>
  <c r="N582" i="20"/>
  <c r="M582" i="20"/>
  <c r="L582" i="20"/>
  <c r="P582" i="20" s="1"/>
  <c r="O581" i="20"/>
  <c r="N581" i="20"/>
  <c r="M581" i="20"/>
  <c r="L581" i="20"/>
  <c r="P581" i="20" s="1"/>
  <c r="O580" i="20"/>
  <c r="N580" i="20"/>
  <c r="M580" i="20"/>
  <c r="L580" i="20"/>
  <c r="P580" i="20" s="1"/>
  <c r="O579" i="20"/>
  <c r="N579" i="20"/>
  <c r="M579" i="20"/>
  <c r="L579" i="20"/>
  <c r="P579" i="20" s="1"/>
  <c r="O578" i="20"/>
  <c r="N578" i="20"/>
  <c r="M578" i="20"/>
  <c r="L578" i="20"/>
  <c r="P578" i="20" s="1"/>
  <c r="O577" i="20"/>
  <c r="N577" i="20"/>
  <c r="M577" i="20"/>
  <c r="L577" i="20"/>
  <c r="P577" i="20" s="1"/>
  <c r="O576" i="20"/>
  <c r="N576" i="20"/>
  <c r="M576" i="20"/>
  <c r="L576" i="20"/>
  <c r="P576" i="20" s="1"/>
  <c r="O575" i="20"/>
  <c r="N575" i="20"/>
  <c r="M575" i="20"/>
  <c r="L575" i="20"/>
  <c r="P575" i="20" s="1"/>
  <c r="O574" i="20"/>
  <c r="N574" i="20"/>
  <c r="M574" i="20"/>
  <c r="L574" i="20"/>
  <c r="P574" i="20" s="1"/>
  <c r="O573" i="20"/>
  <c r="N573" i="20"/>
  <c r="M573" i="20"/>
  <c r="L573" i="20"/>
  <c r="P573" i="20" s="1"/>
  <c r="O572" i="20"/>
  <c r="N572" i="20"/>
  <c r="M572" i="20"/>
  <c r="L572" i="20"/>
  <c r="P572" i="20" s="1"/>
  <c r="O571" i="20"/>
  <c r="N571" i="20"/>
  <c r="M571" i="20"/>
  <c r="L571" i="20"/>
  <c r="P571" i="20" s="1"/>
  <c r="O570" i="20"/>
  <c r="N570" i="20"/>
  <c r="M570" i="20"/>
  <c r="L570" i="20"/>
  <c r="P570" i="20" s="1"/>
  <c r="O569" i="20"/>
  <c r="N569" i="20"/>
  <c r="M569" i="20"/>
  <c r="L569" i="20"/>
  <c r="P569" i="20" s="1"/>
  <c r="O568" i="20"/>
  <c r="N568" i="20"/>
  <c r="M568" i="20"/>
  <c r="L568" i="20"/>
  <c r="P568" i="20" s="1"/>
  <c r="O567" i="20"/>
  <c r="N567" i="20"/>
  <c r="M567" i="20"/>
  <c r="L567" i="20"/>
  <c r="P567" i="20" s="1"/>
  <c r="O566" i="20"/>
  <c r="N566" i="20"/>
  <c r="M566" i="20"/>
  <c r="L566" i="20"/>
  <c r="P566" i="20" s="1"/>
  <c r="O565" i="20"/>
  <c r="N565" i="20"/>
  <c r="M565" i="20"/>
  <c r="L565" i="20"/>
  <c r="P565" i="20" s="1"/>
  <c r="O564" i="20"/>
  <c r="N564" i="20"/>
  <c r="M564" i="20"/>
  <c r="L564" i="20"/>
  <c r="P564" i="20" s="1"/>
  <c r="O563" i="20"/>
  <c r="N563" i="20"/>
  <c r="M563" i="20"/>
  <c r="L563" i="20"/>
  <c r="P563" i="20" s="1"/>
  <c r="O562" i="20"/>
  <c r="N562" i="20"/>
  <c r="M562" i="20"/>
  <c r="L562" i="20"/>
  <c r="P562" i="20" s="1"/>
  <c r="O561" i="20"/>
  <c r="N561" i="20"/>
  <c r="M561" i="20"/>
  <c r="L561" i="20"/>
  <c r="P561" i="20" s="1"/>
  <c r="O560" i="20"/>
  <c r="N560" i="20"/>
  <c r="M560" i="20"/>
  <c r="L560" i="20"/>
  <c r="P560" i="20" s="1"/>
  <c r="O559" i="20"/>
  <c r="N559" i="20"/>
  <c r="M559" i="20"/>
  <c r="L559" i="20"/>
  <c r="P559" i="20" s="1"/>
  <c r="O558" i="20"/>
  <c r="N558" i="20"/>
  <c r="M558" i="20"/>
  <c r="L558" i="20"/>
  <c r="P558" i="20" s="1"/>
  <c r="O557" i="20"/>
  <c r="N557" i="20"/>
  <c r="M557" i="20"/>
  <c r="L557" i="20"/>
  <c r="P557" i="20" s="1"/>
  <c r="O556" i="20"/>
  <c r="N556" i="20"/>
  <c r="M556" i="20"/>
  <c r="L556" i="20"/>
  <c r="P556" i="20" s="1"/>
  <c r="O555" i="20"/>
  <c r="N555" i="20"/>
  <c r="M555" i="20"/>
  <c r="L555" i="20"/>
  <c r="P555" i="20" s="1"/>
  <c r="O554" i="20"/>
  <c r="N554" i="20"/>
  <c r="M554" i="20"/>
  <c r="L554" i="20"/>
  <c r="P554" i="20" s="1"/>
  <c r="O553" i="20"/>
  <c r="N553" i="20"/>
  <c r="M553" i="20"/>
  <c r="L553" i="20"/>
  <c r="P553" i="20" s="1"/>
  <c r="O552" i="20"/>
  <c r="N552" i="20"/>
  <c r="M552" i="20"/>
  <c r="L552" i="20"/>
  <c r="P552" i="20" s="1"/>
  <c r="O551" i="20"/>
  <c r="N551" i="20"/>
  <c r="M551" i="20"/>
  <c r="L551" i="20"/>
  <c r="P551" i="20" s="1"/>
  <c r="O550" i="20"/>
  <c r="N550" i="20"/>
  <c r="M550" i="20"/>
  <c r="L550" i="20"/>
  <c r="P550" i="20" s="1"/>
  <c r="O549" i="20"/>
  <c r="N549" i="20"/>
  <c r="M549" i="20"/>
  <c r="L549" i="20"/>
  <c r="P549" i="20" s="1"/>
  <c r="O548" i="20"/>
  <c r="N548" i="20"/>
  <c r="M548" i="20"/>
  <c r="L548" i="20"/>
  <c r="P548" i="20" s="1"/>
  <c r="O547" i="20"/>
  <c r="N547" i="20"/>
  <c r="M547" i="20"/>
  <c r="L547" i="20"/>
  <c r="P547" i="20" s="1"/>
  <c r="O546" i="20"/>
  <c r="N546" i="20"/>
  <c r="M546" i="20"/>
  <c r="L546" i="20"/>
  <c r="P546" i="20" s="1"/>
  <c r="O545" i="20"/>
  <c r="N545" i="20"/>
  <c r="M545" i="20"/>
  <c r="L545" i="20"/>
  <c r="P545" i="20" s="1"/>
  <c r="O544" i="20"/>
  <c r="N544" i="20"/>
  <c r="M544" i="20"/>
  <c r="L544" i="20"/>
  <c r="P544" i="20" s="1"/>
  <c r="O543" i="20"/>
  <c r="N543" i="20"/>
  <c r="M543" i="20"/>
  <c r="L543" i="20"/>
  <c r="P543" i="20" s="1"/>
  <c r="O542" i="20"/>
  <c r="N542" i="20"/>
  <c r="M542" i="20"/>
  <c r="L542" i="20"/>
  <c r="P542" i="20" s="1"/>
  <c r="O541" i="20"/>
  <c r="N541" i="20"/>
  <c r="M541" i="20"/>
  <c r="L541" i="20"/>
  <c r="P541" i="20" s="1"/>
  <c r="O540" i="20"/>
  <c r="N540" i="20"/>
  <c r="M540" i="20"/>
  <c r="L540" i="20"/>
  <c r="P540" i="20" s="1"/>
  <c r="O539" i="20"/>
  <c r="N539" i="20"/>
  <c r="M539" i="20"/>
  <c r="L539" i="20"/>
  <c r="P539" i="20" s="1"/>
  <c r="O538" i="20"/>
  <c r="N538" i="20"/>
  <c r="M538" i="20"/>
  <c r="L538" i="20"/>
  <c r="P538" i="20" s="1"/>
  <c r="O537" i="20"/>
  <c r="N537" i="20"/>
  <c r="M537" i="20"/>
  <c r="L537" i="20"/>
  <c r="P537" i="20" s="1"/>
  <c r="O536" i="20"/>
  <c r="N536" i="20"/>
  <c r="M536" i="20"/>
  <c r="L536" i="20"/>
  <c r="P536" i="20" s="1"/>
  <c r="O535" i="20"/>
  <c r="N535" i="20"/>
  <c r="M535" i="20"/>
  <c r="L535" i="20"/>
  <c r="P535" i="20" s="1"/>
  <c r="O534" i="20"/>
  <c r="N534" i="20"/>
  <c r="M534" i="20"/>
  <c r="L534" i="20"/>
  <c r="P534" i="20" s="1"/>
  <c r="O533" i="20"/>
  <c r="N533" i="20"/>
  <c r="M533" i="20"/>
  <c r="L533" i="20"/>
  <c r="P533" i="20" s="1"/>
  <c r="O532" i="20"/>
  <c r="N532" i="20"/>
  <c r="M532" i="20"/>
  <c r="L532" i="20"/>
  <c r="P532" i="20" s="1"/>
  <c r="O531" i="20"/>
  <c r="N531" i="20"/>
  <c r="M531" i="20"/>
  <c r="L531" i="20"/>
  <c r="P531" i="20" s="1"/>
  <c r="O530" i="20"/>
  <c r="N530" i="20"/>
  <c r="M530" i="20"/>
  <c r="L530" i="20"/>
  <c r="P530" i="20" s="1"/>
  <c r="O529" i="20"/>
  <c r="N529" i="20"/>
  <c r="M529" i="20"/>
  <c r="L529" i="20"/>
  <c r="P529" i="20" s="1"/>
  <c r="O528" i="20"/>
  <c r="N528" i="20"/>
  <c r="M528" i="20"/>
  <c r="L528" i="20"/>
  <c r="P528" i="20" s="1"/>
  <c r="O527" i="20"/>
  <c r="N527" i="20"/>
  <c r="M527" i="20"/>
  <c r="L527" i="20"/>
  <c r="P527" i="20" s="1"/>
  <c r="O526" i="20"/>
  <c r="N526" i="20"/>
  <c r="M526" i="20"/>
  <c r="L526" i="20"/>
  <c r="P526" i="20" s="1"/>
  <c r="O525" i="20"/>
  <c r="N525" i="20"/>
  <c r="M525" i="20"/>
  <c r="L525" i="20"/>
  <c r="P525" i="20" s="1"/>
  <c r="O524" i="20"/>
  <c r="N524" i="20"/>
  <c r="M524" i="20"/>
  <c r="L524" i="20"/>
  <c r="P524" i="20" s="1"/>
  <c r="O523" i="20"/>
  <c r="N523" i="20"/>
  <c r="M523" i="20"/>
  <c r="L523" i="20"/>
  <c r="P523" i="20" s="1"/>
  <c r="O522" i="20"/>
  <c r="N522" i="20"/>
  <c r="M522" i="20"/>
  <c r="L522" i="20"/>
  <c r="P522" i="20" s="1"/>
  <c r="O521" i="20"/>
  <c r="N521" i="20"/>
  <c r="M521" i="20"/>
  <c r="L521" i="20"/>
  <c r="P521" i="20" s="1"/>
  <c r="O520" i="20"/>
  <c r="N520" i="20"/>
  <c r="M520" i="20"/>
  <c r="L520" i="20"/>
  <c r="P520" i="20" s="1"/>
  <c r="O519" i="20"/>
  <c r="N519" i="20"/>
  <c r="M519" i="20"/>
  <c r="L519" i="20"/>
  <c r="P519" i="20" s="1"/>
  <c r="O518" i="20"/>
  <c r="N518" i="20"/>
  <c r="M518" i="20"/>
  <c r="L518" i="20"/>
  <c r="P518" i="20" s="1"/>
  <c r="O517" i="20"/>
  <c r="N517" i="20"/>
  <c r="M517" i="20"/>
  <c r="L517" i="20"/>
  <c r="P517" i="20" s="1"/>
  <c r="O516" i="20"/>
  <c r="N516" i="20"/>
  <c r="M516" i="20"/>
  <c r="L516" i="20"/>
  <c r="P516" i="20" s="1"/>
  <c r="O515" i="20"/>
  <c r="N515" i="20"/>
  <c r="M515" i="20"/>
  <c r="L515" i="20"/>
  <c r="P515" i="20" s="1"/>
  <c r="O514" i="20"/>
  <c r="N514" i="20"/>
  <c r="M514" i="20"/>
  <c r="L514" i="20"/>
  <c r="P514" i="20" s="1"/>
  <c r="O513" i="20"/>
  <c r="N513" i="20"/>
  <c r="M513" i="20"/>
  <c r="L513" i="20"/>
  <c r="P513" i="20" s="1"/>
  <c r="O512" i="20"/>
  <c r="N512" i="20"/>
  <c r="M512" i="20"/>
  <c r="L512" i="20"/>
  <c r="P512" i="20" s="1"/>
  <c r="O511" i="20"/>
  <c r="N511" i="20"/>
  <c r="M511" i="20"/>
  <c r="L511" i="20"/>
  <c r="P511" i="20" s="1"/>
  <c r="O510" i="20"/>
  <c r="N510" i="20"/>
  <c r="M510" i="20"/>
  <c r="L510" i="20"/>
  <c r="P510" i="20" s="1"/>
  <c r="O509" i="20"/>
  <c r="N509" i="20"/>
  <c r="M509" i="20"/>
  <c r="L509" i="20"/>
  <c r="P509" i="20" s="1"/>
  <c r="O508" i="20"/>
  <c r="N508" i="20"/>
  <c r="M508" i="20"/>
  <c r="L508" i="20"/>
  <c r="P508" i="20" s="1"/>
  <c r="O507" i="20"/>
  <c r="N507" i="20"/>
  <c r="M507" i="20"/>
  <c r="L507" i="20"/>
  <c r="P507" i="20" s="1"/>
  <c r="O506" i="20"/>
  <c r="N506" i="20"/>
  <c r="M506" i="20"/>
  <c r="L506" i="20"/>
  <c r="P506" i="20" s="1"/>
  <c r="O505" i="20"/>
  <c r="N505" i="20"/>
  <c r="M505" i="20"/>
  <c r="L505" i="20"/>
  <c r="P505" i="20" s="1"/>
  <c r="O504" i="20"/>
  <c r="N504" i="20"/>
  <c r="M504" i="20"/>
  <c r="L504" i="20"/>
  <c r="P504" i="20" s="1"/>
  <c r="O503" i="20"/>
  <c r="N503" i="20"/>
  <c r="M503" i="20"/>
  <c r="L503" i="20"/>
  <c r="P503" i="20" s="1"/>
  <c r="O502" i="20"/>
  <c r="N502" i="20"/>
  <c r="M502" i="20"/>
  <c r="L502" i="20"/>
  <c r="P502" i="20" s="1"/>
  <c r="O501" i="20"/>
  <c r="N501" i="20"/>
  <c r="M501" i="20"/>
  <c r="L501" i="20"/>
  <c r="P501" i="20" s="1"/>
  <c r="O500" i="20"/>
  <c r="N500" i="20"/>
  <c r="M500" i="20"/>
  <c r="L500" i="20"/>
  <c r="P500" i="20" s="1"/>
  <c r="O499" i="20"/>
  <c r="N499" i="20"/>
  <c r="M499" i="20"/>
  <c r="L499" i="20"/>
  <c r="P499" i="20" s="1"/>
  <c r="O498" i="20"/>
  <c r="N498" i="20"/>
  <c r="M498" i="20"/>
  <c r="L498" i="20"/>
  <c r="P498" i="20" s="1"/>
  <c r="O497" i="20"/>
  <c r="N497" i="20"/>
  <c r="M497" i="20"/>
  <c r="L497" i="20"/>
  <c r="P497" i="20" s="1"/>
  <c r="O496" i="20"/>
  <c r="N496" i="20"/>
  <c r="M496" i="20"/>
  <c r="L496" i="20"/>
  <c r="P496" i="20" s="1"/>
  <c r="O495" i="20"/>
  <c r="N495" i="20"/>
  <c r="M495" i="20"/>
  <c r="L495" i="20"/>
  <c r="P495" i="20" s="1"/>
  <c r="O494" i="20"/>
  <c r="N494" i="20"/>
  <c r="M494" i="20"/>
  <c r="L494" i="20"/>
  <c r="P494" i="20" s="1"/>
  <c r="O493" i="20"/>
  <c r="N493" i="20"/>
  <c r="M493" i="20"/>
  <c r="L493" i="20"/>
  <c r="P493" i="20" s="1"/>
  <c r="O492" i="20"/>
  <c r="N492" i="20"/>
  <c r="M492" i="20"/>
  <c r="L492" i="20"/>
  <c r="P492" i="20" s="1"/>
  <c r="O491" i="20"/>
  <c r="N491" i="20"/>
  <c r="M491" i="20"/>
  <c r="L491" i="20"/>
  <c r="P491" i="20" s="1"/>
  <c r="O490" i="20"/>
  <c r="N490" i="20"/>
  <c r="M490" i="20"/>
  <c r="L490" i="20"/>
  <c r="P490" i="20" s="1"/>
  <c r="O489" i="20"/>
  <c r="N489" i="20"/>
  <c r="M489" i="20"/>
  <c r="L489" i="20"/>
  <c r="P489" i="20" s="1"/>
  <c r="O488" i="20"/>
  <c r="N488" i="20"/>
  <c r="M488" i="20"/>
  <c r="L488" i="20"/>
  <c r="P488" i="20" s="1"/>
  <c r="O487" i="20"/>
  <c r="N487" i="20"/>
  <c r="M487" i="20"/>
  <c r="L487" i="20"/>
  <c r="P487" i="20" s="1"/>
  <c r="O486" i="20"/>
  <c r="N486" i="20"/>
  <c r="M486" i="20"/>
  <c r="L486" i="20"/>
  <c r="P486" i="20" s="1"/>
  <c r="O485" i="20"/>
  <c r="N485" i="20"/>
  <c r="M485" i="20"/>
  <c r="L485" i="20"/>
  <c r="P485" i="20" s="1"/>
  <c r="O484" i="20"/>
  <c r="N484" i="20"/>
  <c r="M484" i="20"/>
  <c r="L484" i="20"/>
  <c r="P484" i="20" s="1"/>
  <c r="O483" i="20"/>
  <c r="N483" i="20"/>
  <c r="M483" i="20"/>
  <c r="L483" i="20"/>
  <c r="P483" i="20" s="1"/>
  <c r="O482" i="20"/>
  <c r="N482" i="20"/>
  <c r="M482" i="20"/>
  <c r="L482" i="20"/>
  <c r="P482" i="20" s="1"/>
  <c r="O481" i="20"/>
  <c r="N481" i="20"/>
  <c r="M481" i="20"/>
  <c r="L481" i="20"/>
  <c r="P481" i="20" s="1"/>
  <c r="O480" i="20"/>
  <c r="N480" i="20"/>
  <c r="M480" i="20"/>
  <c r="L480" i="20"/>
  <c r="P480" i="20" s="1"/>
  <c r="O479" i="20"/>
  <c r="N479" i="20"/>
  <c r="M479" i="20"/>
  <c r="L479" i="20"/>
  <c r="P479" i="20" s="1"/>
  <c r="O478" i="20"/>
  <c r="N478" i="20"/>
  <c r="M478" i="20"/>
  <c r="L478" i="20"/>
  <c r="P478" i="20" s="1"/>
  <c r="O477" i="20"/>
  <c r="N477" i="20"/>
  <c r="M477" i="20"/>
  <c r="L477" i="20"/>
  <c r="P477" i="20" s="1"/>
  <c r="O476" i="20"/>
  <c r="N476" i="20"/>
  <c r="M476" i="20"/>
  <c r="L476" i="20"/>
  <c r="P476" i="20" s="1"/>
  <c r="O475" i="20"/>
  <c r="N475" i="20"/>
  <c r="M475" i="20"/>
  <c r="L475" i="20"/>
  <c r="P475" i="20" s="1"/>
  <c r="O474" i="20"/>
  <c r="N474" i="20"/>
  <c r="M474" i="20"/>
  <c r="L474" i="20"/>
  <c r="P474" i="20" s="1"/>
  <c r="O473" i="20"/>
  <c r="N473" i="20"/>
  <c r="M473" i="20"/>
  <c r="L473" i="20"/>
  <c r="P473" i="20" s="1"/>
  <c r="O472" i="20"/>
  <c r="N472" i="20"/>
  <c r="M472" i="20"/>
  <c r="L472" i="20"/>
  <c r="P472" i="20" s="1"/>
  <c r="O471" i="20"/>
  <c r="N471" i="20"/>
  <c r="M471" i="20"/>
  <c r="L471" i="20"/>
  <c r="P471" i="20" s="1"/>
  <c r="O470" i="20"/>
  <c r="N470" i="20"/>
  <c r="M470" i="20"/>
  <c r="L470" i="20"/>
  <c r="P470" i="20" s="1"/>
  <c r="O469" i="20"/>
  <c r="N469" i="20"/>
  <c r="M469" i="20"/>
  <c r="L469" i="20"/>
  <c r="P469" i="20" s="1"/>
  <c r="O468" i="20"/>
  <c r="N468" i="20"/>
  <c r="M468" i="20"/>
  <c r="L468" i="20"/>
  <c r="P468" i="20" s="1"/>
  <c r="O467" i="20"/>
  <c r="N467" i="20"/>
  <c r="M467" i="20"/>
  <c r="L467" i="20"/>
  <c r="P467" i="20" s="1"/>
  <c r="O466" i="20"/>
  <c r="N466" i="20"/>
  <c r="M466" i="20"/>
  <c r="L466" i="20"/>
  <c r="P466" i="20" s="1"/>
  <c r="O465" i="20"/>
  <c r="N465" i="20"/>
  <c r="M465" i="20"/>
  <c r="L465" i="20"/>
  <c r="P465" i="20" s="1"/>
  <c r="O464" i="20"/>
  <c r="N464" i="20"/>
  <c r="M464" i="20"/>
  <c r="L464" i="20"/>
  <c r="P464" i="20" s="1"/>
  <c r="O463" i="20"/>
  <c r="N463" i="20"/>
  <c r="M463" i="20"/>
  <c r="L463" i="20"/>
  <c r="P463" i="20" s="1"/>
  <c r="O462" i="20"/>
  <c r="N462" i="20"/>
  <c r="M462" i="20"/>
  <c r="L462" i="20"/>
  <c r="P462" i="20" s="1"/>
  <c r="O461" i="20"/>
  <c r="N461" i="20"/>
  <c r="M461" i="20"/>
  <c r="L461" i="20"/>
  <c r="P461" i="20" s="1"/>
  <c r="O460" i="20"/>
  <c r="N460" i="20"/>
  <c r="M460" i="20"/>
  <c r="L460" i="20"/>
  <c r="P460" i="20" s="1"/>
  <c r="O459" i="20"/>
  <c r="N459" i="20"/>
  <c r="M459" i="20"/>
  <c r="L459" i="20"/>
  <c r="P459" i="20" s="1"/>
  <c r="O458" i="20"/>
  <c r="N458" i="20"/>
  <c r="M458" i="20"/>
  <c r="L458" i="20"/>
  <c r="P458" i="20" s="1"/>
  <c r="O457" i="20"/>
  <c r="N457" i="20"/>
  <c r="M457" i="20"/>
  <c r="L457" i="20"/>
  <c r="P457" i="20" s="1"/>
  <c r="O456" i="20"/>
  <c r="N456" i="20"/>
  <c r="M456" i="20"/>
  <c r="L456" i="20"/>
  <c r="P456" i="20" s="1"/>
  <c r="O455" i="20"/>
  <c r="N455" i="20"/>
  <c r="M455" i="20"/>
  <c r="L455" i="20"/>
  <c r="P455" i="20" s="1"/>
  <c r="O454" i="20"/>
  <c r="N454" i="20"/>
  <c r="M454" i="20"/>
  <c r="L454" i="20"/>
  <c r="P454" i="20" s="1"/>
  <c r="O453" i="20"/>
  <c r="N453" i="20"/>
  <c r="M453" i="20"/>
  <c r="L453" i="20"/>
  <c r="P453" i="20" s="1"/>
  <c r="O452" i="20"/>
  <c r="N452" i="20"/>
  <c r="M452" i="20"/>
  <c r="L452" i="20"/>
  <c r="P452" i="20" s="1"/>
  <c r="O451" i="20"/>
  <c r="N451" i="20"/>
  <c r="M451" i="20"/>
  <c r="L451" i="20"/>
  <c r="P451" i="20" s="1"/>
  <c r="O450" i="20"/>
  <c r="N450" i="20"/>
  <c r="M450" i="20"/>
  <c r="L450" i="20"/>
  <c r="P450" i="20" s="1"/>
  <c r="O449" i="20"/>
  <c r="N449" i="20"/>
  <c r="M449" i="20"/>
  <c r="L449" i="20"/>
  <c r="P449" i="20" s="1"/>
  <c r="O448" i="20"/>
  <c r="N448" i="20"/>
  <c r="M448" i="20"/>
  <c r="L448" i="20"/>
  <c r="P448" i="20" s="1"/>
  <c r="O447" i="20"/>
  <c r="N447" i="20"/>
  <c r="M447" i="20"/>
  <c r="L447" i="20"/>
  <c r="P447" i="20" s="1"/>
  <c r="O446" i="20"/>
  <c r="N446" i="20"/>
  <c r="M446" i="20"/>
  <c r="L446" i="20"/>
  <c r="P446" i="20" s="1"/>
  <c r="O445" i="20"/>
  <c r="N445" i="20"/>
  <c r="M445" i="20"/>
  <c r="L445" i="20"/>
  <c r="P445" i="20" s="1"/>
  <c r="O444" i="20"/>
  <c r="N444" i="20"/>
  <c r="M444" i="20"/>
  <c r="L444" i="20"/>
  <c r="P444" i="20" s="1"/>
  <c r="O443" i="20"/>
  <c r="N443" i="20"/>
  <c r="M443" i="20"/>
  <c r="L443" i="20"/>
  <c r="P443" i="20" s="1"/>
  <c r="O442" i="20"/>
  <c r="N442" i="20"/>
  <c r="M442" i="20"/>
  <c r="L442" i="20"/>
  <c r="P442" i="20" s="1"/>
  <c r="O441" i="20"/>
  <c r="N441" i="20"/>
  <c r="M441" i="20"/>
  <c r="L441" i="20"/>
  <c r="P441" i="20" s="1"/>
  <c r="O440" i="20"/>
  <c r="N440" i="20"/>
  <c r="M440" i="20"/>
  <c r="L440" i="20"/>
  <c r="P440" i="20" s="1"/>
  <c r="O439" i="20"/>
  <c r="N439" i="20"/>
  <c r="M439" i="20"/>
  <c r="L439" i="20"/>
  <c r="P439" i="20" s="1"/>
  <c r="O438" i="20"/>
  <c r="N438" i="20"/>
  <c r="M438" i="20"/>
  <c r="L438" i="20"/>
  <c r="P438" i="20" s="1"/>
  <c r="O437" i="20"/>
  <c r="N437" i="20"/>
  <c r="M437" i="20"/>
  <c r="L437" i="20"/>
  <c r="P437" i="20" s="1"/>
  <c r="O436" i="20"/>
  <c r="N436" i="20"/>
  <c r="M436" i="20"/>
  <c r="L436" i="20"/>
  <c r="P436" i="20" s="1"/>
  <c r="O435" i="20"/>
  <c r="N435" i="20"/>
  <c r="M435" i="20"/>
  <c r="L435" i="20"/>
  <c r="P435" i="20" s="1"/>
  <c r="O434" i="20"/>
  <c r="N434" i="20"/>
  <c r="M434" i="20"/>
  <c r="L434" i="20"/>
  <c r="P434" i="20" s="1"/>
  <c r="O433" i="20"/>
  <c r="N433" i="20"/>
  <c r="M433" i="20"/>
  <c r="L433" i="20"/>
  <c r="P433" i="20" s="1"/>
  <c r="O432" i="20"/>
  <c r="N432" i="20"/>
  <c r="M432" i="20"/>
  <c r="L432" i="20"/>
  <c r="P432" i="20" s="1"/>
  <c r="O431" i="20"/>
  <c r="N431" i="20"/>
  <c r="M431" i="20"/>
  <c r="L431" i="20"/>
  <c r="P431" i="20" s="1"/>
  <c r="O430" i="20"/>
  <c r="N430" i="20"/>
  <c r="M430" i="20"/>
  <c r="L430" i="20"/>
  <c r="P430" i="20" s="1"/>
  <c r="O429" i="20"/>
  <c r="N429" i="20"/>
  <c r="M429" i="20"/>
  <c r="L429" i="20"/>
  <c r="P429" i="20" s="1"/>
  <c r="O428" i="20"/>
  <c r="N428" i="20"/>
  <c r="M428" i="20"/>
  <c r="L428" i="20"/>
  <c r="P428" i="20" s="1"/>
  <c r="O427" i="20"/>
  <c r="N427" i="20"/>
  <c r="M427" i="20"/>
  <c r="L427" i="20"/>
  <c r="P427" i="20" s="1"/>
  <c r="O426" i="20"/>
  <c r="N426" i="20"/>
  <c r="M426" i="20"/>
  <c r="L426" i="20"/>
  <c r="P426" i="20" s="1"/>
  <c r="O425" i="20"/>
  <c r="N425" i="20"/>
  <c r="M425" i="20"/>
  <c r="L425" i="20"/>
  <c r="P425" i="20" s="1"/>
  <c r="O424" i="20"/>
  <c r="N424" i="20"/>
  <c r="M424" i="20"/>
  <c r="L424" i="20"/>
  <c r="P424" i="20" s="1"/>
  <c r="O423" i="20"/>
  <c r="N423" i="20"/>
  <c r="M423" i="20"/>
  <c r="L423" i="20"/>
  <c r="P423" i="20" s="1"/>
  <c r="O422" i="20"/>
  <c r="N422" i="20"/>
  <c r="M422" i="20"/>
  <c r="L422" i="20"/>
  <c r="P422" i="20" s="1"/>
  <c r="O421" i="20"/>
  <c r="N421" i="20"/>
  <c r="M421" i="20"/>
  <c r="L421" i="20"/>
  <c r="P421" i="20" s="1"/>
  <c r="O420" i="20"/>
  <c r="N420" i="20"/>
  <c r="M420" i="20"/>
  <c r="L420" i="20"/>
  <c r="P420" i="20" s="1"/>
  <c r="O419" i="20"/>
  <c r="N419" i="20"/>
  <c r="M419" i="20"/>
  <c r="L419" i="20"/>
  <c r="P419" i="20" s="1"/>
  <c r="O418" i="20"/>
  <c r="N418" i="20"/>
  <c r="M418" i="20"/>
  <c r="L418" i="20"/>
  <c r="P418" i="20" s="1"/>
  <c r="O417" i="20"/>
  <c r="N417" i="20"/>
  <c r="M417" i="20"/>
  <c r="L417" i="20"/>
  <c r="P417" i="20" s="1"/>
  <c r="O416" i="20"/>
  <c r="N416" i="20"/>
  <c r="M416" i="20"/>
  <c r="L416" i="20"/>
  <c r="P416" i="20" s="1"/>
  <c r="O415" i="20"/>
  <c r="N415" i="20"/>
  <c r="M415" i="20"/>
  <c r="L415" i="20"/>
  <c r="P415" i="20" s="1"/>
  <c r="O414" i="20"/>
  <c r="N414" i="20"/>
  <c r="M414" i="20"/>
  <c r="L414" i="20"/>
  <c r="P414" i="20" s="1"/>
  <c r="O413" i="20"/>
  <c r="N413" i="20"/>
  <c r="M413" i="20"/>
  <c r="L413" i="20"/>
  <c r="P413" i="20" s="1"/>
  <c r="O412" i="20"/>
  <c r="N412" i="20"/>
  <c r="M412" i="20"/>
  <c r="L412" i="20"/>
  <c r="P412" i="20" s="1"/>
  <c r="O411" i="20"/>
  <c r="N411" i="20"/>
  <c r="M411" i="20"/>
  <c r="L411" i="20"/>
  <c r="P411" i="20" s="1"/>
  <c r="O410" i="20"/>
  <c r="N410" i="20"/>
  <c r="M410" i="20"/>
  <c r="L410" i="20"/>
  <c r="P410" i="20" s="1"/>
  <c r="O409" i="20"/>
  <c r="N409" i="20"/>
  <c r="M409" i="20"/>
  <c r="L409" i="20"/>
  <c r="P409" i="20" s="1"/>
  <c r="O408" i="20"/>
  <c r="N408" i="20"/>
  <c r="M408" i="20"/>
  <c r="L408" i="20"/>
  <c r="P408" i="20" s="1"/>
  <c r="O407" i="20"/>
  <c r="N407" i="20"/>
  <c r="M407" i="20"/>
  <c r="L407" i="20"/>
  <c r="P407" i="20" s="1"/>
  <c r="O406" i="20"/>
  <c r="N406" i="20"/>
  <c r="M406" i="20"/>
  <c r="L406" i="20"/>
  <c r="P406" i="20" s="1"/>
  <c r="O405" i="20"/>
  <c r="N405" i="20"/>
  <c r="M405" i="20"/>
  <c r="L405" i="20"/>
  <c r="P405" i="20" s="1"/>
  <c r="O404" i="20"/>
  <c r="N404" i="20"/>
  <c r="M404" i="20"/>
  <c r="L404" i="20"/>
  <c r="P404" i="20" s="1"/>
  <c r="O403" i="20"/>
  <c r="N403" i="20"/>
  <c r="M403" i="20"/>
  <c r="L403" i="20"/>
  <c r="P403" i="20" s="1"/>
  <c r="O402" i="20"/>
  <c r="N402" i="20"/>
  <c r="M402" i="20"/>
  <c r="L402" i="20"/>
  <c r="P402" i="20" s="1"/>
  <c r="O401" i="20"/>
  <c r="N401" i="20"/>
  <c r="M401" i="20"/>
  <c r="L401" i="20"/>
  <c r="P401" i="20" s="1"/>
  <c r="O400" i="20"/>
  <c r="N400" i="20"/>
  <c r="M400" i="20"/>
  <c r="L400" i="20"/>
  <c r="P400" i="20" s="1"/>
  <c r="O399" i="20"/>
  <c r="N399" i="20"/>
  <c r="M399" i="20"/>
  <c r="L399" i="20"/>
  <c r="P399" i="20" s="1"/>
  <c r="O398" i="20"/>
  <c r="N398" i="20"/>
  <c r="M398" i="20"/>
  <c r="L398" i="20"/>
  <c r="P398" i="20" s="1"/>
  <c r="O397" i="20"/>
  <c r="N397" i="20"/>
  <c r="M397" i="20"/>
  <c r="L397" i="20"/>
  <c r="P397" i="20" s="1"/>
  <c r="O396" i="20"/>
  <c r="N396" i="20"/>
  <c r="M396" i="20"/>
  <c r="L396" i="20"/>
  <c r="P396" i="20" s="1"/>
  <c r="O395" i="20"/>
  <c r="N395" i="20"/>
  <c r="M395" i="20"/>
  <c r="L395" i="20"/>
  <c r="P395" i="20" s="1"/>
  <c r="O394" i="20"/>
  <c r="N394" i="20"/>
  <c r="M394" i="20"/>
  <c r="L394" i="20"/>
  <c r="P394" i="20" s="1"/>
  <c r="O393" i="20"/>
  <c r="N393" i="20"/>
  <c r="M393" i="20"/>
  <c r="L393" i="20"/>
  <c r="P393" i="20" s="1"/>
  <c r="O392" i="20"/>
  <c r="N392" i="20"/>
  <c r="M392" i="20"/>
  <c r="L392" i="20"/>
  <c r="P392" i="20" s="1"/>
  <c r="O391" i="20"/>
  <c r="N391" i="20"/>
  <c r="M391" i="20"/>
  <c r="L391" i="20"/>
  <c r="P391" i="20" s="1"/>
  <c r="O390" i="20"/>
  <c r="N390" i="20"/>
  <c r="M390" i="20"/>
  <c r="L390" i="20"/>
  <c r="P390" i="20" s="1"/>
  <c r="O389" i="20"/>
  <c r="N389" i="20"/>
  <c r="M389" i="20"/>
  <c r="L389" i="20"/>
  <c r="P389" i="20" s="1"/>
  <c r="O388" i="20"/>
  <c r="N388" i="20"/>
  <c r="M388" i="20"/>
  <c r="L388" i="20"/>
  <c r="P388" i="20" s="1"/>
  <c r="O387" i="20"/>
  <c r="N387" i="20"/>
  <c r="M387" i="20"/>
  <c r="L387" i="20"/>
  <c r="P387" i="20" s="1"/>
  <c r="O386" i="20"/>
  <c r="N386" i="20"/>
  <c r="M386" i="20"/>
  <c r="L386" i="20"/>
  <c r="P386" i="20" s="1"/>
  <c r="O385" i="20"/>
  <c r="N385" i="20"/>
  <c r="M385" i="20"/>
  <c r="L385" i="20"/>
  <c r="P385" i="20" s="1"/>
  <c r="O384" i="20"/>
  <c r="N384" i="20"/>
  <c r="M384" i="20"/>
  <c r="L384" i="20"/>
  <c r="P384" i="20" s="1"/>
  <c r="O383" i="20"/>
  <c r="N383" i="20"/>
  <c r="M383" i="20"/>
  <c r="L383" i="20"/>
  <c r="P383" i="20" s="1"/>
  <c r="O382" i="20"/>
  <c r="N382" i="20"/>
  <c r="M382" i="20"/>
  <c r="L382" i="20"/>
  <c r="P382" i="20" s="1"/>
  <c r="O381" i="20"/>
  <c r="N381" i="20"/>
  <c r="M381" i="20"/>
  <c r="L381" i="20"/>
  <c r="P381" i="20" s="1"/>
  <c r="O380" i="20"/>
  <c r="N380" i="20"/>
  <c r="M380" i="20"/>
  <c r="L380" i="20"/>
  <c r="P380" i="20" s="1"/>
  <c r="O379" i="20"/>
  <c r="N379" i="20"/>
  <c r="M379" i="20"/>
  <c r="L379" i="20"/>
  <c r="P379" i="20" s="1"/>
  <c r="O378" i="20"/>
  <c r="N378" i="20"/>
  <c r="M378" i="20"/>
  <c r="L378" i="20"/>
  <c r="P378" i="20" s="1"/>
  <c r="O377" i="20"/>
  <c r="N377" i="20"/>
  <c r="M377" i="20"/>
  <c r="L377" i="20"/>
  <c r="P377" i="20" s="1"/>
  <c r="O376" i="20"/>
  <c r="N376" i="20"/>
  <c r="M376" i="20"/>
  <c r="L376" i="20"/>
  <c r="P376" i="20" s="1"/>
  <c r="O375" i="20"/>
  <c r="N375" i="20"/>
  <c r="M375" i="20"/>
  <c r="L375" i="20"/>
  <c r="P375" i="20" s="1"/>
  <c r="O374" i="20"/>
  <c r="N374" i="20"/>
  <c r="M374" i="20"/>
  <c r="L374" i="20"/>
  <c r="P374" i="20" s="1"/>
  <c r="O373" i="20"/>
  <c r="N373" i="20"/>
  <c r="M373" i="20"/>
  <c r="L373" i="20"/>
  <c r="P373" i="20" s="1"/>
  <c r="O372" i="20"/>
  <c r="N372" i="20"/>
  <c r="M372" i="20"/>
  <c r="L372" i="20"/>
  <c r="P372" i="20" s="1"/>
  <c r="O371" i="20"/>
  <c r="N371" i="20"/>
  <c r="M371" i="20"/>
  <c r="L371" i="20"/>
  <c r="P371" i="20" s="1"/>
  <c r="O370" i="20"/>
  <c r="N370" i="20"/>
  <c r="M370" i="20"/>
  <c r="L370" i="20"/>
  <c r="P370" i="20" s="1"/>
  <c r="O369" i="20"/>
  <c r="N369" i="20"/>
  <c r="M369" i="20"/>
  <c r="L369" i="20"/>
  <c r="P369" i="20" s="1"/>
  <c r="O368" i="20"/>
  <c r="N368" i="20"/>
  <c r="M368" i="20"/>
  <c r="L368" i="20"/>
  <c r="P368" i="20" s="1"/>
  <c r="O367" i="20"/>
  <c r="N367" i="20"/>
  <c r="M367" i="20"/>
  <c r="L367" i="20"/>
  <c r="P367" i="20" s="1"/>
  <c r="O366" i="20"/>
  <c r="N366" i="20"/>
  <c r="M366" i="20"/>
  <c r="L366" i="20"/>
  <c r="P366" i="20" s="1"/>
  <c r="O365" i="20"/>
  <c r="N365" i="20"/>
  <c r="M365" i="20"/>
  <c r="L365" i="20"/>
  <c r="P365" i="20" s="1"/>
  <c r="O364" i="20"/>
  <c r="N364" i="20"/>
  <c r="M364" i="20"/>
  <c r="L364" i="20"/>
  <c r="P364" i="20" s="1"/>
  <c r="O363" i="20"/>
  <c r="N363" i="20"/>
  <c r="M363" i="20"/>
  <c r="L363" i="20"/>
  <c r="P363" i="20" s="1"/>
  <c r="O362" i="20"/>
  <c r="N362" i="20"/>
  <c r="M362" i="20"/>
  <c r="L362" i="20"/>
  <c r="P362" i="20" s="1"/>
  <c r="O361" i="20"/>
  <c r="N361" i="20"/>
  <c r="M361" i="20"/>
  <c r="L361" i="20"/>
  <c r="P361" i="20" s="1"/>
  <c r="O360" i="20"/>
  <c r="N360" i="20"/>
  <c r="M360" i="20"/>
  <c r="L360" i="20"/>
  <c r="P360" i="20" s="1"/>
  <c r="O359" i="20"/>
  <c r="N359" i="20"/>
  <c r="M359" i="20"/>
  <c r="L359" i="20"/>
  <c r="P359" i="20" s="1"/>
  <c r="O358" i="20"/>
  <c r="N358" i="20"/>
  <c r="M358" i="20"/>
  <c r="L358" i="20"/>
  <c r="P358" i="20" s="1"/>
  <c r="O357" i="20"/>
  <c r="N357" i="20"/>
  <c r="M357" i="20"/>
  <c r="L357" i="20"/>
  <c r="P357" i="20" s="1"/>
  <c r="O356" i="20"/>
  <c r="N356" i="20"/>
  <c r="M356" i="20"/>
  <c r="L356" i="20"/>
  <c r="P356" i="20" s="1"/>
  <c r="O355" i="20"/>
  <c r="N355" i="20"/>
  <c r="M355" i="20"/>
  <c r="L355" i="20"/>
  <c r="P355" i="20" s="1"/>
  <c r="O354" i="20"/>
  <c r="N354" i="20"/>
  <c r="M354" i="20"/>
  <c r="L354" i="20"/>
  <c r="P354" i="20" s="1"/>
  <c r="O353" i="20"/>
  <c r="N353" i="20"/>
  <c r="M353" i="20"/>
  <c r="L353" i="20"/>
  <c r="P353" i="20" s="1"/>
  <c r="O352" i="20"/>
  <c r="N352" i="20"/>
  <c r="M352" i="20"/>
  <c r="L352" i="20"/>
  <c r="P352" i="20" s="1"/>
  <c r="O351" i="20"/>
  <c r="N351" i="20"/>
  <c r="M351" i="20"/>
  <c r="L351" i="20"/>
  <c r="P351" i="20" s="1"/>
  <c r="O350" i="20"/>
  <c r="N350" i="20"/>
  <c r="M350" i="20"/>
  <c r="L350" i="20"/>
  <c r="P350" i="20" s="1"/>
  <c r="O349" i="20"/>
  <c r="N349" i="20"/>
  <c r="M349" i="20"/>
  <c r="L349" i="20"/>
  <c r="P349" i="20" s="1"/>
  <c r="O348" i="20"/>
  <c r="N348" i="20"/>
  <c r="M348" i="20"/>
  <c r="L348" i="20"/>
  <c r="P348" i="20" s="1"/>
  <c r="O347" i="20"/>
  <c r="N347" i="20"/>
  <c r="M347" i="20"/>
  <c r="L347" i="20"/>
  <c r="P347" i="20" s="1"/>
  <c r="O346" i="20"/>
  <c r="N346" i="20"/>
  <c r="M346" i="20"/>
  <c r="L346" i="20"/>
  <c r="P346" i="20" s="1"/>
  <c r="O345" i="20"/>
  <c r="N345" i="20"/>
  <c r="M345" i="20"/>
  <c r="L345" i="20"/>
  <c r="P345" i="20" s="1"/>
  <c r="O344" i="20"/>
  <c r="N344" i="20"/>
  <c r="M344" i="20"/>
  <c r="L344" i="20"/>
  <c r="P344" i="20" s="1"/>
  <c r="O343" i="20"/>
  <c r="N343" i="20"/>
  <c r="M343" i="20"/>
  <c r="L343" i="20"/>
  <c r="P343" i="20" s="1"/>
  <c r="O342" i="20"/>
  <c r="N342" i="20"/>
  <c r="M342" i="20"/>
  <c r="L342" i="20"/>
  <c r="P342" i="20" s="1"/>
  <c r="O341" i="20"/>
  <c r="N341" i="20"/>
  <c r="M341" i="20"/>
  <c r="L341" i="20"/>
  <c r="P341" i="20" s="1"/>
  <c r="O340" i="20"/>
  <c r="N340" i="20"/>
  <c r="M340" i="20"/>
  <c r="L340" i="20"/>
  <c r="P340" i="20" s="1"/>
  <c r="O339" i="20"/>
  <c r="N339" i="20"/>
  <c r="M339" i="20"/>
  <c r="L339" i="20"/>
  <c r="P339" i="20" s="1"/>
  <c r="O338" i="20"/>
  <c r="N338" i="20"/>
  <c r="M338" i="20"/>
  <c r="L338" i="20"/>
  <c r="P338" i="20" s="1"/>
  <c r="O337" i="20"/>
  <c r="N337" i="20"/>
  <c r="M337" i="20"/>
  <c r="L337" i="20"/>
  <c r="P337" i="20" s="1"/>
  <c r="O336" i="20"/>
  <c r="N336" i="20"/>
  <c r="M336" i="20"/>
  <c r="L336" i="20"/>
  <c r="P336" i="20" s="1"/>
  <c r="O335" i="20"/>
  <c r="N335" i="20"/>
  <c r="M335" i="20"/>
  <c r="L335" i="20"/>
  <c r="P335" i="20" s="1"/>
  <c r="O334" i="20"/>
  <c r="N334" i="20"/>
  <c r="M334" i="20"/>
  <c r="L334" i="20"/>
  <c r="P334" i="20" s="1"/>
  <c r="O333" i="20"/>
  <c r="N333" i="20"/>
  <c r="M333" i="20"/>
  <c r="L333" i="20"/>
  <c r="P333" i="20" s="1"/>
  <c r="O332" i="20"/>
  <c r="N332" i="20"/>
  <c r="M332" i="20"/>
  <c r="L332" i="20"/>
  <c r="P332" i="20" s="1"/>
  <c r="O331" i="20"/>
  <c r="N331" i="20"/>
  <c r="M331" i="20"/>
  <c r="L331" i="20"/>
  <c r="P331" i="20" s="1"/>
  <c r="O330" i="20"/>
  <c r="N330" i="20"/>
  <c r="M330" i="20"/>
  <c r="L330" i="20"/>
  <c r="P330" i="20" s="1"/>
  <c r="O329" i="20"/>
  <c r="N329" i="20"/>
  <c r="M329" i="20"/>
  <c r="L329" i="20"/>
  <c r="P329" i="20" s="1"/>
  <c r="O328" i="20"/>
  <c r="N328" i="20"/>
  <c r="M328" i="20"/>
  <c r="L328" i="20"/>
  <c r="P328" i="20" s="1"/>
  <c r="O327" i="20"/>
  <c r="N327" i="20"/>
  <c r="M327" i="20"/>
  <c r="L327" i="20"/>
  <c r="P327" i="20" s="1"/>
  <c r="O326" i="20"/>
  <c r="N326" i="20"/>
  <c r="M326" i="20"/>
  <c r="L326" i="20"/>
  <c r="P326" i="20" s="1"/>
  <c r="O325" i="20"/>
  <c r="N325" i="20"/>
  <c r="M325" i="20"/>
  <c r="L325" i="20"/>
  <c r="P325" i="20" s="1"/>
  <c r="O324" i="20"/>
  <c r="N324" i="20"/>
  <c r="M324" i="20"/>
  <c r="L324" i="20"/>
  <c r="P324" i="20" s="1"/>
  <c r="O323" i="20"/>
  <c r="N323" i="20"/>
  <c r="M323" i="20"/>
  <c r="L323" i="20"/>
  <c r="P323" i="20" s="1"/>
  <c r="O322" i="20"/>
  <c r="N322" i="20"/>
  <c r="M322" i="20"/>
  <c r="L322" i="20"/>
  <c r="P322" i="20" s="1"/>
  <c r="O321" i="20"/>
  <c r="N321" i="20"/>
  <c r="M321" i="20"/>
  <c r="L321" i="20"/>
  <c r="P321" i="20" s="1"/>
  <c r="O320" i="20"/>
  <c r="N320" i="20"/>
  <c r="M320" i="20"/>
  <c r="L320" i="20"/>
  <c r="P320" i="20" s="1"/>
  <c r="O319" i="20"/>
  <c r="N319" i="20"/>
  <c r="M319" i="20"/>
  <c r="L319" i="20"/>
  <c r="P319" i="20" s="1"/>
  <c r="O318" i="20"/>
  <c r="N318" i="20"/>
  <c r="M318" i="20"/>
  <c r="L318" i="20"/>
  <c r="P318" i="20" s="1"/>
  <c r="O317" i="20"/>
  <c r="N317" i="20"/>
  <c r="M317" i="20"/>
  <c r="L317" i="20"/>
  <c r="P317" i="20" s="1"/>
  <c r="O316" i="20"/>
  <c r="N316" i="20"/>
  <c r="M316" i="20"/>
  <c r="L316" i="20"/>
  <c r="P316" i="20" s="1"/>
  <c r="O315" i="20"/>
  <c r="N315" i="20"/>
  <c r="M315" i="20"/>
  <c r="L315" i="20"/>
  <c r="P315" i="20" s="1"/>
  <c r="O314" i="20"/>
  <c r="N314" i="20"/>
  <c r="M314" i="20"/>
  <c r="L314" i="20"/>
  <c r="P314" i="20" s="1"/>
  <c r="O313" i="20"/>
  <c r="N313" i="20"/>
  <c r="M313" i="20"/>
  <c r="L313" i="20"/>
  <c r="P313" i="20" s="1"/>
  <c r="O312" i="20"/>
  <c r="N312" i="20"/>
  <c r="M312" i="20"/>
  <c r="L312" i="20"/>
  <c r="P312" i="20" s="1"/>
  <c r="O311" i="20"/>
  <c r="N311" i="20"/>
  <c r="M311" i="20"/>
  <c r="L311" i="20"/>
  <c r="P311" i="20" s="1"/>
  <c r="O310" i="20"/>
  <c r="N310" i="20"/>
  <c r="M310" i="20"/>
  <c r="L310" i="20"/>
  <c r="P310" i="20" s="1"/>
  <c r="O309" i="20"/>
  <c r="N309" i="20"/>
  <c r="M309" i="20"/>
  <c r="L309" i="20"/>
  <c r="P309" i="20" s="1"/>
  <c r="O308" i="20"/>
  <c r="N308" i="20"/>
  <c r="M308" i="20"/>
  <c r="L308" i="20"/>
  <c r="P308" i="20" s="1"/>
  <c r="O307" i="20"/>
  <c r="N307" i="20"/>
  <c r="M307" i="20"/>
  <c r="L307" i="20"/>
  <c r="P307" i="20" s="1"/>
  <c r="O306" i="20"/>
  <c r="N306" i="20"/>
  <c r="M306" i="20"/>
  <c r="L306" i="20"/>
  <c r="P306" i="20" s="1"/>
  <c r="O305" i="20"/>
  <c r="N305" i="20"/>
  <c r="M305" i="20"/>
  <c r="L305" i="20"/>
  <c r="P305" i="20" s="1"/>
  <c r="O304" i="20"/>
  <c r="N304" i="20"/>
  <c r="M304" i="20"/>
  <c r="L304" i="20"/>
  <c r="P304" i="20" s="1"/>
  <c r="O303" i="20"/>
  <c r="N303" i="20"/>
  <c r="M303" i="20"/>
  <c r="L303" i="20"/>
  <c r="P303" i="20" s="1"/>
  <c r="O302" i="20"/>
  <c r="N302" i="20"/>
  <c r="M302" i="20"/>
  <c r="L302" i="20"/>
  <c r="P302" i="20" s="1"/>
  <c r="O301" i="20"/>
  <c r="N301" i="20"/>
  <c r="M301" i="20"/>
  <c r="L301" i="20"/>
  <c r="P301" i="20" s="1"/>
  <c r="O300" i="20"/>
  <c r="N300" i="20"/>
  <c r="M300" i="20"/>
  <c r="L300" i="20"/>
  <c r="P300" i="20" s="1"/>
  <c r="O299" i="20"/>
  <c r="N299" i="20"/>
  <c r="M299" i="20"/>
  <c r="L299" i="20"/>
  <c r="P299" i="20" s="1"/>
  <c r="O298" i="20"/>
  <c r="N298" i="20"/>
  <c r="M298" i="20"/>
  <c r="L298" i="20"/>
  <c r="P298" i="20" s="1"/>
  <c r="O297" i="20"/>
  <c r="N297" i="20"/>
  <c r="M297" i="20"/>
  <c r="L297" i="20"/>
  <c r="P297" i="20" s="1"/>
  <c r="O296" i="20"/>
  <c r="N296" i="20"/>
  <c r="M296" i="20"/>
  <c r="L296" i="20"/>
  <c r="P296" i="20" s="1"/>
  <c r="O295" i="20"/>
  <c r="N295" i="20"/>
  <c r="M295" i="20"/>
  <c r="L295" i="20"/>
  <c r="P295" i="20" s="1"/>
  <c r="O294" i="20"/>
  <c r="N294" i="20"/>
  <c r="M294" i="20"/>
  <c r="L294" i="20"/>
  <c r="P294" i="20" s="1"/>
  <c r="O293" i="20"/>
  <c r="N293" i="20"/>
  <c r="M293" i="20"/>
  <c r="L293" i="20"/>
  <c r="P293" i="20" s="1"/>
  <c r="O292" i="20"/>
  <c r="N292" i="20"/>
  <c r="M292" i="20"/>
  <c r="L292" i="20"/>
  <c r="P292" i="20" s="1"/>
  <c r="O291" i="20"/>
  <c r="N291" i="20"/>
  <c r="M291" i="20"/>
  <c r="L291" i="20"/>
  <c r="P291" i="20" s="1"/>
  <c r="O290" i="20"/>
  <c r="N290" i="20"/>
  <c r="M290" i="20"/>
  <c r="L290" i="20"/>
  <c r="P290" i="20" s="1"/>
  <c r="O289" i="20"/>
  <c r="N289" i="20"/>
  <c r="M289" i="20"/>
  <c r="L289" i="20"/>
  <c r="P289" i="20" s="1"/>
  <c r="O288" i="20"/>
  <c r="N288" i="20"/>
  <c r="M288" i="20"/>
  <c r="L288" i="20"/>
  <c r="P288" i="20" s="1"/>
  <c r="O287" i="20"/>
  <c r="N287" i="20"/>
  <c r="M287" i="20"/>
  <c r="L287" i="20"/>
  <c r="P287" i="20" s="1"/>
  <c r="O286" i="20"/>
  <c r="N286" i="20"/>
  <c r="M286" i="20"/>
  <c r="L286" i="20"/>
  <c r="P286" i="20" s="1"/>
  <c r="O285" i="20"/>
  <c r="N285" i="20"/>
  <c r="M285" i="20"/>
  <c r="L285" i="20"/>
  <c r="P285" i="20" s="1"/>
  <c r="O284" i="20"/>
  <c r="N284" i="20"/>
  <c r="M284" i="20"/>
  <c r="L284" i="20"/>
  <c r="P284" i="20" s="1"/>
  <c r="O283" i="20"/>
  <c r="N283" i="20"/>
  <c r="M283" i="20"/>
  <c r="L283" i="20"/>
  <c r="P283" i="20" s="1"/>
  <c r="O282" i="20"/>
  <c r="N282" i="20"/>
  <c r="M282" i="20"/>
  <c r="L282" i="20"/>
  <c r="P282" i="20" s="1"/>
  <c r="O281" i="20"/>
  <c r="N281" i="20"/>
  <c r="M281" i="20"/>
  <c r="L281" i="20"/>
  <c r="P281" i="20" s="1"/>
  <c r="O280" i="20"/>
  <c r="N280" i="20"/>
  <c r="M280" i="20"/>
  <c r="L280" i="20"/>
  <c r="P280" i="20" s="1"/>
  <c r="O279" i="20"/>
  <c r="N279" i="20"/>
  <c r="M279" i="20"/>
  <c r="L279" i="20"/>
  <c r="P279" i="20" s="1"/>
  <c r="O278" i="20"/>
  <c r="N278" i="20"/>
  <c r="M278" i="20"/>
  <c r="L278" i="20"/>
  <c r="P278" i="20" s="1"/>
  <c r="O277" i="20"/>
  <c r="N277" i="20"/>
  <c r="M277" i="20"/>
  <c r="L277" i="20"/>
  <c r="P277" i="20" s="1"/>
  <c r="O276" i="20"/>
  <c r="N276" i="20"/>
  <c r="M276" i="20"/>
  <c r="L276" i="20"/>
  <c r="P276" i="20" s="1"/>
  <c r="O275" i="20"/>
  <c r="N275" i="20"/>
  <c r="M275" i="20"/>
  <c r="L275" i="20"/>
  <c r="P275" i="20" s="1"/>
  <c r="O274" i="20"/>
  <c r="N274" i="20"/>
  <c r="M274" i="20"/>
  <c r="L274" i="20"/>
  <c r="P274" i="20" s="1"/>
  <c r="O273" i="20"/>
  <c r="N273" i="20"/>
  <c r="M273" i="20"/>
  <c r="L273" i="20"/>
  <c r="P273" i="20" s="1"/>
  <c r="O272" i="20"/>
  <c r="N272" i="20"/>
  <c r="M272" i="20"/>
  <c r="L272" i="20"/>
  <c r="P272" i="20" s="1"/>
  <c r="O271" i="20"/>
  <c r="N271" i="20"/>
  <c r="M271" i="20"/>
  <c r="L271" i="20"/>
  <c r="P271" i="20" s="1"/>
  <c r="O270" i="20"/>
  <c r="N270" i="20"/>
  <c r="M270" i="20"/>
  <c r="L270" i="20"/>
  <c r="P270" i="20" s="1"/>
  <c r="O269" i="20"/>
  <c r="N269" i="20"/>
  <c r="M269" i="20"/>
  <c r="L269" i="20"/>
  <c r="P269" i="20" s="1"/>
  <c r="O268" i="20"/>
  <c r="N268" i="20"/>
  <c r="M268" i="20"/>
  <c r="L268" i="20"/>
  <c r="P268" i="20" s="1"/>
  <c r="O267" i="20"/>
  <c r="N267" i="20"/>
  <c r="M267" i="20"/>
  <c r="L267" i="20"/>
  <c r="P267" i="20" s="1"/>
  <c r="O266" i="20"/>
  <c r="N266" i="20"/>
  <c r="M266" i="20"/>
  <c r="L266" i="20"/>
  <c r="P266" i="20" s="1"/>
  <c r="O265" i="20"/>
  <c r="N265" i="20"/>
  <c r="M265" i="20"/>
  <c r="L265" i="20"/>
  <c r="P265" i="20" s="1"/>
  <c r="O264" i="20"/>
  <c r="N264" i="20"/>
  <c r="M264" i="20"/>
  <c r="L264" i="20"/>
  <c r="P264" i="20" s="1"/>
  <c r="O263" i="20"/>
  <c r="N263" i="20"/>
  <c r="M263" i="20"/>
  <c r="L263" i="20"/>
  <c r="P263" i="20" s="1"/>
  <c r="O262" i="20"/>
  <c r="N262" i="20"/>
  <c r="M262" i="20"/>
  <c r="L262" i="20"/>
  <c r="P262" i="20" s="1"/>
  <c r="O261" i="20"/>
  <c r="N261" i="20"/>
  <c r="M261" i="20"/>
  <c r="L261" i="20"/>
  <c r="P261" i="20" s="1"/>
  <c r="O260" i="20"/>
  <c r="N260" i="20"/>
  <c r="M260" i="20"/>
  <c r="L260" i="20"/>
  <c r="P260" i="20" s="1"/>
  <c r="O259" i="20"/>
  <c r="N259" i="20"/>
  <c r="M259" i="20"/>
  <c r="L259" i="20"/>
  <c r="P259" i="20" s="1"/>
  <c r="O258" i="20"/>
  <c r="N258" i="20"/>
  <c r="M258" i="20"/>
  <c r="L258" i="20"/>
  <c r="P258" i="20" s="1"/>
  <c r="O257" i="20"/>
  <c r="N257" i="20"/>
  <c r="M257" i="20"/>
  <c r="L257" i="20"/>
  <c r="P257" i="20" s="1"/>
  <c r="O256" i="20"/>
  <c r="N256" i="20"/>
  <c r="M256" i="20"/>
  <c r="L256" i="20"/>
  <c r="P256" i="20" s="1"/>
  <c r="O255" i="20"/>
  <c r="N255" i="20"/>
  <c r="M255" i="20"/>
  <c r="L255" i="20"/>
  <c r="P255" i="20" s="1"/>
  <c r="O254" i="20"/>
  <c r="N254" i="20"/>
  <c r="M254" i="20"/>
  <c r="L254" i="20"/>
  <c r="P254" i="20" s="1"/>
  <c r="O253" i="20"/>
  <c r="N253" i="20"/>
  <c r="M253" i="20"/>
  <c r="L253" i="20"/>
  <c r="P253" i="20" s="1"/>
  <c r="O252" i="20"/>
  <c r="N252" i="20"/>
  <c r="M252" i="20"/>
  <c r="L252" i="20"/>
  <c r="P252" i="20" s="1"/>
  <c r="O251" i="20"/>
  <c r="N251" i="20"/>
  <c r="M251" i="20"/>
  <c r="L251" i="20"/>
  <c r="P251" i="20" s="1"/>
  <c r="O250" i="20"/>
  <c r="N250" i="20"/>
  <c r="M250" i="20"/>
  <c r="L250" i="20"/>
  <c r="P250" i="20" s="1"/>
  <c r="O249" i="20"/>
  <c r="N249" i="20"/>
  <c r="M249" i="20"/>
  <c r="L249" i="20"/>
  <c r="P249" i="20" s="1"/>
  <c r="O248" i="20"/>
  <c r="N248" i="20"/>
  <c r="M248" i="20"/>
  <c r="L248" i="20"/>
  <c r="P248" i="20" s="1"/>
  <c r="O247" i="20"/>
  <c r="N247" i="20"/>
  <c r="M247" i="20"/>
  <c r="L247" i="20"/>
  <c r="P247" i="20" s="1"/>
  <c r="O246" i="20"/>
  <c r="N246" i="20"/>
  <c r="M246" i="20"/>
  <c r="L246" i="20"/>
  <c r="P246" i="20" s="1"/>
  <c r="O245" i="20"/>
  <c r="N245" i="20"/>
  <c r="M245" i="20"/>
  <c r="L245" i="20"/>
  <c r="P245" i="20" s="1"/>
  <c r="O244" i="20"/>
  <c r="N244" i="20"/>
  <c r="M244" i="20"/>
  <c r="L244" i="20"/>
  <c r="P244" i="20" s="1"/>
  <c r="O243" i="20"/>
  <c r="N243" i="20"/>
  <c r="M243" i="20"/>
  <c r="L243" i="20"/>
  <c r="P243" i="20" s="1"/>
  <c r="O242" i="20"/>
  <c r="N242" i="20"/>
  <c r="M242" i="20"/>
  <c r="L242" i="20"/>
  <c r="P242" i="20" s="1"/>
  <c r="O241" i="20"/>
  <c r="N241" i="20"/>
  <c r="M241" i="20"/>
  <c r="L241" i="20"/>
  <c r="P241" i="20" s="1"/>
  <c r="O240" i="20"/>
  <c r="N240" i="20"/>
  <c r="M240" i="20"/>
  <c r="L240" i="20"/>
  <c r="P240" i="20" s="1"/>
  <c r="O239" i="20"/>
  <c r="N239" i="20"/>
  <c r="M239" i="20"/>
  <c r="L239" i="20"/>
  <c r="P239" i="20" s="1"/>
  <c r="O238" i="20"/>
  <c r="N238" i="20"/>
  <c r="M238" i="20"/>
  <c r="L238" i="20"/>
  <c r="P238" i="20" s="1"/>
  <c r="O237" i="20"/>
  <c r="N237" i="20"/>
  <c r="M237" i="20"/>
  <c r="L237" i="20"/>
  <c r="P237" i="20" s="1"/>
  <c r="O236" i="20"/>
  <c r="N236" i="20"/>
  <c r="M236" i="20"/>
  <c r="L236" i="20"/>
  <c r="P236" i="20" s="1"/>
  <c r="O235" i="20"/>
  <c r="N235" i="20"/>
  <c r="M235" i="20"/>
  <c r="L235" i="20"/>
  <c r="P235" i="20" s="1"/>
  <c r="O234" i="20"/>
  <c r="N234" i="20"/>
  <c r="M234" i="20"/>
  <c r="L234" i="20"/>
  <c r="P234" i="20" s="1"/>
  <c r="O233" i="20"/>
  <c r="N233" i="20"/>
  <c r="M233" i="20"/>
  <c r="L233" i="20"/>
  <c r="P233" i="20" s="1"/>
  <c r="O232" i="20"/>
  <c r="N232" i="20"/>
  <c r="M232" i="20"/>
  <c r="L232" i="20"/>
  <c r="P232" i="20" s="1"/>
  <c r="O231" i="20"/>
  <c r="N231" i="20"/>
  <c r="M231" i="20"/>
  <c r="L231" i="20"/>
  <c r="P231" i="20" s="1"/>
  <c r="O230" i="20"/>
  <c r="N230" i="20"/>
  <c r="M230" i="20"/>
  <c r="L230" i="20"/>
  <c r="P230" i="20" s="1"/>
  <c r="O229" i="20"/>
  <c r="N229" i="20"/>
  <c r="M229" i="20"/>
  <c r="L229" i="20"/>
  <c r="P229" i="20" s="1"/>
  <c r="O228" i="20"/>
  <c r="N228" i="20"/>
  <c r="M228" i="20"/>
  <c r="L228" i="20"/>
  <c r="P228" i="20" s="1"/>
  <c r="O227" i="20"/>
  <c r="N227" i="20"/>
  <c r="M227" i="20"/>
  <c r="L227" i="20"/>
  <c r="P227" i="20" s="1"/>
  <c r="O226" i="20"/>
  <c r="N226" i="20"/>
  <c r="M226" i="20"/>
  <c r="L226" i="20"/>
  <c r="P226" i="20" s="1"/>
  <c r="O225" i="20"/>
  <c r="N225" i="20"/>
  <c r="M225" i="20"/>
  <c r="L225" i="20"/>
  <c r="P225" i="20" s="1"/>
  <c r="O224" i="20"/>
  <c r="N224" i="20"/>
  <c r="M224" i="20"/>
  <c r="L224" i="20"/>
  <c r="P224" i="20" s="1"/>
  <c r="O223" i="20"/>
  <c r="N223" i="20"/>
  <c r="M223" i="20"/>
  <c r="L223" i="20"/>
  <c r="P223" i="20" s="1"/>
  <c r="O222" i="20"/>
  <c r="N222" i="20"/>
  <c r="M222" i="20"/>
  <c r="L222" i="20"/>
  <c r="P222" i="20" s="1"/>
  <c r="O221" i="20"/>
  <c r="N221" i="20"/>
  <c r="M221" i="20"/>
  <c r="L221" i="20"/>
  <c r="P221" i="20" s="1"/>
  <c r="O220" i="20"/>
  <c r="N220" i="20"/>
  <c r="M220" i="20"/>
  <c r="L220" i="20"/>
  <c r="P220" i="20" s="1"/>
  <c r="O219" i="20"/>
  <c r="N219" i="20"/>
  <c r="M219" i="20"/>
  <c r="L219" i="20"/>
  <c r="P219" i="20" s="1"/>
  <c r="O218" i="20"/>
  <c r="N218" i="20"/>
  <c r="M218" i="20"/>
  <c r="L218" i="20"/>
  <c r="P218" i="20" s="1"/>
  <c r="O217" i="20"/>
  <c r="N217" i="20"/>
  <c r="M217" i="20"/>
  <c r="L217" i="20"/>
  <c r="P217" i="20" s="1"/>
  <c r="O216" i="20"/>
  <c r="N216" i="20"/>
  <c r="M216" i="20"/>
  <c r="L216" i="20"/>
  <c r="P216" i="20" s="1"/>
  <c r="O215" i="20"/>
  <c r="N215" i="20"/>
  <c r="M215" i="20"/>
  <c r="L215" i="20"/>
  <c r="P215" i="20" s="1"/>
  <c r="O214" i="20"/>
  <c r="N214" i="20"/>
  <c r="M214" i="20"/>
  <c r="L214" i="20"/>
  <c r="P214" i="20" s="1"/>
  <c r="O213" i="20"/>
  <c r="N213" i="20"/>
  <c r="M213" i="20"/>
  <c r="L213" i="20"/>
  <c r="P213" i="20" s="1"/>
  <c r="O212" i="20"/>
  <c r="N212" i="20"/>
  <c r="M212" i="20"/>
  <c r="L212" i="20"/>
  <c r="P212" i="20" s="1"/>
  <c r="O211" i="20"/>
  <c r="N211" i="20"/>
  <c r="M211" i="20"/>
  <c r="L211" i="20"/>
  <c r="P211" i="20" s="1"/>
  <c r="O210" i="20"/>
  <c r="N210" i="20"/>
  <c r="M210" i="20"/>
  <c r="L210" i="20"/>
  <c r="P210" i="20" s="1"/>
  <c r="O209" i="20"/>
  <c r="N209" i="20"/>
  <c r="M209" i="20"/>
  <c r="L209" i="20"/>
  <c r="P209" i="20" s="1"/>
  <c r="O208" i="20"/>
  <c r="N208" i="20"/>
  <c r="M208" i="20"/>
  <c r="L208" i="20"/>
  <c r="P208" i="20" s="1"/>
  <c r="O207" i="20"/>
  <c r="N207" i="20"/>
  <c r="M207" i="20"/>
  <c r="L207" i="20"/>
  <c r="P207" i="20" s="1"/>
  <c r="O206" i="20"/>
  <c r="N206" i="20"/>
  <c r="M206" i="20"/>
  <c r="L206" i="20"/>
  <c r="P206" i="20" s="1"/>
  <c r="O205" i="20"/>
  <c r="N205" i="20"/>
  <c r="M205" i="20"/>
  <c r="L205" i="20"/>
  <c r="P205" i="20" s="1"/>
  <c r="O204" i="20"/>
  <c r="N204" i="20"/>
  <c r="M204" i="20"/>
  <c r="L204" i="20"/>
  <c r="P204" i="20" s="1"/>
  <c r="O203" i="20"/>
  <c r="N203" i="20"/>
  <c r="M203" i="20"/>
  <c r="L203" i="20"/>
  <c r="P203" i="20" s="1"/>
  <c r="O202" i="20"/>
  <c r="N202" i="20"/>
  <c r="M202" i="20"/>
  <c r="L202" i="20"/>
  <c r="P202" i="20" s="1"/>
  <c r="O201" i="20"/>
  <c r="N201" i="20"/>
  <c r="M201" i="20"/>
  <c r="L201" i="20"/>
  <c r="P201" i="20" s="1"/>
  <c r="O200" i="20"/>
  <c r="N200" i="20"/>
  <c r="M200" i="20"/>
  <c r="L200" i="20"/>
  <c r="P200" i="20" s="1"/>
  <c r="O199" i="20"/>
  <c r="N199" i="20"/>
  <c r="M199" i="20"/>
  <c r="L199" i="20"/>
  <c r="P199" i="20" s="1"/>
  <c r="O198" i="20"/>
  <c r="N198" i="20"/>
  <c r="M198" i="20"/>
  <c r="L198" i="20"/>
  <c r="P198" i="20" s="1"/>
  <c r="O197" i="20"/>
  <c r="N197" i="20"/>
  <c r="M197" i="20"/>
  <c r="L197" i="20"/>
  <c r="P197" i="20" s="1"/>
  <c r="O196" i="20"/>
  <c r="N196" i="20"/>
  <c r="M196" i="20"/>
  <c r="L196" i="20"/>
  <c r="P196" i="20" s="1"/>
  <c r="O195" i="20"/>
  <c r="N195" i="20"/>
  <c r="M195" i="20"/>
  <c r="L195" i="20"/>
  <c r="P195" i="20" s="1"/>
  <c r="O194" i="20"/>
  <c r="N194" i="20"/>
  <c r="M194" i="20"/>
  <c r="L194" i="20"/>
  <c r="P194" i="20" s="1"/>
  <c r="O193" i="20"/>
  <c r="N193" i="20"/>
  <c r="M193" i="20"/>
  <c r="L193" i="20"/>
  <c r="P193" i="20" s="1"/>
  <c r="O192" i="20"/>
  <c r="N192" i="20"/>
  <c r="M192" i="20"/>
  <c r="L192" i="20"/>
  <c r="P192" i="20" s="1"/>
  <c r="O191" i="20"/>
  <c r="N191" i="20"/>
  <c r="M191" i="20"/>
  <c r="L191" i="20"/>
  <c r="P191" i="20" s="1"/>
  <c r="O190" i="20"/>
  <c r="N190" i="20"/>
  <c r="M190" i="20"/>
  <c r="L190" i="20"/>
  <c r="P190" i="20" s="1"/>
  <c r="O189" i="20"/>
  <c r="N189" i="20"/>
  <c r="M189" i="20"/>
  <c r="L189" i="20"/>
  <c r="P189" i="20" s="1"/>
  <c r="O188" i="20"/>
  <c r="N188" i="20"/>
  <c r="M188" i="20"/>
  <c r="L188" i="20"/>
  <c r="P188" i="20" s="1"/>
  <c r="O187" i="20"/>
  <c r="N187" i="20"/>
  <c r="M187" i="20"/>
  <c r="L187" i="20"/>
  <c r="P187" i="20" s="1"/>
  <c r="O186" i="20"/>
  <c r="N186" i="20"/>
  <c r="M186" i="20"/>
  <c r="L186" i="20"/>
  <c r="P186" i="20" s="1"/>
  <c r="O185" i="20"/>
  <c r="N185" i="20"/>
  <c r="M185" i="20"/>
  <c r="L185" i="20"/>
  <c r="P185" i="20" s="1"/>
  <c r="O184" i="20"/>
  <c r="N184" i="20"/>
  <c r="M184" i="20"/>
  <c r="L184" i="20"/>
  <c r="P184" i="20" s="1"/>
  <c r="O183" i="20"/>
  <c r="N183" i="20"/>
  <c r="M183" i="20"/>
  <c r="L183" i="20"/>
  <c r="P183" i="20" s="1"/>
  <c r="O182" i="20"/>
  <c r="N182" i="20"/>
  <c r="M182" i="20"/>
  <c r="L182" i="20"/>
  <c r="P182" i="20" s="1"/>
  <c r="O181" i="20"/>
  <c r="N181" i="20"/>
  <c r="M181" i="20"/>
  <c r="L181" i="20"/>
  <c r="P181" i="20" s="1"/>
  <c r="O180" i="20"/>
  <c r="N180" i="20"/>
  <c r="M180" i="20"/>
  <c r="L180" i="20"/>
  <c r="P180" i="20" s="1"/>
  <c r="O179" i="20"/>
  <c r="N179" i="20"/>
  <c r="M179" i="20"/>
  <c r="L179" i="20"/>
  <c r="P179" i="20" s="1"/>
  <c r="O178" i="20"/>
  <c r="N178" i="20"/>
  <c r="M178" i="20"/>
  <c r="L178" i="20"/>
  <c r="P178" i="20" s="1"/>
  <c r="O177" i="20"/>
  <c r="N177" i="20"/>
  <c r="M177" i="20"/>
  <c r="L177" i="20"/>
  <c r="P177" i="20" s="1"/>
  <c r="O176" i="20"/>
  <c r="N176" i="20"/>
  <c r="M176" i="20"/>
  <c r="L176" i="20"/>
  <c r="P176" i="20" s="1"/>
  <c r="O175" i="20"/>
  <c r="N175" i="20"/>
  <c r="M175" i="20"/>
  <c r="L175" i="20"/>
  <c r="P175" i="20" s="1"/>
  <c r="O174" i="20"/>
  <c r="N174" i="20"/>
  <c r="M174" i="20"/>
  <c r="L174" i="20"/>
  <c r="P174" i="20" s="1"/>
  <c r="O173" i="20"/>
  <c r="N173" i="20"/>
  <c r="M173" i="20"/>
  <c r="L173" i="20"/>
  <c r="P173" i="20" s="1"/>
  <c r="O172" i="20"/>
  <c r="N172" i="20"/>
  <c r="M172" i="20"/>
  <c r="L172" i="20"/>
  <c r="P172" i="20" s="1"/>
  <c r="O171" i="20"/>
  <c r="N171" i="20"/>
  <c r="M171" i="20"/>
  <c r="L171" i="20"/>
  <c r="P171" i="20" s="1"/>
  <c r="O170" i="20"/>
  <c r="N170" i="20"/>
  <c r="M170" i="20"/>
  <c r="L170" i="20"/>
  <c r="P170" i="20" s="1"/>
  <c r="O169" i="20"/>
  <c r="N169" i="20"/>
  <c r="M169" i="20"/>
  <c r="L169" i="20"/>
  <c r="P169" i="20" s="1"/>
  <c r="O168" i="20"/>
  <c r="N168" i="20"/>
  <c r="M168" i="20"/>
  <c r="L168" i="20"/>
  <c r="P168" i="20" s="1"/>
  <c r="O167" i="20"/>
  <c r="N167" i="20"/>
  <c r="M167" i="20"/>
  <c r="L167" i="20"/>
  <c r="P167" i="20" s="1"/>
  <c r="O166" i="20"/>
  <c r="N166" i="20"/>
  <c r="M166" i="20"/>
  <c r="L166" i="20"/>
  <c r="P166" i="20" s="1"/>
  <c r="O165" i="20"/>
  <c r="N165" i="20"/>
  <c r="M165" i="20"/>
  <c r="L165" i="20"/>
  <c r="P165" i="20" s="1"/>
  <c r="O164" i="20"/>
  <c r="N164" i="20"/>
  <c r="M164" i="20"/>
  <c r="L164" i="20"/>
  <c r="P164" i="20" s="1"/>
  <c r="O163" i="20"/>
  <c r="N163" i="20"/>
  <c r="M163" i="20"/>
  <c r="L163" i="20"/>
  <c r="P163" i="20" s="1"/>
  <c r="O162" i="20"/>
  <c r="N162" i="20"/>
  <c r="M162" i="20"/>
  <c r="L162" i="20"/>
  <c r="P162" i="20" s="1"/>
  <c r="O161" i="20"/>
  <c r="N161" i="20"/>
  <c r="M161" i="20"/>
  <c r="L161" i="20"/>
  <c r="P161" i="20" s="1"/>
  <c r="O160" i="20"/>
  <c r="N160" i="20"/>
  <c r="M160" i="20"/>
  <c r="L160" i="20"/>
  <c r="P160" i="20" s="1"/>
  <c r="O159" i="20"/>
  <c r="N159" i="20"/>
  <c r="M159" i="20"/>
  <c r="L159" i="20"/>
  <c r="P159" i="20" s="1"/>
  <c r="O158" i="20"/>
  <c r="N158" i="20"/>
  <c r="M158" i="20"/>
  <c r="L158" i="20"/>
  <c r="P158" i="20" s="1"/>
  <c r="O157" i="20"/>
  <c r="N157" i="20"/>
  <c r="M157" i="20"/>
  <c r="L157" i="20"/>
  <c r="P157" i="20" s="1"/>
  <c r="O156" i="20"/>
  <c r="N156" i="20"/>
  <c r="M156" i="20"/>
  <c r="L156" i="20"/>
  <c r="P156" i="20" s="1"/>
  <c r="O155" i="20"/>
  <c r="N155" i="20"/>
  <c r="M155" i="20"/>
  <c r="L155" i="20"/>
  <c r="P155" i="20" s="1"/>
  <c r="O154" i="20"/>
  <c r="N154" i="20"/>
  <c r="M154" i="20"/>
  <c r="L154" i="20"/>
  <c r="P154" i="20" s="1"/>
  <c r="O153" i="20"/>
  <c r="N153" i="20"/>
  <c r="M153" i="20"/>
  <c r="L153" i="20"/>
  <c r="P153" i="20" s="1"/>
  <c r="O152" i="20"/>
  <c r="N152" i="20"/>
  <c r="M152" i="20"/>
  <c r="L152" i="20"/>
  <c r="P152" i="20" s="1"/>
  <c r="O151" i="20"/>
  <c r="N151" i="20"/>
  <c r="M151" i="20"/>
  <c r="L151" i="20"/>
  <c r="P151" i="20" s="1"/>
  <c r="O150" i="20"/>
  <c r="N150" i="20"/>
  <c r="M150" i="20"/>
  <c r="L150" i="20"/>
  <c r="P150" i="20" s="1"/>
  <c r="O149" i="20"/>
  <c r="N149" i="20"/>
  <c r="M149" i="20"/>
  <c r="L149" i="20"/>
  <c r="P149" i="20" s="1"/>
  <c r="O148" i="20"/>
  <c r="N148" i="20"/>
  <c r="M148" i="20"/>
  <c r="L148" i="20"/>
  <c r="P148" i="20" s="1"/>
  <c r="O147" i="20"/>
  <c r="N147" i="20"/>
  <c r="M147" i="20"/>
  <c r="L147" i="20"/>
  <c r="P147" i="20" s="1"/>
  <c r="O146" i="20"/>
  <c r="N146" i="20"/>
  <c r="M146" i="20"/>
  <c r="L146" i="20"/>
  <c r="P146" i="20" s="1"/>
  <c r="O145" i="20"/>
  <c r="N145" i="20"/>
  <c r="M145" i="20"/>
  <c r="L145" i="20"/>
  <c r="P145" i="20" s="1"/>
  <c r="O144" i="20"/>
  <c r="N144" i="20"/>
  <c r="M144" i="20"/>
  <c r="L144" i="20"/>
  <c r="P144" i="20" s="1"/>
  <c r="O143" i="20"/>
  <c r="N143" i="20"/>
  <c r="M143" i="20"/>
  <c r="L143" i="20"/>
  <c r="P143" i="20" s="1"/>
  <c r="O142" i="20"/>
  <c r="N142" i="20"/>
  <c r="M142" i="20"/>
  <c r="L142" i="20"/>
  <c r="P142" i="20" s="1"/>
  <c r="O141" i="20"/>
  <c r="N141" i="20"/>
  <c r="M141" i="20"/>
  <c r="L141" i="20"/>
  <c r="P141" i="20" s="1"/>
  <c r="O140" i="20"/>
  <c r="N140" i="20"/>
  <c r="M140" i="20"/>
  <c r="L140" i="20"/>
  <c r="P140" i="20" s="1"/>
  <c r="O139" i="20"/>
  <c r="N139" i="20"/>
  <c r="M139" i="20"/>
  <c r="L139" i="20"/>
  <c r="P139" i="20" s="1"/>
  <c r="O138" i="20"/>
  <c r="N138" i="20"/>
  <c r="M138" i="20"/>
  <c r="L138" i="20"/>
  <c r="P138" i="20" s="1"/>
  <c r="O137" i="20"/>
  <c r="N137" i="20"/>
  <c r="M137" i="20"/>
  <c r="L137" i="20"/>
  <c r="P137" i="20" s="1"/>
  <c r="O136" i="20"/>
  <c r="N136" i="20"/>
  <c r="M136" i="20"/>
  <c r="L136" i="20"/>
  <c r="P136" i="20" s="1"/>
  <c r="O135" i="20"/>
  <c r="N135" i="20"/>
  <c r="M135" i="20"/>
  <c r="L135" i="20"/>
  <c r="P135" i="20" s="1"/>
  <c r="O134" i="20"/>
  <c r="N134" i="20"/>
  <c r="M134" i="20"/>
  <c r="L134" i="20"/>
  <c r="P134" i="20" s="1"/>
  <c r="O133" i="20"/>
  <c r="N133" i="20"/>
  <c r="M133" i="20"/>
  <c r="L133" i="20"/>
  <c r="P133" i="20" s="1"/>
  <c r="O132" i="20"/>
  <c r="N132" i="20"/>
  <c r="M132" i="20"/>
  <c r="L132" i="20"/>
  <c r="P132" i="20" s="1"/>
  <c r="O131" i="20"/>
  <c r="N131" i="20"/>
  <c r="M131" i="20"/>
  <c r="L131" i="20"/>
  <c r="P131" i="20" s="1"/>
  <c r="O130" i="20"/>
  <c r="N130" i="20"/>
  <c r="M130" i="20"/>
  <c r="L130" i="20"/>
  <c r="P130" i="20" s="1"/>
  <c r="O129" i="20"/>
  <c r="N129" i="20"/>
  <c r="M129" i="20"/>
  <c r="L129" i="20"/>
  <c r="P129" i="20" s="1"/>
  <c r="O128" i="20"/>
  <c r="N128" i="20"/>
  <c r="M128" i="20"/>
  <c r="L128" i="20"/>
  <c r="P128" i="20" s="1"/>
  <c r="O127" i="20"/>
  <c r="N127" i="20"/>
  <c r="M127" i="20"/>
  <c r="L127" i="20"/>
  <c r="P127" i="20" s="1"/>
  <c r="O126" i="20"/>
  <c r="N126" i="20"/>
  <c r="M126" i="20"/>
  <c r="L126" i="20"/>
  <c r="P126" i="20" s="1"/>
  <c r="O125" i="20"/>
  <c r="N125" i="20"/>
  <c r="M125" i="20"/>
  <c r="L125" i="20"/>
  <c r="P125" i="20" s="1"/>
  <c r="O124" i="20"/>
  <c r="N124" i="20"/>
  <c r="M124" i="20"/>
  <c r="L124" i="20"/>
  <c r="P124" i="20" s="1"/>
  <c r="O123" i="20"/>
  <c r="N123" i="20"/>
  <c r="M123" i="20"/>
  <c r="L123" i="20"/>
  <c r="P123" i="20" s="1"/>
  <c r="O122" i="20"/>
  <c r="N122" i="20"/>
  <c r="M122" i="20"/>
  <c r="L122" i="20"/>
  <c r="P122" i="20" s="1"/>
  <c r="O121" i="20"/>
  <c r="N121" i="20"/>
  <c r="M121" i="20"/>
  <c r="L121" i="20"/>
  <c r="P121" i="20" s="1"/>
  <c r="O120" i="20"/>
  <c r="N120" i="20"/>
  <c r="M120" i="20"/>
  <c r="L120" i="20"/>
  <c r="P120" i="20" s="1"/>
  <c r="O119" i="20"/>
  <c r="N119" i="20"/>
  <c r="M119" i="20"/>
  <c r="L119" i="20"/>
  <c r="P119" i="20" s="1"/>
  <c r="O118" i="20"/>
  <c r="N118" i="20"/>
  <c r="M118" i="20"/>
  <c r="L118" i="20"/>
  <c r="P118" i="20" s="1"/>
  <c r="O117" i="20"/>
  <c r="N117" i="20"/>
  <c r="M117" i="20"/>
  <c r="L117" i="20"/>
  <c r="P117" i="20" s="1"/>
  <c r="O116" i="20"/>
  <c r="N116" i="20"/>
  <c r="M116" i="20"/>
  <c r="L116" i="20"/>
  <c r="P116" i="20" s="1"/>
  <c r="O115" i="20"/>
  <c r="N115" i="20"/>
  <c r="M115" i="20"/>
  <c r="L115" i="20"/>
  <c r="P115" i="20" s="1"/>
  <c r="O114" i="20"/>
  <c r="N114" i="20"/>
  <c r="M114" i="20"/>
  <c r="L114" i="20"/>
  <c r="P114" i="20" s="1"/>
  <c r="O113" i="20"/>
  <c r="N113" i="20"/>
  <c r="M113" i="20"/>
  <c r="L113" i="20"/>
  <c r="P113" i="20" s="1"/>
  <c r="O112" i="20"/>
  <c r="N112" i="20"/>
  <c r="M112" i="20"/>
  <c r="L112" i="20"/>
  <c r="P112" i="20" s="1"/>
  <c r="O111" i="20"/>
  <c r="N111" i="20"/>
  <c r="M111" i="20"/>
  <c r="L111" i="20"/>
  <c r="P111" i="20" s="1"/>
  <c r="O110" i="20"/>
  <c r="N110" i="20"/>
  <c r="M110" i="20"/>
  <c r="L110" i="20"/>
  <c r="P110" i="20" s="1"/>
  <c r="O109" i="20"/>
  <c r="N109" i="20"/>
  <c r="M109" i="20"/>
  <c r="L109" i="20"/>
  <c r="P109" i="20" s="1"/>
  <c r="O108" i="20"/>
  <c r="N108" i="20"/>
  <c r="M108" i="20"/>
  <c r="L108" i="20"/>
  <c r="P108" i="20" s="1"/>
  <c r="O107" i="20"/>
  <c r="N107" i="20"/>
  <c r="M107" i="20"/>
  <c r="L107" i="20"/>
  <c r="P107" i="20" s="1"/>
  <c r="O106" i="20"/>
  <c r="N106" i="20"/>
  <c r="M106" i="20"/>
  <c r="L106" i="20"/>
  <c r="P106" i="20" s="1"/>
  <c r="O105" i="20"/>
  <c r="N105" i="20"/>
  <c r="M105" i="20"/>
  <c r="L105" i="20"/>
  <c r="P105" i="20" s="1"/>
  <c r="O104" i="20"/>
  <c r="N104" i="20"/>
  <c r="M104" i="20"/>
  <c r="L104" i="20"/>
  <c r="P104" i="20" s="1"/>
  <c r="O103" i="20"/>
  <c r="N103" i="20"/>
  <c r="M103" i="20"/>
  <c r="L103" i="20"/>
  <c r="P103" i="20" s="1"/>
  <c r="O102" i="20"/>
  <c r="N102" i="20"/>
  <c r="M102" i="20"/>
  <c r="L102" i="20"/>
  <c r="P102" i="20" s="1"/>
  <c r="O101" i="20"/>
  <c r="N101" i="20"/>
  <c r="M101" i="20"/>
  <c r="L101" i="20"/>
  <c r="P101" i="20" s="1"/>
  <c r="O100" i="20"/>
  <c r="N100" i="20"/>
  <c r="M100" i="20"/>
  <c r="L100" i="20"/>
  <c r="P100" i="20" s="1"/>
  <c r="O99" i="20"/>
  <c r="N99" i="20"/>
  <c r="M99" i="20"/>
  <c r="L99" i="20"/>
  <c r="P99" i="20" s="1"/>
  <c r="O98" i="20"/>
  <c r="N98" i="20"/>
  <c r="M98" i="20"/>
  <c r="L98" i="20"/>
  <c r="P98" i="20" s="1"/>
  <c r="O97" i="20"/>
  <c r="N97" i="20"/>
  <c r="M97" i="20"/>
  <c r="L97" i="20"/>
  <c r="P97" i="20" s="1"/>
  <c r="O96" i="20"/>
  <c r="N96" i="20"/>
  <c r="M96" i="20"/>
  <c r="L96" i="20"/>
  <c r="P96" i="20" s="1"/>
  <c r="O95" i="20"/>
  <c r="N95" i="20"/>
  <c r="M95" i="20"/>
  <c r="L95" i="20"/>
  <c r="P95" i="20" s="1"/>
  <c r="O94" i="20"/>
  <c r="N94" i="20"/>
  <c r="M94" i="20"/>
  <c r="L94" i="20"/>
  <c r="P94" i="20" s="1"/>
  <c r="O93" i="20"/>
  <c r="N93" i="20"/>
  <c r="M93" i="20"/>
  <c r="L93" i="20"/>
  <c r="P93" i="20" s="1"/>
  <c r="O92" i="20"/>
  <c r="N92" i="20"/>
  <c r="M92" i="20"/>
  <c r="L92" i="20"/>
  <c r="P92" i="20" s="1"/>
  <c r="O91" i="20"/>
  <c r="N91" i="20"/>
  <c r="M91" i="20"/>
  <c r="L91" i="20"/>
  <c r="P91" i="20" s="1"/>
  <c r="O90" i="20"/>
  <c r="N90" i="20"/>
  <c r="M90" i="20"/>
  <c r="L90" i="20"/>
  <c r="P90" i="20" s="1"/>
  <c r="O89" i="20"/>
  <c r="N89" i="20"/>
  <c r="M89" i="20"/>
  <c r="L89" i="20"/>
  <c r="P89" i="20" s="1"/>
  <c r="O88" i="20"/>
  <c r="N88" i="20"/>
  <c r="M88" i="20"/>
  <c r="L88" i="20"/>
  <c r="P88" i="20" s="1"/>
  <c r="O87" i="20"/>
  <c r="N87" i="20"/>
  <c r="M87" i="20"/>
  <c r="L87" i="20"/>
  <c r="P87" i="20" s="1"/>
  <c r="O86" i="20"/>
  <c r="N86" i="20"/>
  <c r="M86" i="20"/>
  <c r="L86" i="20"/>
  <c r="P86" i="20" s="1"/>
  <c r="O85" i="20"/>
  <c r="N85" i="20"/>
  <c r="M85" i="20"/>
  <c r="L85" i="20"/>
  <c r="P85" i="20" s="1"/>
  <c r="O84" i="20"/>
  <c r="N84" i="20"/>
  <c r="M84" i="20"/>
  <c r="L84" i="20"/>
  <c r="P84" i="20" s="1"/>
  <c r="O83" i="20"/>
  <c r="N83" i="20"/>
  <c r="M83" i="20"/>
  <c r="L83" i="20"/>
  <c r="P83" i="20" s="1"/>
  <c r="O82" i="20"/>
  <c r="N82" i="20"/>
  <c r="M82" i="20"/>
  <c r="L82" i="20"/>
  <c r="P82" i="20" s="1"/>
  <c r="O81" i="20"/>
  <c r="N81" i="20"/>
  <c r="M81" i="20"/>
  <c r="L81" i="20"/>
  <c r="P81" i="20" s="1"/>
  <c r="O80" i="20"/>
  <c r="N80" i="20"/>
  <c r="M80" i="20"/>
  <c r="L80" i="20"/>
  <c r="P80" i="20" s="1"/>
  <c r="O79" i="20"/>
  <c r="N79" i="20"/>
  <c r="M79" i="20"/>
  <c r="L79" i="20"/>
  <c r="P79" i="20" s="1"/>
  <c r="O78" i="20"/>
  <c r="N78" i="20"/>
  <c r="M78" i="20"/>
  <c r="L78" i="20"/>
  <c r="P78" i="20" s="1"/>
  <c r="O77" i="20"/>
  <c r="N77" i="20"/>
  <c r="M77" i="20"/>
  <c r="L77" i="20"/>
  <c r="P77" i="20" s="1"/>
  <c r="O76" i="20"/>
  <c r="N76" i="20"/>
  <c r="M76" i="20"/>
  <c r="L76" i="20"/>
  <c r="P76" i="20" s="1"/>
  <c r="O75" i="20"/>
  <c r="N75" i="20"/>
  <c r="M75" i="20"/>
  <c r="L75" i="20"/>
  <c r="P75" i="20" s="1"/>
  <c r="O74" i="20"/>
  <c r="N74" i="20"/>
  <c r="M74" i="20"/>
  <c r="L74" i="20"/>
  <c r="P74" i="20" s="1"/>
  <c r="O73" i="20"/>
  <c r="N73" i="20"/>
  <c r="M73" i="20"/>
  <c r="L73" i="20"/>
  <c r="P73" i="20" s="1"/>
  <c r="O72" i="20"/>
  <c r="N72" i="20"/>
  <c r="M72" i="20"/>
  <c r="L72" i="20"/>
  <c r="P72" i="20" s="1"/>
  <c r="O71" i="20"/>
  <c r="N71" i="20"/>
  <c r="M71" i="20"/>
  <c r="L71" i="20"/>
  <c r="P71" i="20" s="1"/>
  <c r="O70" i="20"/>
  <c r="N70" i="20"/>
  <c r="M70" i="20"/>
  <c r="L70" i="20"/>
  <c r="P70" i="20" s="1"/>
  <c r="O69" i="20"/>
  <c r="N69" i="20"/>
  <c r="M69" i="20"/>
  <c r="L69" i="20"/>
  <c r="P69" i="20" s="1"/>
  <c r="O68" i="20"/>
  <c r="N68" i="20"/>
  <c r="M68" i="20"/>
  <c r="L68" i="20"/>
  <c r="P68" i="20" s="1"/>
  <c r="O67" i="20"/>
  <c r="N67" i="20"/>
  <c r="M67" i="20"/>
  <c r="L67" i="20"/>
  <c r="P67" i="20" s="1"/>
  <c r="O66" i="20"/>
  <c r="N66" i="20"/>
  <c r="M66" i="20"/>
  <c r="L66" i="20"/>
  <c r="P66" i="20" s="1"/>
  <c r="O65" i="20"/>
  <c r="N65" i="20"/>
  <c r="M65" i="20"/>
  <c r="L65" i="20"/>
  <c r="P65" i="20" s="1"/>
  <c r="O64" i="20"/>
  <c r="N64" i="20"/>
  <c r="M64" i="20"/>
  <c r="L64" i="20"/>
  <c r="P64" i="20" s="1"/>
  <c r="O63" i="20"/>
  <c r="N63" i="20"/>
  <c r="M63" i="20"/>
  <c r="L63" i="20"/>
  <c r="P63" i="20" s="1"/>
  <c r="O62" i="20"/>
  <c r="N62" i="20"/>
  <c r="M62" i="20"/>
  <c r="L62" i="20"/>
  <c r="P62" i="20" s="1"/>
  <c r="O61" i="20"/>
  <c r="N61" i="20"/>
  <c r="M61" i="20"/>
  <c r="L61" i="20"/>
  <c r="P61" i="20" s="1"/>
  <c r="O60" i="20"/>
  <c r="N60" i="20"/>
  <c r="M60" i="20"/>
  <c r="L60" i="20"/>
  <c r="P60" i="20" s="1"/>
  <c r="O59" i="20"/>
  <c r="N59" i="20"/>
  <c r="M59" i="20"/>
  <c r="L59" i="20"/>
  <c r="P59" i="20" s="1"/>
  <c r="O58" i="20"/>
  <c r="N58" i="20"/>
  <c r="M58" i="20"/>
  <c r="L58" i="20"/>
  <c r="P58" i="20" s="1"/>
  <c r="O57" i="20"/>
  <c r="N57" i="20"/>
  <c r="M57" i="20"/>
  <c r="L57" i="20"/>
  <c r="P57" i="20" s="1"/>
  <c r="O56" i="20"/>
  <c r="N56" i="20"/>
  <c r="M56" i="20"/>
  <c r="L56" i="20"/>
  <c r="P56" i="20" s="1"/>
  <c r="O55" i="20"/>
  <c r="N55" i="20"/>
  <c r="M55" i="20"/>
  <c r="L55" i="20"/>
  <c r="P55" i="20" s="1"/>
  <c r="O54" i="20"/>
  <c r="N54" i="20"/>
  <c r="M54" i="20"/>
  <c r="L54" i="20"/>
  <c r="P54" i="20" s="1"/>
  <c r="O53" i="20"/>
  <c r="N53" i="20"/>
  <c r="M53" i="20"/>
  <c r="L53" i="20"/>
  <c r="P53" i="20" s="1"/>
  <c r="O52" i="20"/>
  <c r="N52" i="20"/>
  <c r="M52" i="20"/>
  <c r="L52" i="20"/>
  <c r="P52" i="20" s="1"/>
  <c r="O51" i="20"/>
  <c r="N51" i="20"/>
  <c r="M51" i="20"/>
  <c r="L51" i="20"/>
  <c r="P51" i="20" s="1"/>
  <c r="O50" i="20"/>
  <c r="N50" i="20"/>
  <c r="M50" i="20"/>
  <c r="L50" i="20"/>
  <c r="P50" i="20" s="1"/>
  <c r="O49" i="20"/>
  <c r="N49" i="20"/>
  <c r="M49" i="20"/>
  <c r="L49" i="20"/>
  <c r="P49" i="20" s="1"/>
  <c r="O48" i="20"/>
  <c r="N48" i="20"/>
  <c r="M48" i="20"/>
  <c r="L48" i="20"/>
  <c r="P48" i="20" s="1"/>
  <c r="O47" i="20"/>
  <c r="N47" i="20"/>
  <c r="M47" i="20"/>
  <c r="L47" i="20"/>
  <c r="P47" i="20" s="1"/>
  <c r="O46" i="20"/>
  <c r="N46" i="20"/>
  <c r="M46" i="20"/>
  <c r="L46" i="20"/>
  <c r="P46" i="20" s="1"/>
  <c r="O45" i="20"/>
  <c r="N45" i="20"/>
  <c r="M45" i="20"/>
  <c r="L45" i="20"/>
  <c r="P45" i="20" s="1"/>
  <c r="O44" i="20"/>
  <c r="N44" i="20"/>
  <c r="M44" i="20"/>
  <c r="L44" i="20"/>
  <c r="P44" i="20" s="1"/>
  <c r="O43" i="20"/>
  <c r="N43" i="20"/>
  <c r="M43" i="20"/>
  <c r="L43" i="20"/>
  <c r="P43" i="20" s="1"/>
  <c r="O42" i="20"/>
  <c r="N42" i="20"/>
  <c r="M42" i="20"/>
  <c r="L42" i="20"/>
  <c r="P42" i="20" s="1"/>
  <c r="O41" i="20"/>
  <c r="N41" i="20"/>
  <c r="M41" i="20"/>
  <c r="L41" i="20"/>
  <c r="P41" i="20" s="1"/>
  <c r="O40" i="20"/>
  <c r="N40" i="20"/>
  <c r="M40" i="20"/>
  <c r="L40" i="20"/>
  <c r="P40" i="20" s="1"/>
  <c r="O39" i="20"/>
  <c r="N39" i="20"/>
  <c r="M39" i="20"/>
  <c r="L39" i="20"/>
  <c r="P39" i="20" s="1"/>
  <c r="O38" i="20"/>
  <c r="N38" i="20"/>
  <c r="M38" i="20"/>
  <c r="L38" i="20"/>
  <c r="P38" i="20" s="1"/>
  <c r="O37" i="20"/>
  <c r="N37" i="20"/>
  <c r="M37" i="20"/>
  <c r="L37" i="20"/>
  <c r="P37" i="20" s="1"/>
  <c r="O36" i="20"/>
  <c r="N36" i="20"/>
  <c r="M36" i="20"/>
  <c r="L36" i="20"/>
  <c r="P36" i="20" s="1"/>
  <c r="O35" i="20"/>
  <c r="N35" i="20"/>
  <c r="M35" i="20"/>
  <c r="L35" i="20"/>
  <c r="P35" i="20" s="1"/>
  <c r="O34" i="20"/>
  <c r="N34" i="20"/>
  <c r="M34" i="20"/>
  <c r="L34" i="20"/>
  <c r="P34" i="20" s="1"/>
  <c r="O33" i="20"/>
  <c r="N33" i="20"/>
  <c r="M33" i="20"/>
  <c r="L33" i="20"/>
  <c r="P33" i="20" s="1"/>
  <c r="O32" i="20"/>
  <c r="N32" i="20"/>
  <c r="M32" i="20"/>
  <c r="L32" i="20"/>
  <c r="P32" i="20" s="1"/>
  <c r="O31" i="20"/>
  <c r="N31" i="20"/>
  <c r="M31" i="20"/>
  <c r="L31" i="20"/>
  <c r="P31" i="20" s="1"/>
  <c r="O30" i="20"/>
  <c r="N30" i="20"/>
  <c r="M30" i="20"/>
  <c r="L30" i="20"/>
  <c r="P30" i="20" s="1"/>
  <c r="O29" i="20"/>
  <c r="N29" i="20"/>
  <c r="M29" i="20"/>
  <c r="L29" i="20"/>
  <c r="P29" i="20" s="1"/>
  <c r="O28" i="20"/>
  <c r="N28" i="20"/>
  <c r="M28" i="20"/>
  <c r="L28" i="20"/>
  <c r="P28" i="20" s="1"/>
  <c r="O27" i="20"/>
  <c r="N27" i="20"/>
  <c r="M27" i="20"/>
  <c r="L27" i="20"/>
  <c r="P27" i="20" s="1"/>
  <c r="O26" i="20"/>
  <c r="N26" i="20"/>
  <c r="M26" i="20"/>
  <c r="L26" i="20"/>
  <c r="P26" i="20" s="1"/>
  <c r="O25" i="20"/>
  <c r="N25" i="20"/>
  <c r="M25" i="20"/>
  <c r="L25" i="20"/>
  <c r="P25" i="20" s="1"/>
  <c r="O24" i="20"/>
  <c r="N24" i="20"/>
  <c r="M24" i="20"/>
  <c r="L24" i="20"/>
  <c r="P24" i="20" s="1"/>
  <c r="O23" i="20"/>
  <c r="N23" i="20"/>
  <c r="M23" i="20"/>
  <c r="L23" i="20"/>
  <c r="P23" i="20" s="1"/>
  <c r="O22" i="20"/>
  <c r="N22" i="20"/>
  <c r="M22" i="20"/>
  <c r="L22" i="20"/>
  <c r="P22" i="20" s="1"/>
  <c r="O21" i="20"/>
  <c r="N21" i="20"/>
  <c r="M21" i="20"/>
  <c r="L21" i="20"/>
  <c r="P21" i="20" s="1"/>
  <c r="O20" i="20"/>
  <c r="N20" i="20"/>
  <c r="M20" i="20"/>
  <c r="L20" i="20"/>
  <c r="P20" i="20" s="1"/>
  <c r="O19" i="20"/>
  <c r="N19" i="20"/>
  <c r="M19" i="20"/>
  <c r="L19" i="20"/>
  <c r="P19" i="20" s="1"/>
  <c r="O18" i="20"/>
  <c r="N18" i="20"/>
  <c r="M18" i="20"/>
  <c r="L18" i="20"/>
  <c r="P18" i="20" s="1"/>
  <c r="O17" i="20"/>
  <c r="N17" i="20"/>
  <c r="M17" i="20"/>
  <c r="L17" i="20"/>
  <c r="P17" i="20" s="1"/>
  <c r="O16" i="20"/>
  <c r="N16" i="20"/>
  <c r="M16" i="20"/>
  <c r="L16" i="20"/>
  <c r="P16" i="20" s="1"/>
  <c r="O15" i="20"/>
  <c r="N15" i="20"/>
  <c r="M15" i="20"/>
  <c r="L15" i="20"/>
  <c r="P15" i="20" s="1"/>
  <c r="O14" i="20"/>
  <c r="N14" i="20"/>
  <c r="M14" i="20"/>
  <c r="L14" i="20"/>
  <c r="P14" i="20" s="1"/>
  <c r="O13" i="20"/>
  <c r="N13" i="20"/>
  <c r="M13" i="20"/>
  <c r="L13" i="20"/>
  <c r="P13" i="20" s="1"/>
  <c r="O12" i="20"/>
  <c r="N12" i="20"/>
  <c r="M12" i="20"/>
  <c r="L12" i="20"/>
  <c r="P12" i="20" s="1"/>
  <c r="O11" i="20"/>
  <c r="N11" i="20"/>
  <c r="M11" i="20"/>
  <c r="L11" i="20"/>
  <c r="P11" i="20" s="1"/>
  <c r="O10" i="20"/>
  <c r="N10" i="20"/>
  <c r="M10" i="20"/>
  <c r="L10" i="20"/>
  <c r="P10" i="20" s="1"/>
  <c r="O9" i="20"/>
  <c r="N9" i="20"/>
  <c r="M9" i="20"/>
  <c r="L9" i="20"/>
  <c r="P9" i="20" s="1"/>
  <c r="O8" i="20"/>
  <c r="N8" i="20"/>
  <c r="M8" i="20"/>
  <c r="L8" i="20"/>
  <c r="P8" i="20" s="1"/>
  <c r="O7" i="20"/>
  <c r="N7" i="20"/>
  <c r="M7" i="20"/>
  <c r="L7" i="20"/>
  <c r="P7" i="20" s="1"/>
  <c r="O6" i="20"/>
  <c r="N6" i="20"/>
  <c r="M6" i="20"/>
  <c r="L6" i="20"/>
  <c r="P6" i="20" s="1"/>
  <c r="O5" i="20"/>
  <c r="N5" i="20"/>
  <c r="M5" i="20"/>
  <c r="L5" i="20"/>
  <c r="P5" i="20" s="1"/>
  <c r="O4" i="20"/>
  <c r="N4" i="20"/>
  <c r="M4" i="20"/>
  <c r="L4" i="20"/>
  <c r="P4" i="20" s="1"/>
  <c r="O3" i="20"/>
  <c r="N3" i="20"/>
  <c r="M3" i="20"/>
  <c r="L3" i="20"/>
  <c r="P3" i="20" s="1"/>
  <c r="O2" i="20"/>
  <c r="N2" i="20"/>
  <c r="M2" i="20"/>
  <c r="L2" i="20"/>
  <c r="P2" i="20" s="1"/>
  <c r="B61" i="10"/>
  <c r="J49" i="10"/>
  <c r="I49" i="10"/>
  <c r="H49" i="10"/>
  <c r="G49" i="10"/>
  <c r="F49" i="10"/>
  <c r="E49" i="10"/>
  <c r="D49" i="10"/>
  <c r="C49" i="10"/>
  <c r="AF10" i="10"/>
  <c r="AE10" i="10"/>
  <c r="AD10" i="10"/>
  <c r="AC10" i="10"/>
  <c r="AB10" i="10"/>
  <c r="Z10" i="10"/>
  <c r="Y9" i="10"/>
  <c r="Y8" i="10"/>
  <c r="Y7" i="10"/>
  <c r="Y6" i="10"/>
  <c r="Y5" i="10"/>
  <c r="Y4" i="10"/>
  <c r="B60" i="10" l="1"/>
  <c r="B59" i="10"/>
  <c r="B54" i="10"/>
  <c r="B55" i="10"/>
</calcChain>
</file>

<file path=xl/sharedStrings.xml><?xml version="1.0" encoding="utf-8"?>
<sst xmlns="http://schemas.openxmlformats.org/spreadsheetml/2006/main" count="18975" uniqueCount="833">
  <si>
    <t xml:space="preserve">There are 3 data sets provided for the exercise. Each dataset has a data dictionary. </t>
  </si>
  <si>
    <t>Data Set</t>
  </si>
  <si>
    <t>Description</t>
  </si>
  <si>
    <t>Station List</t>
  </si>
  <si>
    <t>List of all bike share stations</t>
  </si>
  <si>
    <t>Trip Data</t>
  </si>
  <si>
    <t>Detailed information regarding every trip that has been taken on a ride with additional information regarding that rider</t>
  </si>
  <si>
    <t>Weather Data</t>
  </si>
  <si>
    <t>Basic weather information for each day that the bike share has been operational</t>
  </si>
  <si>
    <t>There is a sheet provided for each portion of the question. Please provide your answers on the provided tabs. Be prepared to show your work and walk the interviewer through your results.</t>
  </si>
  <si>
    <t>Answer Sheets</t>
  </si>
  <si>
    <t>Question</t>
  </si>
  <si>
    <t>Data Validation</t>
  </si>
  <si>
    <r>
      <t xml:space="preserve">1. </t>
    </r>
    <r>
      <rPr>
        <sz val="11"/>
        <color rgb="FF000000"/>
        <rFont val="Calibri"/>
        <family val="2"/>
        <scheme val="minor"/>
      </rPr>
      <t>What fields are the unique identifiers for each dataset?</t>
    </r>
  </si>
  <si>
    <r>
      <t xml:space="preserve">2. </t>
    </r>
    <r>
      <rPr>
        <sz val="11"/>
        <color rgb="FF000000"/>
        <rFont val="Calibri"/>
        <family val="2"/>
        <scheme val="minor"/>
      </rPr>
      <t>What anomalies do you observe in each dataset?</t>
    </r>
  </si>
  <si>
    <r>
      <t xml:space="preserve">3. </t>
    </r>
    <r>
      <rPr>
        <sz val="11"/>
        <color rgb="FF000000"/>
        <rFont val="Calibri"/>
        <family val="2"/>
        <scheme val="minor"/>
      </rPr>
      <t>Are there any additional data elements that you would ask the client for to make your analysis more thorough or meaningful?</t>
    </r>
  </si>
  <si>
    <t>Data Analysis</t>
  </si>
  <si>
    <r>
      <t xml:space="preserve">1. </t>
    </r>
    <r>
      <rPr>
        <u/>
        <sz val="11"/>
        <color rgb="FF000000"/>
        <rFont val="Calibri"/>
        <family val="2"/>
        <scheme val="minor"/>
      </rPr>
      <t>For each station</t>
    </r>
    <r>
      <rPr>
        <sz val="11"/>
        <color rgb="FF000000"/>
        <rFont val="Calibri"/>
        <family val="2"/>
        <scheme val="minor"/>
      </rPr>
      <t>, calculate the following and be prepared to show your work:</t>
    </r>
  </si>
  <si>
    <r>
      <t xml:space="preserve">a) </t>
    </r>
    <r>
      <rPr>
        <sz val="11"/>
        <color rgb="FF000000"/>
        <rFont val="Calibri"/>
        <family val="2"/>
        <scheme val="minor"/>
      </rPr>
      <t>Total Number of Rides</t>
    </r>
  </si>
  <si>
    <r>
      <t xml:space="preserve">b) </t>
    </r>
    <r>
      <rPr>
        <sz val="11"/>
        <color rgb="FF000000"/>
        <rFont val="Calibri"/>
        <family val="2"/>
        <scheme val="minor"/>
      </rPr>
      <t>Average Duration of Rides</t>
    </r>
  </si>
  <si>
    <r>
      <t xml:space="preserve">c) </t>
    </r>
    <r>
      <rPr>
        <sz val="11"/>
        <color rgb="FF000000"/>
        <rFont val="Calibri"/>
        <family val="2"/>
        <scheme val="minor"/>
      </rPr>
      <t>Average User Age</t>
    </r>
  </si>
  <si>
    <r>
      <t xml:space="preserve">d) </t>
    </r>
    <r>
      <rPr>
        <sz val="11"/>
        <color rgb="FF000000"/>
        <rFont val="Calibri"/>
        <family val="2"/>
        <scheme val="minor"/>
      </rPr>
      <t>Distribution of Gender</t>
    </r>
  </si>
  <si>
    <r>
      <t xml:space="preserve">e) </t>
    </r>
    <r>
      <rPr>
        <sz val="11"/>
        <color rgb="FF000000"/>
        <rFont val="Calibri"/>
        <family val="2"/>
        <scheme val="minor"/>
      </rPr>
      <t>Distribution of Subscription Type</t>
    </r>
  </si>
  <si>
    <r>
      <t xml:space="preserve">2. </t>
    </r>
    <r>
      <rPr>
        <sz val="11"/>
        <color rgb="FF000000"/>
        <rFont val="Calibri"/>
        <family val="2"/>
        <scheme val="minor"/>
      </rPr>
      <t>Determine whether there is a correlation between weather temperature and the number of rides taken.</t>
    </r>
  </si>
  <si>
    <t>Data Visualization</t>
  </si>
  <si>
    <t>Graph the following views:</t>
  </si>
  <si>
    <r>
      <t xml:space="preserve">1. </t>
    </r>
    <r>
      <rPr>
        <sz val="11"/>
        <color rgb="FF000000"/>
        <rFont val="Calibri"/>
        <family val="2"/>
        <scheme val="minor"/>
      </rPr>
      <t>Chart of the average ride duration by age and gender.</t>
    </r>
  </si>
  <si>
    <r>
      <t xml:space="preserve">2. </t>
    </r>
    <r>
      <rPr>
        <sz val="11"/>
        <color rgb="FF000000"/>
        <rFont val="Calibri"/>
        <family val="2"/>
        <scheme val="minor"/>
      </rPr>
      <t>Chart of the share of registered and casual users by day.</t>
    </r>
  </si>
  <si>
    <t>The 'Station List' table holds the current and past stations that the bike share has operated along with operational information.</t>
  </si>
  <si>
    <t>Field</t>
  </si>
  <si>
    <t>id</t>
  </si>
  <si>
    <t>station id</t>
  </si>
  <si>
    <t>terminal</t>
  </si>
  <si>
    <t>station identifier</t>
  </si>
  <si>
    <t>station</t>
  </si>
  <si>
    <t>station name</t>
  </si>
  <si>
    <t>municipal</t>
  </si>
  <si>
    <t>Municipality</t>
  </si>
  <si>
    <t>lat</t>
  </si>
  <si>
    <t>station latitude</t>
  </si>
  <si>
    <t>lng</t>
  </si>
  <si>
    <t>station longitude</t>
  </si>
  <si>
    <t>status</t>
  </si>
  <si>
    <t>Existing station locations and ones that have been removed or relocated</t>
  </si>
  <si>
    <t>B32006</t>
  </si>
  <si>
    <t>Colleges of the Fenway</t>
  </si>
  <si>
    <t>Boston</t>
  </si>
  <si>
    <t>Existing</t>
  </si>
  <si>
    <t>C32000</t>
  </si>
  <si>
    <t>Tremont St. at Berkeley St.</t>
  </si>
  <si>
    <t>B32012</t>
  </si>
  <si>
    <t>Northeastern U / North Parking Lot</t>
  </si>
  <si>
    <t>D32000</t>
  </si>
  <si>
    <t>Cambridge St. at Joy St.</t>
  </si>
  <si>
    <t>A32000</t>
  </si>
  <si>
    <t>Fan Pier</t>
  </si>
  <si>
    <t>A32001</t>
  </si>
  <si>
    <t>Union Square - Brighton Ave. at Cambridge St.</t>
  </si>
  <si>
    <t>A32002</t>
  </si>
  <si>
    <t>Agganis Arena - 925 Comm Ave.</t>
  </si>
  <si>
    <t>A32003</t>
  </si>
  <si>
    <t>B.U. Central - 725 Comm. Ave.</t>
  </si>
  <si>
    <t>A32004</t>
  </si>
  <si>
    <t>Longwood Ave / Binney St</t>
  </si>
  <si>
    <t>B32002</t>
  </si>
  <si>
    <t>Ruggles Station / Columbus Ave.</t>
  </si>
  <si>
    <t>C32002</t>
  </si>
  <si>
    <t>Boston Medical Center - 721 Mass. Ave.</t>
  </si>
  <si>
    <t>Removed</t>
  </si>
  <si>
    <t>B32003</t>
  </si>
  <si>
    <t>HMS / HSPH - Ave. Louis Pasteur at Longwood Ave.</t>
  </si>
  <si>
    <t>A32005</t>
  </si>
  <si>
    <t>Harvard Real Estate - Brighton Mills - 370 Western Ave</t>
  </si>
  <si>
    <t>C32003</t>
  </si>
  <si>
    <t>Back Bay / South End Station</t>
  </si>
  <si>
    <t>A32006</t>
  </si>
  <si>
    <t>Harvard University Housing - 111 Western Ave. at Soldiers Field Park</t>
  </si>
  <si>
    <t>A32007</t>
  </si>
  <si>
    <t>Harvard Real Estate - 219 Western Ave. at North Harvard St.</t>
  </si>
  <si>
    <t>A32008</t>
  </si>
  <si>
    <t>Buswell Park</t>
  </si>
  <si>
    <t>B32004</t>
  </si>
  <si>
    <t>Aquarium Station - 200 Atlantic Ave.</t>
  </si>
  <si>
    <t>C32007</t>
  </si>
  <si>
    <t>Prudential Center / Belvidere</t>
  </si>
  <si>
    <t>A32010</t>
  </si>
  <si>
    <t>South Station - 700 Atlantic Ave.</t>
  </si>
  <si>
    <t>B32008</t>
  </si>
  <si>
    <t>Mayor Thomas M. Menino - Government Center</t>
  </si>
  <si>
    <t>B32007</t>
  </si>
  <si>
    <t>Seaport Square - Seaport Blvd. at Boston Wharf</t>
  </si>
  <si>
    <t>A32009</t>
  </si>
  <si>
    <t>Tremont St / W Newton St</t>
  </si>
  <si>
    <t>D32002</t>
  </si>
  <si>
    <t>Washington St. at Waltham St.</t>
  </si>
  <si>
    <t>C32001</t>
  </si>
  <si>
    <t>Roxbury Crossing Station</t>
  </si>
  <si>
    <t>A32011</t>
  </si>
  <si>
    <t>Innovation Lab - 125 Western Ave. at Batten Way</t>
  </si>
  <si>
    <t>B32013</t>
  </si>
  <si>
    <t>Brigham Cir / Huntington Ave</t>
  </si>
  <si>
    <t>B32014</t>
  </si>
  <si>
    <t>Seaport Hotel</t>
  </si>
  <si>
    <t>B32015</t>
  </si>
  <si>
    <t>Landmark Centre</t>
  </si>
  <si>
    <t>B32010</t>
  </si>
  <si>
    <t>Kenmore Sq / Comm Ave</t>
  </si>
  <si>
    <t>B32009</t>
  </si>
  <si>
    <t>Overland St at Brookline Ave</t>
  </si>
  <si>
    <t>D32004</t>
  </si>
  <si>
    <t>Summer St. / Arch St.</t>
  </si>
  <si>
    <t>D32005</t>
  </si>
  <si>
    <t>Boston Public Library - 700 Boylston St.</t>
  </si>
  <si>
    <t>D32001</t>
  </si>
  <si>
    <t>New Balance - 38 Guest St.</t>
  </si>
  <si>
    <t>D32003</t>
  </si>
  <si>
    <t>TD Garden - Legends Way</t>
  </si>
  <si>
    <t>C32006</t>
  </si>
  <si>
    <t>Washington St. at Rutland St.</t>
  </si>
  <si>
    <t>D32006</t>
  </si>
  <si>
    <t>Lewis Wharf - Atlantic Ave.</t>
  </si>
  <si>
    <t>A32012</t>
  </si>
  <si>
    <t>Packard's Corner - Comm. Ave. at Brighton Ave.</t>
  </si>
  <si>
    <t>D32007</t>
  </si>
  <si>
    <t>Boylston St. at Arlington St.</t>
  </si>
  <si>
    <t>D32008</t>
  </si>
  <si>
    <t>Rowes Wharf - Atlantic Ave</t>
  </si>
  <si>
    <t>D32009</t>
  </si>
  <si>
    <t>Faneuil Hall - Union St. at North St.</t>
  </si>
  <si>
    <t>B32011</t>
  </si>
  <si>
    <t>Yawkey Way at Boylston St.</t>
  </si>
  <si>
    <t>B32005</t>
  </si>
  <si>
    <t>Christian Science Plaza</t>
  </si>
  <si>
    <t>D32010</t>
  </si>
  <si>
    <t>Cross St. at Hanover St.</t>
  </si>
  <si>
    <t>D32012</t>
  </si>
  <si>
    <t>Post Office Square</t>
  </si>
  <si>
    <t>D32011</t>
  </si>
  <si>
    <t>Stuart St. at Charles St.</t>
  </si>
  <si>
    <t>D32013</t>
  </si>
  <si>
    <t>Boylston St / Berkeley St</t>
  </si>
  <si>
    <t>C32005</t>
  </si>
  <si>
    <t>Washington St. at Lenox St.</t>
  </si>
  <si>
    <t>B32000</t>
  </si>
  <si>
    <t>Newbury St / Hereford St</t>
  </si>
  <si>
    <t>B32016</t>
  </si>
  <si>
    <t>Beacon St / Mass Ave</t>
  </si>
  <si>
    <t>D32014</t>
  </si>
  <si>
    <t>Tremont St / West St</t>
  </si>
  <si>
    <t>B32018</t>
  </si>
  <si>
    <t>Boylston / Mass Ave</t>
  </si>
  <si>
    <t>B32017</t>
  </si>
  <si>
    <t>Dudley Square</t>
  </si>
  <si>
    <t>C32004</t>
  </si>
  <si>
    <t>Columbus Ave. at Mass. Ave.</t>
  </si>
  <si>
    <t>D32017</t>
  </si>
  <si>
    <t>The Esplanade - Beacon St. at Arlington St.</t>
  </si>
  <si>
    <t>D32015</t>
  </si>
  <si>
    <t>Chinatown Gate Plaza - Surface Rd. at Beach St.</t>
  </si>
  <si>
    <t>D32016</t>
  </si>
  <si>
    <t>Charles Circle - Charles St. at Cambridge St.</t>
  </si>
  <si>
    <t>C32008</t>
  </si>
  <si>
    <t>Boylston at Fairfield</t>
  </si>
  <si>
    <t>B32019</t>
  </si>
  <si>
    <t>Longwood Ave/Riverway</t>
  </si>
  <si>
    <t>C32009</t>
  </si>
  <si>
    <t>Dorchester Ave. at Gillette Park</t>
  </si>
  <si>
    <t>C32010</t>
  </si>
  <si>
    <t>Congress / Sleeper</t>
  </si>
  <si>
    <t>D32018</t>
  </si>
  <si>
    <t>Boston Convention &amp; Exhibition Center</t>
  </si>
  <si>
    <t>A32017</t>
  </si>
  <si>
    <t>Allston Green District - Commonwealth Ave &amp; Griggs St</t>
  </si>
  <si>
    <t>M32006</t>
  </si>
  <si>
    <t>MIT at Mass Ave / Amherst St</t>
  </si>
  <si>
    <t>Cambridge</t>
  </si>
  <si>
    <t>M32011</t>
  </si>
  <si>
    <t>Central Square at Mass Ave / Essex St</t>
  </si>
  <si>
    <t>K32001</t>
  </si>
  <si>
    <t>Coolidge Corner - Beacon St @ Centre St</t>
  </si>
  <si>
    <t>Brookline</t>
  </si>
  <si>
    <t>M32016</t>
  </si>
  <si>
    <t>Harvard Kennedy School at Bennett St / Eliot St</t>
  </si>
  <si>
    <t>S32004</t>
  </si>
  <si>
    <t>Conway Park - Somerville Avenue</t>
  </si>
  <si>
    <t>Somerville</t>
  </si>
  <si>
    <t>M32003</t>
  </si>
  <si>
    <t>One Broadway / Kendall Sq at Main St / 3rd St</t>
  </si>
  <si>
    <t>M32017</t>
  </si>
  <si>
    <t>Harvard Square at Brattle St / Eliot St</t>
  </si>
  <si>
    <t>M32018</t>
  </si>
  <si>
    <t>Harvard Square at Mass Ave/ Dunster</t>
  </si>
  <si>
    <t>M32009</t>
  </si>
  <si>
    <t>Lafayette Square at Mass Ave / Main St / Columbia St</t>
  </si>
  <si>
    <t>M32012</t>
  </si>
  <si>
    <t>Central Sq Post Office / Cambridge City Hall at Mass Ave / Pleasant St</t>
  </si>
  <si>
    <t>S32001</t>
  </si>
  <si>
    <t>Somerville City Hall</t>
  </si>
  <si>
    <t>S32002</t>
  </si>
  <si>
    <t>Union Square - Somerville</t>
  </si>
  <si>
    <t>S32003</t>
  </si>
  <si>
    <t>Beacon St at Washington / Kirkland</t>
  </si>
  <si>
    <t>M32005</t>
  </si>
  <si>
    <t>MIT Stata Center at Vassar St / Main St</t>
  </si>
  <si>
    <t>D32019</t>
  </si>
  <si>
    <t>Boylston St / Washington St</t>
  </si>
  <si>
    <t>K32002</t>
  </si>
  <si>
    <t>Brookline Town Hall / Library Washington St</t>
  </si>
  <si>
    <t>C32011</t>
  </si>
  <si>
    <t>South Bay Plaza</t>
  </si>
  <si>
    <t>M32019</t>
  </si>
  <si>
    <t>CambridgeSide Galleria - CambridgeSide PL at Land Blvd</t>
  </si>
  <si>
    <t>C32012</t>
  </si>
  <si>
    <t>Andrew Station - Dorchester Ave at Humboldt Pl</t>
  </si>
  <si>
    <t>K32003</t>
  </si>
  <si>
    <t>Brookline Village - Station Street @ MBTA</t>
  </si>
  <si>
    <t>M32014</t>
  </si>
  <si>
    <t>Harvard University Housing - 115 Putnam Ave at Peabody Terrace</t>
  </si>
  <si>
    <t>M32010</t>
  </si>
  <si>
    <t>Inman Square at Vellucci Plaza / Hampshire St</t>
  </si>
  <si>
    <t>M32020</t>
  </si>
  <si>
    <t>Harvard Law School at Mass Ave / Jarvis St</t>
  </si>
  <si>
    <t>M32001</t>
  </si>
  <si>
    <t>Lechmere Station at Cambridge St / First St</t>
  </si>
  <si>
    <t>M32002</t>
  </si>
  <si>
    <t>One Kendall Square at Hampshire St / Portland St</t>
  </si>
  <si>
    <t>C32014</t>
  </si>
  <si>
    <t>University of Massachusetts Boston</t>
  </si>
  <si>
    <t>C32013</t>
  </si>
  <si>
    <t>JFK / UMASS Station</t>
  </si>
  <si>
    <t>D32020</t>
  </si>
  <si>
    <t>Charlestown - Main St at Austin St</t>
  </si>
  <si>
    <t>M32007</t>
  </si>
  <si>
    <t>Cambridge St - at Columbia St / Webster Ave</t>
  </si>
  <si>
    <t>M32013</t>
  </si>
  <si>
    <t>Cambridge Main Library at Broadway / Trowbridge St</t>
  </si>
  <si>
    <t>M32015</t>
  </si>
  <si>
    <t>Harvard  University River Houses at DeWolfe St / Cowperthwaite St</t>
  </si>
  <si>
    <t>D32021</t>
  </si>
  <si>
    <t>Charlestown - Warren St at Chelsea St</t>
  </si>
  <si>
    <t>B32020</t>
  </si>
  <si>
    <t>BIDMC - Brookline at Burlington St</t>
  </si>
  <si>
    <t>Boston Medical Center -  East Concord at Harrison Ave</t>
  </si>
  <si>
    <t>C32015</t>
  </si>
  <si>
    <t>Mt Pleasant Ave / Dudley Town Common</t>
  </si>
  <si>
    <t>C32016</t>
  </si>
  <si>
    <t>West Broadway at Dorchester St</t>
  </si>
  <si>
    <t>C32017</t>
  </si>
  <si>
    <t>South Boston Library - 646 East Broadway</t>
  </si>
  <si>
    <t>C32018</t>
  </si>
  <si>
    <t>E. Cottage St at Columbia Rd</t>
  </si>
  <si>
    <t>C32019</t>
  </si>
  <si>
    <t>Upham's Corner - Ramsey St at Dudley St</t>
  </si>
  <si>
    <t>New Balance - Guest St. at Life St.</t>
  </si>
  <si>
    <t>TD Garden - Causeway at Portal Park #2</t>
  </si>
  <si>
    <t>Franklin St. / Arch St.</t>
  </si>
  <si>
    <t>D32022</t>
  </si>
  <si>
    <t>TD Garden - Causeway at Portal Park #1</t>
  </si>
  <si>
    <t>D32023</t>
  </si>
  <si>
    <t>Spaulding Rehabilitation Hospital - Charlestown Navy Yard</t>
  </si>
  <si>
    <t>D32024</t>
  </si>
  <si>
    <t>Charles St at Beacon St</t>
  </si>
  <si>
    <t>D32025</t>
  </si>
  <si>
    <t>Milk St at India St</t>
  </si>
  <si>
    <t>D32026</t>
  </si>
  <si>
    <t>Hayes Square at Vine St.</t>
  </si>
  <si>
    <t>D32027</t>
  </si>
  <si>
    <t>New Balance Store - Boylston at Dartmouth</t>
  </si>
  <si>
    <t>E32001</t>
  </si>
  <si>
    <t>JP Monument - South St at Centre St</t>
  </si>
  <si>
    <t>E32002</t>
  </si>
  <si>
    <t>JP Centre - Centre Street at Myrtle Street</t>
  </si>
  <si>
    <t>E32003</t>
  </si>
  <si>
    <t>Hyde Square at Barbara St</t>
  </si>
  <si>
    <t>E32004</t>
  </si>
  <si>
    <t>Egleston Square at Columbus Ave</t>
  </si>
  <si>
    <t>E32005</t>
  </si>
  <si>
    <t>Green St T</t>
  </si>
  <si>
    <t>E32006</t>
  </si>
  <si>
    <t>Jackson Square T at Centre St</t>
  </si>
  <si>
    <t>Washington Square at Washington St. / Beacon St.</t>
  </si>
  <si>
    <t>K32004</t>
  </si>
  <si>
    <t>JFK Crossing at Harvard St. / Thorndike St.</t>
  </si>
  <si>
    <t>M32004</t>
  </si>
  <si>
    <t>Kendall T at Main St</t>
  </si>
  <si>
    <t>Harvard University River Houses / Plympton St at Memorial Drive</t>
  </si>
  <si>
    <t>M32021</t>
  </si>
  <si>
    <t>Harvard University Gund Hall at Quincy St / Kirkland S</t>
  </si>
  <si>
    <t>M32022</t>
  </si>
  <si>
    <t>Lower Cambridgeport at Magazine St/Riverside Rd</t>
  </si>
  <si>
    <t>M32023</t>
  </si>
  <si>
    <t>Harvard University / SEAS Cruft-Pierce Halls at 29 Oxford St</t>
  </si>
  <si>
    <t>M32024</t>
  </si>
  <si>
    <t>Harvard University Radcliffe Quadrangle at Shepard St / Garden St</t>
  </si>
  <si>
    <t>M32025</t>
  </si>
  <si>
    <t>Mass Ave / Linear Park</t>
  </si>
  <si>
    <t>M32026</t>
  </si>
  <si>
    <t>359 Broadway - Broadway at Fayette Street</t>
  </si>
  <si>
    <t>M32027</t>
  </si>
  <si>
    <t>Biogen Idec - Binney St / Sixth St</t>
  </si>
  <si>
    <t>M32029</t>
  </si>
  <si>
    <t>Porter Square Station</t>
  </si>
  <si>
    <t>Porter</t>
  </si>
  <si>
    <t>S32005</t>
  </si>
  <si>
    <t>Wilson Square</t>
  </si>
  <si>
    <t>S32006</t>
  </si>
  <si>
    <t>Davis Square</t>
  </si>
  <si>
    <t>S32007</t>
  </si>
  <si>
    <t>Ball Square</t>
  </si>
  <si>
    <t>S32008</t>
  </si>
  <si>
    <t>Powder House Circle</t>
  </si>
  <si>
    <t>S32009</t>
  </si>
  <si>
    <t>Packard Ave / Powderhouse Blvd</t>
  </si>
  <si>
    <t>S32010</t>
  </si>
  <si>
    <t>Somerville Hospital at Highland Ave / Crocker St</t>
  </si>
  <si>
    <t>S32011</t>
  </si>
  <si>
    <t>Teele Square at 239 Holland St</t>
  </si>
  <si>
    <t>S32012</t>
  </si>
  <si>
    <t>Summer St at Cutter St</t>
  </si>
  <si>
    <t>The 'Trip Data' table holds information regarding every trip that has been taken on a ride with additional information regarding that rider</t>
  </si>
  <si>
    <t>trip_id</t>
  </si>
  <si>
    <t xml:space="preserve"> trip id</t>
  </si>
  <si>
    <t xml:space="preserve"> trip status</t>
  </si>
  <si>
    <t>start_date</t>
  </si>
  <si>
    <t xml:space="preserve"> start date of trip with date and time, in EST</t>
  </si>
  <si>
    <t>strt_statn</t>
  </si>
  <si>
    <t xml:space="preserve"> id of start station</t>
  </si>
  <si>
    <t>end_date</t>
  </si>
  <si>
    <t xml:space="preserve"> end date of trip with date and time, in EST</t>
  </si>
  <si>
    <t>end_statn</t>
  </si>
  <si>
    <t xml:space="preserve"> station id of end station</t>
  </si>
  <si>
    <t>bike_nr</t>
  </si>
  <si>
    <t xml:space="preserve"> id of bicycle used</t>
  </si>
  <si>
    <t>subsc_type</t>
  </si>
  <si>
    <t xml:space="preserve"> subscription type</t>
  </si>
  <si>
    <t>zip_code</t>
  </si>
  <si>
    <t xml:space="preserve"> zipcode of user</t>
  </si>
  <si>
    <t>birth_date</t>
  </si>
  <si>
    <t xml:space="preserve"> birth year of user</t>
  </si>
  <si>
    <t>gender</t>
  </si>
  <si>
    <t xml:space="preserve"> gender of user</t>
  </si>
  <si>
    <t>Closed</t>
  </si>
  <si>
    <t>B00468</t>
  </si>
  <si>
    <t>Registered</t>
  </si>
  <si>
    <t>'97217</t>
  </si>
  <si>
    <t>Male</t>
  </si>
  <si>
    <t>B00554</t>
  </si>
  <si>
    <t>'02215</t>
  </si>
  <si>
    <t>B00456</t>
  </si>
  <si>
    <t>'02108</t>
  </si>
  <si>
    <t>'02116</t>
  </si>
  <si>
    <t>Female</t>
  </si>
  <si>
    <t>'97214</t>
  </si>
  <si>
    <t>'02021</t>
  </si>
  <si>
    <t>'02140</t>
  </si>
  <si>
    <t>'01867</t>
  </si>
  <si>
    <t>B00580</t>
  </si>
  <si>
    <t>B00539</t>
  </si>
  <si>
    <t>B00368</t>
  </si>
  <si>
    <t>Casual</t>
  </si>
  <si>
    <t>B00442</t>
  </si>
  <si>
    <t>'02446</t>
  </si>
  <si>
    <t>B00556</t>
  </si>
  <si>
    <t>'02128</t>
  </si>
  <si>
    <t>B00316</t>
  </si>
  <si>
    <t>'02115</t>
  </si>
  <si>
    <t>B00454</t>
  </si>
  <si>
    <t>'02492</t>
  </si>
  <si>
    <t>B00404</t>
  </si>
  <si>
    <t>B00147</t>
  </si>
  <si>
    <t>'02118</t>
  </si>
  <si>
    <t>B00165</t>
  </si>
  <si>
    <t>'02139</t>
  </si>
  <si>
    <t>B00527</t>
  </si>
  <si>
    <t>'02351</t>
  </si>
  <si>
    <t>B00487</t>
  </si>
  <si>
    <t>'02143</t>
  </si>
  <si>
    <t>B00093</t>
  </si>
  <si>
    <t>'02130</t>
  </si>
  <si>
    <t>B00375</t>
  </si>
  <si>
    <t>'02474</t>
  </si>
  <si>
    <t>'01776</t>
  </si>
  <si>
    <t>'01880</t>
  </si>
  <si>
    <t>'02131</t>
  </si>
  <si>
    <t>'02144</t>
  </si>
  <si>
    <t>B00198</t>
  </si>
  <si>
    <t>Other</t>
  </si>
  <si>
    <t>B00069</t>
  </si>
  <si>
    <t>B00298</t>
  </si>
  <si>
    <t>'02151</t>
  </si>
  <si>
    <t>B00543</t>
  </si>
  <si>
    <t>B00189</t>
  </si>
  <si>
    <t>'02127</t>
  </si>
  <si>
    <t>B00533</t>
  </si>
  <si>
    <t>'02445</t>
  </si>
  <si>
    <t>B00353</t>
  </si>
  <si>
    <t>'02113</t>
  </si>
  <si>
    <t>B00550</t>
  </si>
  <si>
    <t>B00275</t>
  </si>
  <si>
    <t>'01876</t>
  </si>
  <si>
    <t>B00111</t>
  </si>
  <si>
    <t>'02114</t>
  </si>
  <si>
    <t>B00101</t>
  </si>
  <si>
    <t>B00082</t>
  </si>
  <si>
    <t>B00426</t>
  </si>
  <si>
    <t>'01742</t>
  </si>
  <si>
    <t>B00359</t>
  </si>
  <si>
    <t>'01945</t>
  </si>
  <si>
    <t>B00131</t>
  </si>
  <si>
    <t>B00231</t>
  </si>
  <si>
    <t>B00358</t>
  </si>
  <si>
    <t>B00058</t>
  </si>
  <si>
    <t>B00170</t>
  </si>
  <si>
    <t>B00228</t>
  </si>
  <si>
    <t>B00071</t>
  </si>
  <si>
    <t>B00139</t>
  </si>
  <si>
    <t>B00062</t>
  </si>
  <si>
    <t>B00279</t>
  </si>
  <si>
    <t>'01720</t>
  </si>
  <si>
    <t>B00462</t>
  </si>
  <si>
    <t>B00258</t>
  </si>
  <si>
    <t>'01890</t>
  </si>
  <si>
    <t>B00261</t>
  </si>
  <si>
    <t>'01719</t>
  </si>
  <si>
    <t>B00032</t>
  </si>
  <si>
    <t>B00546</t>
  </si>
  <si>
    <t>'02135</t>
  </si>
  <si>
    <t>B00406</t>
  </si>
  <si>
    <t>'02138</t>
  </si>
  <si>
    <t>B00020</t>
  </si>
  <si>
    <t>B00488</t>
  </si>
  <si>
    <t>'01760</t>
  </si>
  <si>
    <t>B00394</t>
  </si>
  <si>
    <t>B00392</t>
  </si>
  <si>
    <t>B00431</t>
  </si>
  <si>
    <t>B00042</t>
  </si>
  <si>
    <t>B00423</t>
  </si>
  <si>
    <t>B00041</t>
  </si>
  <si>
    <t>B00310</t>
  </si>
  <si>
    <t>B00429</t>
  </si>
  <si>
    <t>'02134</t>
  </si>
  <si>
    <t>B00493</t>
  </si>
  <si>
    <t>B00464</t>
  </si>
  <si>
    <t>B00350</t>
  </si>
  <si>
    <t>B00232</t>
  </si>
  <si>
    <t>B00552</t>
  </si>
  <si>
    <t>B00585</t>
  </si>
  <si>
    <t>B00385</t>
  </si>
  <si>
    <t>'01545</t>
  </si>
  <si>
    <t>B00514</t>
  </si>
  <si>
    <t>B00333</t>
  </si>
  <si>
    <t>B00159</t>
  </si>
  <si>
    <t>B00401</t>
  </si>
  <si>
    <t>B00196</t>
  </si>
  <si>
    <t>B00469</t>
  </si>
  <si>
    <t>B00246</t>
  </si>
  <si>
    <t>B00190</t>
  </si>
  <si>
    <t>'02109</t>
  </si>
  <si>
    <t>B00472</t>
  </si>
  <si>
    <t>B00120</t>
  </si>
  <si>
    <t>'01944</t>
  </si>
  <si>
    <t>B00095</t>
  </si>
  <si>
    <t>B00016</t>
  </si>
  <si>
    <t>B00465</t>
  </si>
  <si>
    <t>B00174</t>
  </si>
  <si>
    <t>B00187</t>
  </si>
  <si>
    <t>B00034</t>
  </si>
  <si>
    <t>B00223</t>
  </si>
  <si>
    <t>B00151</t>
  </si>
  <si>
    <t>B00240</t>
  </si>
  <si>
    <t>B00057</t>
  </si>
  <si>
    <t>B00002</t>
  </si>
  <si>
    <t>'02038</t>
  </si>
  <si>
    <t>B00474</t>
  </si>
  <si>
    <t>B00013</t>
  </si>
  <si>
    <t>'02360</t>
  </si>
  <si>
    <t>'02025</t>
  </si>
  <si>
    <t>B00137</t>
  </si>
  <si>
    <t>B00542</t>
  </si>
  <si>
    <t>'01740</t>
  </si>
  <si>
    <t>B00414</t>
  </si>
  <si>
    <t>B00121</t>
  </si>
  <si>
    <t>B00505</t>
  </si>
  <si>
    <t>B00150</t>
  </si>
  <si>
    <t>B00026</t>
  </si>
  <si>
    <t>B00339</t>
  </si>
  <si>
    <t>B00215</t>
  </si>
  <si>
    <t>B00040</t>
  </si>
  <si>
    <t>B00329</t>
  </si>
  <si>
    <t>B00312</t>
  </si>
  <si>
    <t>B00536</t>
  </si>
  <si>
    <t>B00001</t>
  </si>
  <si>
    <t>B00136</t>
  </si>
  <si>
    <t>B00463</t>
  </si>
  <si>
    <t>B00156</t>
  </si>
  <si>
    <t>B00340</t>
  </si>
  <si>
    <t>B00076</t>
  </si>
  <si>
    <t>B00379</t>
  </si>
  <si>
    <t>B00407</t>
  </si>
  <si>
    <t>B00507</t>
  </si>
  <si>
    <t>B00528</t>
  </si>
  <si>
    <t>B00056</t>
  </si>
  <si>
    <t>B00360</t>
  </si>
  <si>
    <t>B00390</t>
  </si>
  <si>
    <t>'02186</t>
  </si>
  <si>
    <t>B00236</t>
  </si>
  <si>
    <t>'02163</t>
  </si>
  <si>
    <t>B00419</t>
  </si>
  <si>
    <t>B00094</t>
  </si>
  <si>
    <t>B00008</t>
  </si>
  <si>
    <t>B00046</t>
  </si>
  <si>
    <t>B00562</t>
  </si>
  <si>
    <t>B00565</t>
  </si>
  <si>
    <t>B00409</t>
  </si>
  <si>
    <t>B00457</t>
  </si>
  <si>
    <t>B00364</t>
  </si>
  <si>
    <t>B00052</t>
  </si>
  <si>
    <t>'02359</t>
  </si>
  <si>
    <t>B00081</t>
  </si>
  <si>
    <t>B00479</t>
  </si>
  <si>
    <t>B00425</t>
  </si>
  <si>
    <t>'02155</t>
  </si>
  <si>
    <t>B00132</t>
  </si>
  <si>
    <t>B00306</t>
  </si>
  <si>
    <t>'02420</t>
  </si>
  <si>
    <t>B00455</t>
  </si>
  <si>
    <t>B00473</t>
  </si>
  <si>
    <t>B00389</t>
  </si>
  <si>
    <t>B00346</t>
  </si>
  <si>
    <t>B00557</t>
  </si>
  <si>
    <t>B00036</t>
  </si>
  <si>
    <t>'02111</t>
  </si>
  <si>
    <t>B00363</t>
  </si>
  <si>
    <t>B00083</t>
  </si>
  <si>
    <t>B00366</t>
  </si>
  <si>
    <t>B00025</t>
  </si>
  <si>
    <t>B00355</t>
  </si>
  <si>
    <t>B00214</t>
  </si>
  <si>
    <t>B00330</t>
  </si>
  <si>
    <t>B00218</t>
  </si>
  <si>
    <t>'01886</t>
  </si>
  <si>
    <t>B00415</t>
  </si>
  <si>
    <t>B00280</t>
  </si>
  <si>
    <t>B00301</t>
  </si>
  <si>
    <t>B00486</t>
  </si>
  <si>
    <t>B00149</t>
  </si>
  <si>
    <t>B00007</t>
  </si>
  <si>
    <t>B00278</t>
  </si>
  <si>
    <t>B00274</t>
  </si>
  <si>
    <t>B00053</t>
  </si>
  <si>
    <t>B00066</t>
  </si>
  <si>
    <t>B00400</t>
  </si>
  <si>
    <t>B00045</t>
  </si>
  <si>
    <t>B00276</t>
  </si>
  <si>
    <t>B00396</t>
  </si>
  <si>
    <t>B00411</t>
  </si>
  <si>
    <t>B00349</t>
  </si>
  <si>
    <t>B00492</t>
  </si>
  <si>
    <t>'02129</t>
  </si>
  <si>
    <t>B00124</t>
  </si>
  <si>
    <t>B00122</t>
  </si>
  <si>
    <t>B00439</t>
  </si>
  <si>
    <t>B00110</t>
  </si>
  <si>
    <t>B00024</t>
  </si>
  <si>
    <t>B00217</t>
  </si>
  <si>
    <t>B00050</t>
  </si>
  <si>
    <t>B00293</t>
  </si>
  <si>
    <t>B00485</t>
  </si>
  <si>
    <t>B00466</t>
  </si>
  <si>
    <t>'02035</t>
  </si>
  <si>
    <t>'02176</t>
  </si>
  <si>
    <t>'02458</t>
  </si>
  <si>
    <t>B00099</t>
  </si>
  <si>
    <t>B00304</t>
  </si>
  <si>
    <t>'02124</t>
  </si>
  <si>
    <t>B00460</t>
  </si>
  <si>
    <t>B00490</t>
  </si>
  <si>
    <t>B00547</t>
  </si>
  <si>
    <t>'02061</t>
  </si>
  <si>
    <t>B00495</t>
  </si>
  <si>
    <t>B00153</t>
  </si>
  <si>
    <t>B00412</t>
  </si>
  <si>
    <t>B00480</t>
  </si>
  <si>
    <t>B00109</t>
  </si>
  <si>
    <t>'01915</t>
  </si>
  <si>
    <t>B00408</t>
  </si>
  <si>
    <t>B00410</t>
  </si>
  <si>
    <t>B00233</t>
  </si>
  <si>
    <t>B00354</t>
  </si>
  <si>
    <t>'02030</t>
  </si>
  <si>
    <t>B00077</t>
  </si>
  <si>
    <t>'01773</t>
  </si>
  <si>
    <t>B00113</t>
  </si>
  <si>
    <t>B00047</t>
  </si>
  <si>
    <t>'02478</t>
  </si>
  <si>
    <t>'02461</t>
  </si>
  <si>
    <t>'02110</t>
  </si>
  <si>
    <t>B00320</t>
  </si>
  <si>
    <t>B00183</t>
  </si>
  <si>
    <t>B00393</t>
  </si>
  <si>
    <t>B00251</t>
  </si>
  <si>
    <t>B00004</t>
  </si>
  <si>
    <t>B00166</t>
  </si>
  <si>
    <t>B00018</t>
  </si>
  <si>
    <t>B00152</t>
  </si>
  <si>
    <t>B00476</t>
  </si>
  <si>
    <t>B00564</t>
  </si>
  <si>
    <t>B00252</t>
  </si>
  <si>
    <t>'01966</t>
  </si>
  <si>
    <t>'02152</t>
  </si>
  <si>
    <t>B00178</t>
  </si>
  <si>
    <t>'02889</t>
  </si>
  <si>
    <t>'02141</t>
  </si>
  <si>
    <t>B00021</t>
  </si>
  <si>
    <t>B00115</t>
  </si>
  <si>
    <t>'02482</t>
  </si>
  <si>
    <t>B00427</t>
  </si>
  <si>
    <t>'02465</t>
  </si>
  <si>
    <t>B00530</t>
  </si>
  <si>
    <t>'02136</t>
  </si>
  <si>
    <t>B00023</t>
  </si>
  <si>
    <t>B00281</t>
  </si>
  <si>
    <t>B00060</t>
  </si>
  <si>
    <t>B00446</t>
  </si>
  <si>
    <t>B00548</t>
  </si>
  <si>
    <t>B00286</t>
  </si>
  <si>
    <t>B00167</t>
  </si>
  <si>
    <t>B00128</t>
  </si>
  <si>
    <t>'02191</t>
  </si>
  <si>
    <t>B00391</t>
  </si>
  <si>
    <t>B00074</t>
  </si>
  <si>
    <t>B00037</t>
  </si>
  <si>
    <t>B00051</t>
  </si>
  <si>
    <t>B00205</t>
  </si>
  <si>
    <t>'02460</t>
  </si>
  <si>
    <t>B00540</t>
  </si>
  <si>
    <t>'02148</t>
  </si>
  <si>
    <t>B00499</t>
  </si>
  <si>
    <t>B00063</t>
  </si>
  <si>
    <t>B00361</t>
  </si>
  <si>
    <t>B00284</t>
  </si>
  <si>
    <t>B00348</t>
  </si>
  <si>
    <t>B00168</t>
  </si>
  <si>
    <t>2022-07-2318:15:00</t>
  </si>
  <si>
    <t>B00145</t>
  </si>
  <si>
    <t>B00138</t>
  </si>
  <si>
    <t>B00067</t>
  </si>
  <si>
    <t>B00537</t>
  </si>
  <si>
    <t>'60084</t>
  </si>
  <si>
    <t>B00327</t>
  </si>
  <si>
    <t>B00134</t>
  </si>
  <si>
    <t>B00369</t>
  </si>
  <si>
    <t>B00483</t>
  </si>
  <si>
    <t>B00325</t>
  </si>
  <si>
    <t>B00092</t>
  </si>
  <si>
    <t>B00028</t>
  </si>
  <si>
    <t>B00238</t>
  </si>
  <si>
    <t>B00127</t>
  </si>
  <si>
    <t>B00523</t>
  </si>
  <si>
    <t>B00413</t>
  </si>
  <si>
    <t>B00161</t>
  </si>
  <si>
    <t>B00173</t>
  </si>
  <si>
    <t>B00538</t>
  </si>
  <si>
    <t>B00347</t>
  </si>
  <si>
    <t>B00302</t>
  </si>
  <si>
    <t>B00318</t>
  </si>
  <si>
    <t>B00188</t>
  </si>
  <si>
    <t>B00142</t>
  </si>
  <si>
    <t>B00387</t>
  </si>
  <si>
    <t>B00484</t>
  </si>
  <si>
    <t>B00450</t>
  </si>
  <si>
    <t>B00096</t>
  </si>
  <si>
    <t>B00335</t>
  </si>
  <si>
    <t>B00477</t>
  </si>
  <si>
    <t>B00417</t>
  </si>
  <si>
    <t>B00014</t>
  </si>
  <si>
    <t>B00397</t>
  </si>
  <si>
    <t>'02210</t>
  </si>
  <si>
    <t>B00059</t>
  </si>
  <si>
    <t>B00157</t>
  </si>
  <si>
    <t>B00478</t>
  </si>
  <si>
    <t>B00299</t>
  </si>
  <si>
    <t>B00216</t>
  </si>
  <si>
    <t>B00323</t>
  </si>
  <si>
    <t>B00356</t>
  </si>
  <si>
    <t>B00386</t>
  </si>
  <si>
    <t>B00430</t>
  </si>
  <si>
    <t>B00491</t>
  </si>
  <si>
    <t>B00211</t>
  </si>
  <si>
    <t>B00440</t>
  </si>
  <si>
    <t>B00424</t>
  </si>
  <si>
    <t>B00035</t>
  </si>
  <si>
    <t>B00200</t>
  </si>
  <si>
    <t>B00220</t>
  </si>
  <si>
    <t>B00482</t>
  </si>
  <si>
    <t>B00370</t>
  </si>
  <si>
    <t>B00090</t>
  </si>
  <si>
    <t>B00342</t>
  </si>
  <si>
    <t>B00087</t>
  </si>
  <si>
    <t>B00061</t>
  </si>
  <si>
    <t>B00321</t>
  </si>
  <si>
    <t>B00266</t>
  </si>
  <si>
    <t>B00376</t>
  </si>
  <si>
    <t>B00265</t>
  </si>
  <si>
    <t>B00158</t>
  </si>
  <si>
    <t>B00270</t>
  </si>
  <si>
    <t>B00272</t>
  </si>
  <si>
    <t>B00367</t>
  </si>
  <si>
    <t>B00015</t>
  </si>
  <si>
    <t>B00086</t>
  </si>
  <si>
    <t>B00443</t>
  </si>
  <si>
    <t>B00471</t>
  </si>
  <si>
    <t>B00566</t>
  </si>
  <si>
    <t>B00377</t>
  </si>
  <si>
    <t>B00395</t>
  </si>
  <si>
    <t>B00418</t>
  </si>
  <si>
    <t>B00012</t>
  </si>
  <si>
    <t>B00317</t>
  </si>
  <si>
    <t>B00448</t>
  </si>
  <si>
    <t>B00502</t>
  </si>
  <si>
    <t>B00384</t>
  </si>
  <si>
    <t>B00428</t>
  </si>
  <si>
    <t>B00160</t>
  </si>
  <si>
    <t>B00402</t>
  </si>
  <si>
    <t>B00467</t>
  </si>
  <si>
    <t>B00344</t>
  </si>
  <si>
    <t>B00097</t>
  </si>
  <si>
    <t>B00148</t>
  </si>
  <si>
    <t>B00381</t>
  </si>
  <si>
    <t>B00405</t>
  </si>
  <si>
    <t>2022-07-2115:28:00</t>
  </si>
  <si>
    <t>2022-07-1515:12:00</t>
  </si>
  <si>
    <t>2022-07-1903:44:00</t>
  </si>
  <si>
    <t>B00221</t>
  </si>
  <si>
    <t>B00432</t>
  </si>
  <si>
    <t>B00328</t>
  </si>
  <si>
    <t>B00033</t>
  </si>
  <si>
    <t>B00172</t>
  </si>
  <si>
    <t>B00043</t>
  </si>
  <si>
    <t>B00380</t>
  </si>
  <si>
    <t>July 20th 10:50</t>
  </si>
  <si>
    <t>July 20th 10:57</t>
  </si>
  <si>
    <t>'02476</t>
  </si>
  <si>
    <t>B00112</t>
  </si>
  <si>
    <t>B00260</t>
  </si>
  <si>
    <t>B00458</t>
  </si>
  <si>
    <t>The 'Weather Data' table is provided by the National Weather Service and gives basic weather information for each day that the bike share has been operational</t>
  </si>
  <si>
    <t>Date</t>
  </si>
  <si>
    <t>Date which the record refers to</t>
  </si>
  <si>
    <t>Max_Temperature_F</t>
  </si>
  <si>
    <t>Max temperature on the day</t>
  </si>
  <si>
    <t>Mean_Temperature_F</t>
  </si>
  <si>
    <t>Mean temperature on the day</t>
  </si>
  <si>
    <t>Min_Temperature_F</t>
  </si>
  <si>
    <t>Min temperature on the day</t>
  </si>
  <si>
    <t>Precipitation_In</t>
  </si>
  <si>
    <t>Prceipitation in inches</t>
  </si>
  <si>
    <t>Events</t>
  </si>
  <si>
    <t>Any weather events occuring during the day</t>
  </si>
  <si>
    <t>Rain</t>
  </si>
  <si>
    <t>T</t>
  </si>
  <si>
    <t>Rain , Thunderstorm</t>
  </si>
  <si>
    <r>
      <t xml:space="preserve">3. </t>
    </r>
    <r>
      <rPr>
        <sz val="11"/>
        <color rgb="FF000000"/>
        <rFont val="Calibri"/>
        <family val="2"/>
        <scheme val="minor"/>
      </rPr>
      <t>Assuming all stations began July 14th with 20 bikes, create a chart for any station (you pick) that shows the number of bikes available at the end of each day for the rest of July.</t>
    </r>
  </si>
  <si>
    <t>Determine whether there is a correlation between weather temperature and the number of rides taken</t>
  </si>
  <si>
    <t>1. What fields are the unique identifiers for each dataset?</t>
  </si>
  <si>
    <t>2. What anomalies do you observe in each dataset?</t>
  </si>
  <si>
    <t xml:space="preserve">There were a couple of anomalies in the data sets. Please see the following below - </t>
  </si>
  <si>
    <r>
      <t xml:space="preserve">3. </t>
    </r>
    <r>
      <rPr>
        <b/>
        <sz val="11"/>
        <color rgb="FF000000"/>
        <rFont val="Calibri"/>
        <family val="2"/>
        <scheme val="minor"/>
      </rPr>
      <t>Are there any additional data elements that you would ask the client for to make your analysis more thorough or meaningful?</t>
    </r>
  </si>
  <si>
    <t xml:space="preserve">Number of Rides </t>
  </si>
  <si>
    <t xml:space="preserve">Station Name </t>
  </si>
  <si>
    <t>Number of Rides</t>
  </si>
  <si>
    <t>Station Name</t>
  </si>
  <si>
    <t>Average Age</t>
  </si>
  <si>
    <t>Total</t>
  </si>
  <si>
    <t>Average Trip Time in Mins</t>
  </si>
  <si>
    <t>Regsitered Riders</t>
  </si>
  <si>
    <t>Casual Riders</t>
  </si>
  <si>
    <t xml:space="preserve">Percentage of Gender in Registered Users </t>
  </si>
  <si>
    <t>Others</t>
  </si>
  <si>
    <t xml:space="preserve">The value of 0.886 suggests a strong positive relationship between mean temperature and the number of rides. The value of 0.886 suggests a strong positive relationship between mean temperature and the number of rides. </t>
  </si>
  <si>
    <t xml:space="preserve">As mean temperature increases, the number of rides tends to increase as well, and vice versa.  As mean temperature increases, the number of rides tends to increase as well, and vice versa. </t>
  </si>
  <si>
    <t>This correlation coefficient indicates that there's a notable tendency for the number of rides to change in the same direction as mean temperature changes.  This correlation coefficient indicates that there's a notable tendency for the number of rides to change in the same direction as mean temperature changes.</t>
  </si>
  <si>
    <t xml:space="preserve">Correlation between Precipitation and Number of Rides </t>
  </si>
  <si>
    <r>
      <rPr>
        <b/>
        <sz val="13"/>
        <color theme="4"/>
        <rFont val="Calibri (Body)"/>
      </rPr>
      <t>Correlation between Mean Temprature  and Number of Rides</t>
    </r>
    <r>
      <rPr>
        <sz val="13"/>
        <color theme="1"/>
        <rFont val="Calibri"/>
        <family val="2"/>
        <scheme val="minor"/>
      </rPr>
      <t xml:space="preserve"> </t>
    </r>
  </si>
  <si>
    <t xml:space="preserve">Age </t>
  </si>
  <si>
    <t>End_Date</t>
  </si>
  <si>
    <t>Start_Date</t>
  </si>
  <si>
    <t>Age Group</t>
  </si>
  <si>
    <t>Bike left at the end of each day</t>
  </si>
  <si>
    <t xml:space="preserve">Dates </t>
  </si>
  <si>
    <t>Percentage of Users  based on subscription Type</t>
  </si>
  <si>
    <t>For each station, calculate the following:
Total Number of Rides
Average Duration of Rides
Average User Age
Distribution of Gender
Distribution of Subscription Type</t>
  </si>
  <si>
    <t>Calculated the following where the trip time = 0</t>
  </si>
  <si>
    <t xml:space="preserve">Correlation between Mean Temperature and Number of Rides: 0.88.                                                                                                                                                    The value of 0.88 suggests a strong positive relationship between mean temperature and the number of rides.                                                                         </t>
  </si>
  <si>
    <t xml:space="preserve">To avoid the crowded graph, I divided the Age into the Age Groups </t>
  </si>
  <si>
    <t>Age Groups</t>
  </si>
  <si>
    <t xml:space="preserve">Child </t>
  </si>
  <si>
    <t>0 to 18</t>
  </si>
  <si>
    <t xml:space="preserve">Adult </t>
  </si>
  <si>
    <t>18 to 30</t>
  </si>
  <si>
    <t xml:space="preserve">Young Adult </t>
  </si>
  <si>
    <t>31 to 50</t>
  </si>
  <si>
    <t xml:space="preserve">Middle-aged Adult </t>
  </si>
  <si>
    <t xml:space="preserve">Senior </t>
  </si>
  <si>
    <t>51 to 65</t>
  </si>
  <si>
    <t xml:space="preserve">66 and above </t>
  </si>
  <si>
    <t>Range</t>
  </si>
  <si>
    <t>For this analysis, I selected Mayor Thomas M. Menino - Government Center Station with Station ID = 23</t>
  </si>
  <si>
    <t>Inclusion Flag</t>
  </si>
  <si>
    <t>Yes</t>
  </si>
  <si>
    <t>No</t>
  </si>
  <si>
    <t xml:space="preserve">There are a couple of clarifying questions that needs to be addressed for a more detailed analysis.                                                  1. What is the Age Limit for accessing these services?                                                                                                                                           2. Are these birth years and genders verified?                                                                                                                                                        3. Do they generate anonymous bike ids ?  As in the data set some of them did not have the bike ids
4. What is the process for casual users to rent a bike?
5. What kinds of different bikes there are to offer the users?                                                                                                                                             </t>
  </si>
  <si>
    <t>count</t>
  </si>
  <si>
    <t>mean</t>
  </si>
  <si>
    <t>std</t>
  </si>
  <si>
    <t>min</t>
  </si>
  <si>
    <t>max</t>
  </si>
  <si>
    <t xml:space="preserve">Descriptive Statistics for trip_data column time duration </t>
  </si>
  <si>
    <t>Assuming all stations began July 14th with 20 bikes, create a chart for any station (you pick) that shows the number of bikes available at the end of each day for the rest of July.</t>
  </si>
  <si>
    <t xml:space="preserve">Inclusion Flag </t>
  </si>
  <si>
    <t>Time Duration (Mins)</t>
  </si>
  <si>
    <t xml:space="preserve">For this Exercise - I utilized Python Programming Language, Excel and Tableau </t>
  </si>
  <si>
    <r>
      <rPr>
        <u/>
        <sz val="11"/>
        <color theme="1"/>
        <rFont val="Calibri (Body)"/>
      </rPr>
      <t xml:space="preserve">Station Data - </t>
    </r>
    <r>
      <rPr>
        <sz val="11"/>
        <color theme="1"/>
        <rFont val="Calibri"/>
        <family val="2"/>
        <scheme val="minor"/>
      </rPr>
      <t xml:space="preserve">                                                                                                                                                                                                                                      1. There were duplicate values in 'id' column for id 20 and 128.                                                                                                                                                                                                                              2. There were 3 missing values in the 'status' column.                                                                                                                                                3. The values in id = 137 have 'Porter' in both 'lat' and 'lng' column and id = 138 have 'Ball Square'  in both 'lat' and 'lng' columns.                                                                                                                                                                                                             4. Duplicate terminals  in the 'terminal' column and upon further review, it looks like that all the duplicate terminals are of the stations that were removed and then re-established. We have a total of 12 removed stations and only 11 were re-established. Even though the terminal is same some minor changes can be observed. The terminals with  terminal =  C32002, D32001,  D32003, D32004,  K32002, and M32015, we have minor change in station name, lattitude, and longitude. Additionally, for terminals B32008, B32017, C32008, C32012, D32016 we have same station name but minor differences in the lattitude and longitute can be observed.                                                                                                                                                                                                                                                                                                                                                                                                                                                                                                                                                                                                                                                                                                                                                                                                                                                                                                                                                                                        </t>
    </r>
  </si>
  <si>
    <r>
      <rPr>
        <u/>
        <sz val="11"/>
        <color theme="1"/>
        <rFont val="Calibri (Body)"/>
      </rPr>
      <t xml:space="preserve">Trip Data </t>
    </r>
    <r>
      <rPr>
        <sz val="11"/>
        <color theme="1"/>
        <rFont val="Calibri"/>
        <family val="2"/>
        <scheme val="minor"/>
      </rPr>
      <t>- 1. There were three duplicate trip_ids in the 'trip_id' column and they are with trip_id = 170, 313, and 2022.                                                                                                                                                                                                                   2.  The trip_id = 170 and 313 all the values in the row were matching except for one in the 'gender' column and these were the users with registered subscription type. For the purpose of analysis we dropped the row with gender = other for both the trip_ids 170 and 313.                                                                                                                                                              3. The trip_id = 2022 had all the row values different except the trip_id and subs_type due to which we cannot drop the duplicate value. This suggested that the trip_id alone cannot be a unique identifier and a unique identifier by combining the trip_id, start_date, end_date can be created.                                                                                                                                                                                                                4.  The date formats were inconsistent. In the 'start_date' and 'end_date' column for trip_id = 2108 the start date was July 20th 10:50 AM and end date was July 20th 10:57 AM. The year was missing, however the data that we have is for 2022 we still cannot assume that the year is 2022, it could be an error so we dropped the trip_id = 2108.                         5. Other inconsistent date formats were found in 'end_date' column with trip_id = 1076,1988,1998,2002 where there were no space between the date and time.                                                                                                                                                                                                            6. The end date was lesser than the start date for trip_id =  468, 1950, 2002                                                                                            7. In trip_id - 125, the birth_date was given as 2023 which is an error so I replaced the value to NaN.</t>
    </r>
  </si>
  <si>
    <r>
      <rPr>
        <u/>
        <sz val="11"/>
        <color theme="1"/>
        <rFont val="Calibri (Body)"/>
      </rPr>
      <t xml:space="preserve">Weather Data - </t>
    </r>
    <r>
      <rPr>
        <sz val="11"/>
        <color theme="1"/>
        <rFont val="Calibri"/>
        <family val="2"/>
        <scheme val="minor"/>
      </rPr>
      <t xml:space="preserve">                                                                                                                                                                                             1. There were 19 missing values in the 'Events' column.                                                                                                                         2. There were two 'T' values in the ' Precipitation_In' columns. Upon further research, it looks like T value means Trace amount which means negligiable or 0. Hence, these T values were replaced by 0                                                                                               </t>
    </r>
  </si>
  <si>
    <t xml:space="preserve">The additional data element for thorough analysis -                                                                                                                          1. Station List Zip Codes                                                                                                                                                                                     2. Purpose of renting bikes for registered users                                                                                                                                                  3. Address of regsitered users                                                                                                                                                                       4. More demographic information on Casual users                                                                                                                                                                         5. More information such as bike did not work, transaction failed, technical issue with the page or browser, the bike timer discrepancy  etc.         </t>
  </si>
  <si>
    <r>
      <t>1.</t>
    </r>
    <r>
      <rPr>
        <u/>
        <sz val="11"/>
        <color rgb="FF0D0D0D"/>
        <rFont val="Calibri (Body)"/>
      </rPr>
      <t xml:space="preserve"> Station Data </t>
    </r>
    <r>
      <rPr>
        <sz val="11"/>
        <color rgb="FF0D0D0D"/>
        <rFont val="Calibri"/>
        <family val="2"/>
        <scheme val="minor"/>
      </rPr>
      <t>- The unique identifier for this dataset is the 'id' (station ID). Initially, there were duplicate values in this dataset. However, after removing those duplicates, the 'id' column serves as the unique identifier for each entry in the dataset.</t>
    </r>
  </si>
  <si>
    <r>
      <t xml:space="preserve">2. </t>
    </r>
    <r>
      <rPr>
        <u/>
        <sz val="11"/>
        <color theme="1"/>
        <rFont val="Calibri (Body)"/>
      </rPr>
      <t xml:space="preserve">Trip Data </t>
    </r>
    <r>
      <rPr>
        <sz val="11"/>
        <color theme="1"/>
        <rFont val="Calibri"/>
        <family val="2"/>
        <scheme val="minor"/>
      </rPr>
      <t>- Initially, it seemed like the 'trip_id' should be the unique identifier in this dataset. However, upon closer inspection, duplicate values were found within this column. For instance, 'trip_id' = 2022' was repeated twice in the data set but the values in other columns were different.                                                                                                                                          A unique identifier can be created by combining the 'trip_id' with the 'start_date' and 'end_date'.</t>
    </r>
  </si>
  <si>
    <r>
      <t xml:space="preserve">3. </t>
    </r>
    <r>
      <rPr>
        <u/>
        <sz val="11"/>
        <color theme="1"/>
        <rFont val="Calibri (Body)"/>
      </rPr>
      <t>Weather Data</t>
    </r>
    <r>
      <rPr>
        <sz val="11"/>
        <color theme="1"/>
        <rFont val="Calibri"/>
        <family val="2"/>
        <scheme val="minor"/>
      </rPr>
      <t xml:space="preserve"> - The unique identifier for this data is the 'Date' column. </t>
    </r>
  </si>
  <si>
    <t xml:space="preserve">Correlation between Precipitation and Number of Rides: -0.55.                                                                                                                                     The value of -0.55 indicates a moderate negative correlation between precipitation and the number of rides. </t>
  </si>
  <si>
    <t xml:space="preserve">Rents </t>
  </si>
  <si>
    <t>Dates</t>
  </si>
  <si>
    <t xml:space="preserve">Returns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</si>
</sst>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d/yy;@"/>
    <numFmt numFmtId="165" formatCode="m/d/yy\ h:mm;@"/>
  </numFmts>
  <fonts count="30">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b/>
      <sz val="14"/>
      <color theme="1"/>
      <name val="Calibri"/>
      <family val="2"/>
      <scheme val="minor"/>
    </font>
    <font>
      <i/>
      <sz val="11"/>
      <color theme="1"/>
      <name val="Calibri"/>
      <family val="2"/>
      <scheme val="minor"/>
    </font>
    <font>
      <b/>
      <i/>
      <sz val="11"/>
      <color theme="1"/>
      <name val="Calibri"/>
      <family val="2"/>
      <scheme val="minor"/>
    </font>
    <font>
      <sz val="11"/>
      <name val="Calibri"/>
      <family val="2"/>
      <scheme val="minor"/>
    </font>
    <font>
      <sz val="11"/>
      <color rgb="FF000000"/>
      <name val="Calibri"/>
      <family val="2"/>
      <scheme val="minor"/>
    </font>
    <font>
      <sz val="13.6"/>
      <color theme="1"/>
      <name val="+mj-lt"/>
    </font>
    <font>
      <u/>
      <sz val="11"/>
      <color rgb="FF000000"/>
      <name val="Calibri"/>
      <family val="2"/>
      <scheme val="minor"/>
    </font>
    <font>
      <b/>
      <sz val="12"/>
      <color theme="0"/>
      <name val="Calibri"/>
      <family val="2"/>
      <scheme val="minor"/>
    </font>
    <font>
      <b/>
      <sz val="13.1"/>
      <color rgb="FF000000"/>
      <name val="Calibri"/>
      <family val="2"/>
      <scheme val="minor"/>
    </font>
    <font>
      <sz val="11"/>
      <color rgb="FF0070C0"/>
      <name val="Calibri (Body)"/>
    </font>
    <font>
      <sz val="11"/>
      <color rgb="FF0D0D0D"/>
      <name val="Calibri"/>
      <family val="2"/>
      <scheme val="minor"/>
    </font>
    <font>
      <sz val="11"/>
      <color rgb="FF0070C0"/>
      <name val="Calibri"/>
      <family val="2"/>
      <scheme val="minor"/>
    </font>
    <font>
      <b/>
      <sz val="11"/>
      <color rgb="FF000000"/>
      <name val="Calibri"/>
      <family val="2"/>
      <scheme val="minor"/>
    </font>
    <font>
      <b/>
      <sz val="14"/>
      <color rgb="FF000000"/>
      <name val="Calibri"/>
      <family val="2"/>
      <scheme val="minor"/>
    </font>
    <font>
      <sz val="14"/>
      <color rgb="FF000000"/>
      <name val="Calibri"/>
      <family val="2"/>
      <scheme val="minor"/>
    </font>
    <font>
      <sz val="11"/>
      <color theme="0"/>
      <name val="Calibri"/>
      <family val="2"/>
      <scheme val="minor"/>
    </font>
    <font>
      <b/>
      <sz val="13.1"/>
      <color theme="4"/>
      <name val="Calibri"/>
      <family val="2"/>
      <scheme val="minor"/>
    </font>
    <font>
      <sz val="13"/>
      <color theme="1"/>
      <name val="Calibri"/>
      <family val="2"/>
      <scheme val="minor"/>
    </font>
    <font>
      <b/>
      <sz val="13"/>
      <color theme="4"/>
      <name val="Calibri (Body)"/>
    </font>
    <font>
      <b/>
      <sz val="18"/>
      <color theme="1"/>
      <name val="Calibri (Body)"/>
    </font>
    <font>
      <b/>
      <sz val="16"/>
      <color theme="1"/>
      <name val="Calibri (Body)"/>
    </font>
    <font>
      <sz val="11"/>
      <color theme="4"/>
      <name val="Calibri (Body)"/>
    </font>
    <font>
      <u/>
      <sz val="11"/>
      <color theme="1"/>
      <name val="Calibri (Body)"/>
    </font>
    <font>
      <u/>
      <sz val="11"/>
      <color rgb="FF0D0D0D"/>
      <name val="Calibri (Body)"/>
    </font>
    <font>
      <sz val="12"/>
      <color rgb="FF000000"/>
      <name val="Calibri"/>
      <family val="2"/>
      <scheme val="minor"/>
    </font>
  </fonts>
  <fills count="8">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4"/>
        <bgColor indexed="64"/>
      </patternFill>
    </fill>
  </fills>
  <borders count="1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3">
    <xf numFmtId="0" fontId="0" fillId="0" borderId="0"/>
    <xf numFmtId="9" fontId="2" fillId="0" borderId="0" applyFont="0" applyFill="0" applyBorder="0" applyAlignment="0" applyProtection="0"/>
    <xf numFmtId="43" fontId="2" fillId="0" borderId="0" applyFont="0" applyFill="0" applyBorder="0" applyAlignment="0" applyProtection="0"/>
  </cellStyleXfs>
  <cellXfs count="109">
    <xf numFmtId="0" fontId="0" fillId="0" borderId="0" xfId="0"/>
    <xf numFmtId="14" fontId="0" fillId="0" borderId="0" xfId="0" applyNumberFormat="1"/>
    <xf numFmtId="1" fontId="0" fillId="0" borderId="0" xfId="0" applyNumberFormat="1"/>
    <xf numFmtId="0" fontId="0" fillId="2" borderId="0" xfId="0" applyFill="1"/>
    <xf numFmtId="0" fontId="5" fillId="2" borderId="0" xfId="0" applyFont="1" applyFill="1"/>
    <xf numFmtId="0" fontId="0" fillId="2" borderId="1" xfId="0" applyFill="1" applyBorder="1"/>
    <xf numFmtId="0" fontId="0" fillId="3" borderId="0" xfId="0" applyFill="1"/>
    <xf numFmtId="0" fontId="0" fillId="0" borderId="0" xfId="0" applyAlignment="1">
      <alignment vertical="center"/>
    </xf>
    <xf numFmtId="0" fontId="0" fillId="2" borderId="2" xfId="0" applyFill="1" applyBorder="1"/>
    <xf numFmtId="0" fontId="0" fillId="6" borderId="2" xfId="0" applyFill="1" applyBorder="1"/>
    <xf numFmtId="0" fontId="8" fillId="4" borderId="2" xfId="0" applyFont="1" applyFill="1" applyBorder="1"/>
    <xf numFmtId="0" fontId="0" fillId="5" borderId="2" xfId="0" applyFill="1" applyBorder="1"/>
    <xf numFmtId="0" fontId="4" fillId="7" borderId="2" xfId="0" applyFont="1" applyFill="1" applyBorder="1"/>
    <xf numFmtId="0" fontId="10" fillId="2" borderId="0" xfId="0" applyFont="1" applyFill="1" applyAlignment="1">
      <alignment horizontal="left" vertical="center" indent="2" readingOrder="1"/>
    </xf>
    <xf numFmtId="0" fontId="10" fillId="2" borderId="0" xfId="0" applyFont="1" applyFill="1" applyAlignment="1">
      <alignment horizontal="left" vertical="center" indent="6" readingOrder="1"/>
    </xf>
    <xf numFmtId="22" fontId="0" fillId="0" borderId="0" xfId="0" applyNumberFormat="1"/>
    <xf numFmtId="0" fontId="3" fillId="0" borderId="0" xfId="0" applyFont="1"/>
    <xf numFmtId="0" fontId="6" fillId="0" borderId="0" xfId="0" applyFont="1"/>
    <xf numFmtId="0" fontId="6" fillId="0" borderId="0" xfId="0" applyFont="1" applyAlignment="1">
      <alignment horizontal="left" indent="1"/>
    </xf>
    <xf numFmtId="0" fontId="4" fillId="0" borderId="0" xfId="0" applyFont="1"/>
    <xf numFmtId="164" fontId="0" fillId="0" borderId="0" xfId="0" applyNumberFormat="1"/>
    <xf numFmtId="14" fontId="0" fillId="0" borderId="0" xfId="0" applyNumberFormat="1" applyAlignment="1">
      <alignment horizontal="left"/>
    </xf>
    <xf numFmtId="1" fontId="0" fillId="0" borderId="0" xfId="0" applyNumberFormat="1" applyAlignment="1">
      <alignment horizontal="left"/>
    </xf>
    <xf numFmtId="0" fontId="7" fillId="0" borderId="0" xfId="0" applyFont="1" applyAlignment="1">
      <alignment horizontal="center"/>
    </xf>
    <xf numFmtId="14" fontId="4" fillId="0" borderId="0" xfId="0" applyNumberFormat="1" applyFont="1"/>
    <xf numFmtId="22" fontId="0" fillId="0" borderId="0" xfId="0" applyNumberFormat="1" applyAlignment="1">
      <alignment horizontal="left"/>
    </xf>
    <xf numFmtId="0" fontId="7" fillId="0" borderId="0" xfId="0" applyFont="1" applyAlignment="1">
      <alignment horizontal="left"/>
    </xf>
    <xf numFmtId="0" fontId="0" fillId="0" borderId="0" xfId="0" applyAlignment="1">
      <alignment horizontal="left"/>
    </xf>
    <xf numFmtId="165" fontId="0" fillId="0" borderId="0" xfId="0" applyNumberFormat="1"/>
    <xf numFmtId="0" fontId="4" fillId="7" borderId="1" xfId="0" applyFont="1" applyFill="1" applyBorder="1"/>
    <xf numFmtId="0" fontId="0" fillId="2" borderId="5" xfId="0" applyFill="1" applyBorder="1" applyAlignment="1">
      <alignment horizontal="left" vertical="center" indent="5" readingOrder="1"/>
    </xf>
    <xf numFmtId="0" fontId="0" fillId="0" borderId="5" xfId="0" applyBorder="1" applyAlignment="1">
      <alignment horizontal="left" vertical="center" indent="1" readingOrder="1"/>
    </xf>
    <xf numFmtId="0" fontId="0" fillId="2" borderId="4" xfId="0" applyFill="1" applyBorder="1" applyAlignment="1">
      <alignment horizontal="left" vertical="center" indent="1" readingOrder="1"/>
    </xf>
    <xf numFmtId="0" fontId="0" fillId="2" borderId="5" xfId="0" applyFill="1" applyBorder="1" applyAlignment="1">
      <alignment horizontal="left" vertical="center" indent="1" readingOrder="1"/>
    </xf>
    <xf numFmtId="0" fontId="0" fillId="2" borderId="3" xfId="0" applyFill="1" applyBorder="1" applyAlignment="1">
      <alignment horizontal="left" vertical="center" wrapText="1" indent="1" readingOrder="1"/>
    </xf>
    <xf numFmtId="0" fontId="4" fillId="7" borderId="4" xfId="0" applyFont="1" applyFill="1" applyBorder="1"/>
    <xf numFmtId="0" fontId="0" fillId="2" borderId="3" xfId="0" applyFill="1" applyBorder="1" applyAlignment="1">
      <alignment horizontal="left" vertical="center" indent="1" readingOrder="1"/>
    </xf>
    <xf numFmtId="0" fontId="0" fillId="2" borderId="4" xfId="0" applyFill="1" applyBorder="1" applyAlignment="1">
      <alignment vertical="center" readingOrder="1"/>
    </xf>
    <xf numFmtId="0" fontId="1" fillId="0" borderId="0" xfId="0" applyFont="1" applyAlignment="1">
      <alignment vertical="center"/>
    </xf>
    <xf numFmtId="0" fontId="13" fillId="0" borderId="0" xfId="0" applyFont="1"/>
    <xf numFmtId="43" fontId="0" fillId="0" borderId="0" xfId="2" applyFont="1"/>
    <xf numFmtId="0" fontId="14" fillId="0" borderId="0" xfId="0" applyFont="1"/>
    <xf numFmtId="0" fontId="15" fillId="0" borderId="0" xfId="0" applyFont="1" applyAlignment="1">
      <alignment wrapText="1"/>
    </xf>
    <xf numFmtId="0" fontId="0" fillId="0" borderId="0" xfId="0" applyAlignment="1">
      <alignment wrapText="1"/>
    </xf>
    <xf numFmtId="0" fontId="16" fillId="0" borderId="0" xfId="0" applyFont="1"/>
    <xf numFmtId="0" fontId="3" fillId="2" borderId="3" xfId="0" applyFont="1" applyFill="1" applyBorder="1" applyAlignment="1">
      <alignment horizontal="left" vertical="center" indent="1" readingOrder="1"/>
    </xf>
    <xf numFmtId="2" fontId="0" fillId="0" borderId="0" xfId="0" applyNumberFormat="1"/>
    <xf numFmtId="0" fontId="0" fillId="0" borderId="0" xfId="0" applyAlignment="1">
      <alignment horizontal="center" vertical="center"/>
    </xf>
    <xf numFmtId="2" fontId="4" fillId="0" borderId="0" xfId="0" applyNumberFormat="1" applyFont="1" applyAlignment="1">
      <alignment horizontal="center" vertical="center"/>
    </xf>
    <xf numFmtId="2" fontId="0" fillId="0" borderId="0" xfId="1" applyNumberFormat="1" applyFont="1" applyFill="1" applyBorder="1" applyAlignment="1">
      <alignment horizontal="center" vertical="center"/>
    </xf>
    <xf numFmtId="2" fontId="0" fillId="0" borderId="0" xfId="0" applyNumberFormat="1" applyAlignment="1">
      <alignment horizontal="center" vertical="center"/>
    </xf>
    <xf numFmtId="0" fontId="18" fillId="0" borderId="0" xfId="0" applyFont="1"/>
    <xf numFmtId="0" fontId="19" fillId="0" borderId="0" xfId="0" applyFont="1"/>
    <xf numFmtId="10" fontId="0" fillId="0" borderId="0" xfId="0" applyNumberFormat="1" applyAlignment="1">
      <alignment horizontal="center" vertical="center"/>
    </xf>
    <xf numFmtId="0" fontId="0" fillId="0" borderId="2" xfId="0" applyBorder="1" applyAlignment="1">
      <alignment horizontal="center" vertical="center"/>
    </xf>
    <xf numFmtId="0" fontId="0" fillId="0" borderId="12" xfId="0" applyBorder="1" applyAlignment="1">
      <alignment horizontal="center" vertical="center"/>
    </xf>
    <xf numFmtId="10" fontId="0" fillId="0" borderId="13" xfId="0" applyNumberFormat="1" applyBorder="1" applyAlignment="1">
      <alignment horizontal="center" vertical="center"/>
    </xf>
    <xf numFmtId="0" fontId="0" fillId="0" borderId="14" xfId="0" applyBorder="1" applyAlignment="1">
      <alignment horizontal="center" vertical="center"/>
    </xf>
    <xf numFmtId="10" fontId="0" fillId="0" borderId="16" xfId="0" applyNumberFormat="1" applyBorder="1" applyAlignment="1">
      <alignment horizontal="center" vertical="center"/>
    </xf>
    <xf numFmtId="0" fontId="12" fillId="7" borderId="10" xfId="0" applyFont="1" applyFill="1" applyBorder="1" applyAlignment="1">
      <alignment horizontal="center" vertical="center"/>
    </xf>
    <xf numFmtId="0" fontId="4" fillId="7" borderId="10" xfId="0" applyFont="1" applyFill="1" applyBorder="1" applyAlignment="1">
      <alignment horizontal="center" vertical="center"/>
    </xf>
    <xf numFmtId="2" fontId="4" fillId="7" borderId="10" xfId="1" applyNumberFormat="1" applyFont="1" applyFill="1" applyBorder="1" applyAlignment="1">
      <alignment horizontal="center" vertical="center"/>
    </xf>
    <xf numFmtId="0" fontId="4" fillId="7" borderId="11" xfId="0" applyFont="1" applyFill="1" applyBorder="1" applyAlignment="1">
      <alignment horizontal="center" vertical="center"/>
    </xf>
    <xf numFmtId="0" fontId="1" fillId="0" borderId="2" xfId="0" applyFont="1" applyBorder="1" applyAlignment="1">
      <alignment horizontal="center" vertical="center"/>
    </xf>
    <xf numFmtId="2" fontId="0" fillId="0" borderId="2" xfId="1" applyNumberFormat="1" applyFont="1" applyFill="1" applyBorder="1" applyAlignment="1">
      <alignment horizontal="center" vertical="center"/>
    </xf>
    <xf numFmtId="0" fontId="0" fillId="0" borderId="13" xfId="0" applyBorder="1" applyAlignment="1">
      <alignment horizontal="center" vertical="center"/>
    </xf>
    <xf numFmtId="2" fontId="0" fillId="0" borderId="2" xfId="0" applyNumberFormat="1" applyBorder="1" applyAlignment="1">
      <alignment horizontal="center" vertical="center"/>
    </xf>
    <xf numFmtId="0" fontId="0" fillId="0" borderId="15" xfId="0" applyBorder="1" applyAlignment="1">
      <alignment horizontal="center" vertical="center"/>
    </xf>
    <xf numFmtId="0" fontId="1" fillId="0" borderId="15" xfId="0" applyFont="1" applyBorder="1" applyAlignment="1">
      <alignment horizontal="center" vertical="center"/>
    </xf>
    <xf numFmtId="2" fontId="0" fillId="0" borderId="15" xfId="0" applyNumberFormat="1" applyBorder="1" applyAlignment="1">
      <alignment horizontal="center" vertical="center"/>
    </xf>
    <xf numFmtId="0" fontId="0" fillId="0" borderId="16" xfId="0" applyBorder="1" applyAlignment="1">
      <alignment horizontal="center" vertical="center"/>
    </xf>
    <xf numFmtId="0" fontId="1" fillId="0" borderId="2" xfId="0" applyFont="1" applyBorder="1" applyAlignment="1">
      <alignment horizontal="left" vertical="center"/>
    </xf>
    <xf numFmtId="0" fontId="0" fillId="7" borderId="18" xfId="0" applyFill="1" applyBorder="1" applyAlignment="1">
      <alignment horizontal="center" vertical="center"/>
    </xf>
    <xf numFmtId="0" fontId="20" fillId="7" borderId="17" xfId="0" applyFont="1" applyFill="1" applyBorder="1" applyAlignment="1">
      <alignment horizontal="center" vertical="center" wrapText="1"/>
    </xf>
    <xf numFmtId="0" fontId="20" fillId="7" borderId="18" xfId="0" applyFont="1" applyFill="1" applyBorder="1" applyAlignment="1">
      <alignment horizontal="center" vertical="center"/>
    </xf>
    <xf numFmtId="0" fontId="1" fillId="0" borderId="0" xfId="0" applyFont="1" applyAlignment="1">
      <alignment vertical="center" wrapText="1"/>
    </xf>
    <xf numFmtId="0" fontId="21" fillId="0" borderId="0" xfId="0" applyFont="1"/>
    <xf numFmtId="0" fontId="22" fillId="0" borderId="0" xfId="0" applyFont="1"/>
    <xf numFmtId="0" fontId="12" fillId="7" borderId="2" xfId="0" applyFont="1" applyFill="1" applyBorder="1" applyAlignment="1">
      <alignment vertical="center"/>
    </xf>
    <xf numFmtId="0" fontId="1" fillId="0" borderId="2" xfId="0" applyFont="1" applyBorder="1" applyAlignment="1">
      <alignment vertical="center"/>
    </xf>
    <xf numFmtId="0" fontId="0" fillId="0" borderId="2" xfId="0" applyBorder="1"/>
    <xf numFmtId="0" fontId="1" fillId="0" borderId="2" xfId="0" applyFont="1" applyBorder="1" applyAlignment="1">
      <alignment horizontal="center"/>
    </xf>
    <xf numFmtId="0" fontId="12" fillId="7" borderId="2" xfId="0" applyFont="1" applyFill="1" applyBorder="1" applyAlignment="1">
      <alignment horizontal="center"/>
    </xf>
    <xf numFmtId="0" fontId="1" fillId="0" borderId="15" xfId="0" applyFont="1" applyBorder="1" applyAlignment="1">
      <alignment horizontal="left" vertical="center"/>
    </xf>
    <xf numFmtId="2" fontId="16" fillId="0" borderId="0" xfId="0" applyNumberFormat="1" applyFont="1"/>
    <xf numFmtId="14" fontId="16" fillId="0" borderId="0" xfId="0" applyNumberFormat="1" applyFont="1"/>
    <xf numFmtId="14" fontId="24" fillId="0" borderId="0" xfId="0" applyNumberFormat="1" applyFont="1"/>
    <xf numFmtId="14" fontId="0" fillId="0" borderId="2" xfId="0" applyNumberFormat="1" applyBorder="1"/>
    <xf numFmtId="0" fontId="0" fillId="0" borderId="2" xfId="0" applyBorder="1" applyAlignment="1">
      <alignment horizontal="center"/>
    </xf>
    <xf numFmtId="2" fontId="4" fillId="7" borderId="10" xfId="0" applyNumberFormat="1" applyFont="1" applyFill="1" applyBorder="1" applyAlignment="1">
      <alignment horizontal="center" vertical="center"/>
    </xf>
    <xf numFmtId="0" fontId="4" fillId="7" borderId="2" xfId="0" applyFont="1" applyFill="1" applyBorder="1" applyAlignment="1">
      <alignment horizontal="center"/>
    </xf>
    <xf numFmtId="2" fontId="0" fillId="0" borderId="15" xfId="1" applyNumberFormat="1" applyFont="1" applyFill="1" applyBorder="1" applyAlignment="1">
      <alignment horizontal="center" vertical="center"/>
    </xf>
    <xf numFmtId="0" fontId="0" fillId="0" borderId="0" xfId="0" applyAlignment="1">
      <alignment horizontal="center"/>
    </xf>
    <xf numFmtId="0" fontId="25" fillId="0" borderId="0" xfId="0" applyFont="1" applyAlignment="1">
      <alignment horizontal="center" vertical="center" wrapText="1"/>
    </xf>
    <xf numFmtId="0" fontId="1" fillId="0" borderId="2" xfId="0" applyFont="1" applyBorder="1"/>
    <xf numFmtId="14" fontId="5" fillId="0" borderId="0" xfId="0" applyNumberFormat="1" applyFont="1"/>
    <xf numFmtId="0" fontId="26" fillId="0" borderId="0" xfId="0" applyFont="1"/>
    <xf numFmtId="9" fontId="0" fillId="0" borderId="2" xfId="0" applyNumberFormat="1" applyBorder="1"/>
    <xf numFmtId="0" fontId="16" fillId="0" borderId="0" xfId="0" applyFont="1" applyAlignment="1">
      <alignment vertical="center"/>
    </xf>
    <xf numFmtId="0" fontId="29" fillId="0" borderId="0" xfId="0" applyFont="1"/>
    <xf numFmtId="14" fontId="29" fillId="0" borderId="0" xfId="0" applyNumberFormat="1" applyFont="1"/>
    <xf numFmtId="0" fontId="29" fillId="0" borderId="2" xfId="0" applyFont="1" applyBorder="1"/>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9" xfId="0" applyFill="1" applyBorder="1" applyAlignment="1">
      <alignment horizontal="center" vertical="center"/>
    </xf>
    <xf numFmtId="0" fontId="0" fillId="2" borderId="7" xfId="0" applyFill="1" applyBorder="1" applyAlignment="1">
      <alignment horizontal="center" vertical="center" wrapText="1"/>
    </xf>
    <xf numFmtId="0" fontId="0" fillId="2" borderId="8" xfId="0" applyFill="1" applyBorder="1" applyAlignment="1">
      <alignment horizontal="center" vertical="center" wrapText="1"/>
    </xf>
    <xf numFmtId="0" fontId="0" fillId="2" borderId="9" xfId="0" applyFill="1" applyBorder="1" applyAlignment="1">
      <alignment horizontal="center" vertical="center" wrapText="1"/>
    </xf>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10</xdr:col>
      <xdr:colOff>392069</xdr:colOff>
      <xdr:row>9</xdr:row>
      <xdr:rowOff>84706</xdr:rowOff>
    </xdr:from>
    <xdr:to>
      <xdr:col>22</xdr:col>
      <xdr:colOff>652477</xdr:colOff>
      <xdr:row>29</xdr:row>
      <xdr:rowOff>209725</xdr:rowOff>
    </xdr:to>
    <xdr:sp macro="" textlink="">
      <xdr:nvSpPr>
        <xdr:cNvPr id="5" name="Rounded Rectangular Callout 4">
          <a:extLst>
            <a:ext uri="{FF2B5EF4-FFF2-40B4-BE49-F238E27FC236}">
              <a16:creationId xmlns:a16="http://schemas.microsoft.com/office/drawing/2014/main" id="{DB791C33-9E53-BF71-DE67-A0EB1BA7D5D1}"/>
            </a:ext>
          </a:extLst>
        </xdr:cNvPr>
        <xdr:cNvSpPr/>
      </xdr:nvSpPr>
      <xdr:spPr>
        <a:xfrm>
          <a:off x="21189775" y="3347091"/>
          <a:ext cx="8800867" cy="4412726"/>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285750" indent="-285750" algn="l">
            <a:buFont typeface="Arial" panose="020B0604020202020204" pitchFamily="34" charset="0"/>
            <a:buChar char="•"/>
          </a:pPr>
          <a:endParaRPr lang="en-US" sz="1600" b="1"/>
        </a:p>
        <a:p>
          <a:pPr marL="0" indent="0" algn="l">
            <a:buFontTx/>
            <a:buNone/>
          </a:pPr>
          <a:r>
            <a:rPr lang="en-US" sz="1600" b="1"/>
            <a:t>From the table we can conclude that </a:t>
          </a:r>
          <a:r>
            <a:rPr lang="en-US" sz="1400" b="1"/>
            <a:t>-</a:t>
          </a:r>
        </a:p>
        <a:p>
          <a:pPr marL="285750" indent="-285750" algn="l">
            <a:buFont typeface="Arial" panose="020B0604020202020204" pitchFamily="34" charset="0"/>
            <a:buChar char="•"/>
          </a:pPr>
          <a:r>
            <a:rPr lang="en-US" sz="1400"/>
            <a:t>The total number of rides are 1977 </a:t>
          </a:r>
        </a:p>
        <a:p>
          <a:pPr marL="285750" indent="-285750" algn="l">
            <a:buFont typeface="Arial" panose="020B0604020202020204" pitchFamily="34" charset="0"/>
            <a:buChar char="•"/>
          </a:pPr>
          <a:r>
            <a:rPr lang="en-US" sz="1400">
              <a:solidFill>
                <a:schemeClr val="lt1"/>
              </a:solidFill>
              <a:latin typeface="+mn-lt"/>
              <a:ea typeface="+mn-ea"/>
              <a:cs typeface="+mn-cs"/>
            </a:rPr>
            <a:t>The average trip time in seconds</a:t>
          </a:r>
          <a:r>
            <a:rPr lang="en-US" sz="1400" baseline="0">
              <a:solidFill>
                <a:schemeClr val="lt1"/>
              </a:solidFill>
              <a:latin typeface="+mn-lt"/>
              <a:ea typeface="+mn-ea"/>
              <a:cs typeface="+mn-cs"/>
            </a:rPr>
            <a:t> 42.6 mins</a:t>
          </a:r>
          <a:endParaRPr lang="en-US" sz="1400">
            <a:solidFill>
              <a:schemeClr val="lt1"/>
            </a:solidFill>
            <a:latin typeface="+mn-lt"/>
            <a:ea typeface="+mn-ea"/>
            <a:cs typeface="+mn-cs"/>
          </a:endParaRPr>
        </a:p>
        <a:p>
          <a:pPr marL="285750" indent="-285750" algn="l">
            <a:buFont typeface="Arial" panose="020B0604020202020204" pitchFamily="34" charset="0"/>
            <a:buChar char="•"/>
          </a:pPr>
          <a:r>
            <a:rPr lang="en-US" sz="1400"/>
            <a:t>The average age of the users is 41.97 yrs ~ 42 yrs</a:t>
          </a:r>
        </a:p>
        <a:p>
          <a:pPr marL="285750" indent="-285750" algn="l">
            <a:buFont typeface="Arial" panose="020B0604020202020204" pitchFamily="34" charset="0"/>
            <a:buChar char="•"/>
          </a:pPr>
          <a:r>
            <a:rPr lang="en-US" sz="1400"/>
            <a:t>The total number of females in the registered users is 125 </a:t>
          </a:r>
        </a:p>
        <a:p>
          <a:pPr marL="285750" indent="-285750" algn="l">
            <a:buFont typeface="Arial" panose="020B0604020202020204" pitchFamily="34" charset="0"/>
            <a:buChar char="•"/>
          </a:pPr>
          <a:r>
            <a:rPr lang="en-US" sz="1400"/>
            <a:t>The total number of males in the registered users is 321 </a:t>
          </a:r>
        </a:p>
        <a:p>
          <a:pPr marL="285750" indent="-285750" algn="l">
            <a:buFont typeface="Arial" panose="020B0604020202020204" pitchFamily="34" charset="0"/>
            <a:buChar char="•"/>
          </a:pPr>
          <a:r>
            <a:rPr lang="en-US" sz="1400"/>
            <a:t>The total number of others in the registered users is 76</a:t>
          </a:r>
        </a:p>
        <a:p>
          <a:pPr marL="285750" indent="-285750" algn="l">
            <a:buFont typeface="Arial" panose="020B0604020202020204" pitchFamily="34" charset="0"/>
            <a:buChar char="•"/>
          </a:pPr>
          <a:r>
            <a:rPr lang="en-US" sz="1400"/>
            <a:t>The total number of registered users are 527 </a:t>
          </a:r>
        </a:p>
        <a:p>
          <a:pPr marL="285750" indent="-285750" algn="l">
            <a:buFont typeface="Arial" panose="020B0604020202020204" pitchFamily="34" charset="0"/>
            <a:buChar char="•"/>
          </a:pPr>
          <a:r>
            <a:rPr lang="en-US" sz="1400"/>
            <a:t>The total number of casual users are 1450 </a:t>
          </a:r>
        </a:p>
        <a:p>
          <a:pPr marL="285750" indent="-285750" algn="l">
            <a:buFont typeface="Arial" panose="020B0604020202020204" pitchFamily="34" charset="0"/>
            <a:buChar char="•"/>
          </a:pPr>
          <a:r>
            <a:rPr lang="en-US" sz="1400"/>
            <a:t>Maximun number of</a:t>
          </a:r>
          <a:r>
            <a:rPr lang="en-US" sz="1400" baseline="0"/>
            <a:t> rides (167) are from station_id = 36 i.e. Boston Public Library - 700 Boylston St.</a:t>
          </a:r>
        </a:p>
        <a:p>
          <a:pPr marL="285750" indent="-285750" algn="l">
            <a:buFont typeface="Arial" panose="020B0604020202020204" pitchFamily="34" charset="0"/>
            <a:buChar char="•"/>
          </a:pPr>
          <a:r>
            <a:rPr lang="en-US" sz="1400" baseline="0"/>
            <a:t>Minimun number of  rides (6) are from station_id _id =  53 i.e. </a:t>
          </a:r>
          <a:r>
            <a:rPr lang="en-US" sz="1400" b="0" i="0" u="none" strike="noStrike">
              <a:solidFill>
                <a:schemeClr val="lt1"/>
              </a:solidFill>
              <a:effectLst/>
              <a:latin typeface="+mn-lt"/>
              <a:ea typeface="+mn-ea"/>
              <a:cs typeface="+mn-cs"/>
            </a:rPr>
            <a:t> Beacon</a:t>
          </a:r>
          <a:r>
            <a:rPr lang="en-US" sz="1400" b="0" i="0" u="none" strike="noStrike" baseline="0">
              <a:solidFill>
                <a:schemeClr val="lt1"/>
              </a:solidFill>
              <a:effectLst/>
              <a:latin typeface="+mn-lt"/>
              <a:ea typeface="+mn-ea"/>
              <a:cs typeface="+mn-cs"/>
            </a:rPr>
            <a:t> St/Mass Ave</a:t>
          </a:r>
        </a:p>
        <a:p>
          <a:pPr marL="285750" indent="-285750" algn="l">
            <a:buFont typeface="Arial" panose="020B0604020202020204" pitchFamily="34" charset="0"/>
            <a:buChar char="•"/>
          </a:pPr>
          <a:r>
            <a:rPr lang="en-US" sz="1400" b="0" i="0" u="none" strike="noStrike" baseline="0">
              <a:solidFill>
                <a:schemeClr val="lt1"/>
              </a:solidFill>
              <a:effectLst/>
              <a:latin typeface="+mn-lt"/>
              <a:ea typeface="+mn-ea"/>
              <a:cs typeface="+mn-cs"/>
            </a:rPr>
            <a:t>Maximum trip time (109.42 mins) is from station_id = 31 i.e. Seaport Hotel</a:t>
          </a:r>
        </a:p>
        <a:p>
          <a:pPr marL="285750" indent="-285750" algn="l">
            <a:buFont typeface="Arial" panose="020B0604020202020204" pitchFamily="34" charset="0"/>
            <a:buChar char="•"/>
          </a:pPr>
          <a:r>
            <a:rPr lang="en-US" sz="1400" b="0" i="0" u="none" strike="noStrike" baseline="0">
              <a:solidFill>
                <a:schemeClr val="lt1"/>
              </a:solidFill>
              <a:effectLst/>
              <a:latin typeface="+mn-lt"/>
              <a:ea typeface="+mn-ea"/>
              <a:cs typeface="+mn-cs"/>
            </a:rPr>
            <a:t>Minimun trip time (10.36 mins) is from station_id = 3 i.e. Colleges of the Fenway</a:t>
          </a:r>
        </a:p>
        <a:p>
          <a:pPr marL="285750" indent="-285750" algn="l">
            <a:buFont typeface="Arial" panose="020B0604020202020204" pitchFamily="34" charset="0"/>
            <a:buChar char="•"/>
          </a:pPr>
          <a:r>
            <a:rPr lang="en-US" sz="1400" b="0" i="0" u="none" strike="noStrike" baseline="0">
              <a:solidFill>
                <a:schemeClr val="lt1"/>
              </a:solidFill>
              <a:effectLst/>
              <a:latin typeface="+mn-lt"/>
              <a:ea typeface="+mn-ea"/>
              <a:cs typeface="+mn-cs"/>
            </a:rPr>
            <a:t>Maximum average age (66 yrs) is from station_id = 37 i.e.  New Balance - 38 Guest St.</a:t>
          </a:r>
        </a:p>
        <a:p>
          <a:pPr marL="285750" indent="-285750" algn="l">
            <a:buFont typeface="Arial" panose="020B0604020202020204" pitchFamily="34" charset="0"/>
            <a:buChar char="•"/>
          </a:pPr>
          <a:r>
            <a:rPr lang="en-US" sz="1400" b="0" i="0" u="none" strike="noStrike" baseline="0">
              <a:solidFill>
                <a:schemeClr val="lt1"/>
              </a:solidFill>
              <a:effectLst/>
              <a:latin typeface="+mn-lt"/>
              <a:ea typeface="+mn-ea"/>
              <a:cs typeface="+mn-cs"/>
            </a:rPr>
            <a:t>Minimun average age (31 yrs) is from station_id = 17 and 15 i.e. Harvard University Housing - 111 Western Ave. at Soldiers Field Park and Harvard Real Estate - Brighton Mills - 370 Western Ave respectively </a:t>
          </a:r>
        </a:p>
      </xdr:txBody>
    </xdr:sp>
    <xdr:clientData/>
  </xdr:twoCellAnchor>
  <xdr:twoCellAnchor>
    <xdr:from>
      <xdr:col>2</xdr:col>
      <xdr:colOff>736600</xdr:colOff>
      <xdr:row>52</xdr:row>
      <xdr:rowOff>25400</xdr:rowOff>
    </xdr:from>
    <xdr:to>
      <xdr:col>3</xdr:col>
      <xdr:colOff>12700</xdr:colOff>
      <xdr:row>53</xdr:row>
      <xdr:rowOff>127000</xdr:rowOff>
    </xdr:to>
    <xdr:sp macro="" textlink="">
      <xdr:nvSpPr>
        <xdr:cNvPr id="8" name="Rounded Rectangle 7">
          <a:extLst>
            <a:ext uri="{FF2B5EF4-FFF2-40B4-BE49-F238E27FC236}">
              <a16:creationId xmlns:a16="http://schemas.microsoft.com/office/drawing/2014/main" id="{F499BF63-4E73-0037-95B1-357D78703025}"/>
            </a:ext>
          </a:extLst>
        </xdr:cNvPr>
        <xdr:cNvSpPr/>
      </xdr:nvSpPr>
      <xdr:spPr>
        <a:xfrm>
          <a:off x="2895600" y="10909300"/>
          <a:ext cx="3733800" cy="7112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buFontTx/>
            <a:buNone/>
          </a:pPr>
          <a:r>
            <a:rPr lang="en-US" sz="1200"/>
            <a:t>There are 73.34% Casual</a:t>
          </a:r>
          <a:r>
            <a:rPr lang="en-US" sz="1200" baseline="0"/>
            <a:t> Users and 26.66% Registered Users</a:t>
          </a:r>
          <a:endParaRPr lang="en-US" sz="1200"/>
        </a:p>
      </xdr:txBody>
    </xdr:sp>
    <xdr:clientData/>
  </xdr:twoCellAnchor>
  <xdr:twoCellAnchor>
    <xdr:from>
      <xdr:col>2</xdr:col>
      <xdr:colOff>736600</xdr:colOff>
      <xdr:row>56</xdr:row>
      <xdr:rowOff>177800</xdr:rowOff>
    </xdr:from>
    <xdr:to>
      <xdr:col>3</xdr:col>
      <xdr:colOff>88900</xdr:colOff>
      <xdr:row>59</xdr:row>
      <xdr:rowOff>50800</xdr:rowOff>
    </xdr:to>
    <xdr:sp macro="" textlink="">
      <xdr:nvSpPr>
        <xdr:cNvPr id="9" name="Rounded Rectangle 8">
          <a:extLst>
            <a:ext uri="{FF2B5EF4-FFF2-40B4-BE49-F238E27FC236}">
              <a16:creationId xmlns:a16="http://schemas.microsoft.com/office/drawing/2014/main" id="{B5653EB5-1578-7646-8A15-6CC71B38A390}"/>
            </a:ext>
          </a:extLst>
        </xdr:cNvPr>
        <xdr:cNvSpPr/>
      </xdr:nvSpPr>
      <xdr:spPr>
        <a:xfrm>
          <a:off x="6654800" y="12255500"/>
          <a:ext cx="3810000" cy="673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buFontTx/>
            <a:buNone/>
          </a:pPr>
          <a:r>
            <a:rPr lang="en-US" sz="1200"/>
            <a:t>There are 60.91%</a:t>
          </a:r>
          <a:r>
            <a:rPr lang="en-US" sz="1200" baseline="0"/>
            <a:t> ~ 61%  Male Registered Users, 23.72% Female Registered Users and 14.42% Others. </a:t>
          </a:r>
        </a:p>
      </xdr:txBody>
    </xdr:sp>
    <xdr:clientData/>
  </xdr:twoCellAnchor>
  <xdr:twoCellAnchor>
    <xdr:from>
      <xdr:col>32</xdr:col>
      <xdr:colOff>273808</xdr:colOff>
      <xdr:row>1</xdr:row>
      <xdr:rowOff>177800</xdr:rowOff>
    </xdr:from>
    <xdr:to>
      <xdr:col>37</xdr:col>
      <xdr:colOff>337890</xdr:colOff>
      <xdr:row>9</xdr:row>
      <xdr:rowOff>64083</xdr:rowOff>
    </xdr:to>
    <xdr:sp macro="" textlink="">
      <xdr:nvSpPr>
        <xdr:cNvPr id="10" name="Rounded Rectangular Callout 9">
          <a:extLst>
            <a:ext uri="{FF2B5EF4-FFF2-40B4-BE49-F238E27FC236}">
              <a16:creationId xmlns:a16="http://schemas.microsoft.com/office/drawing/2014/main" id="{C9699349-3504-DBD2-3341-19E3A54D44FB}"/>
            </a:ext>
          </a:extLst>
        </xdr:cNvPr>
        <xdr:cNvSpPr/>
      </xdr:nvSpPr>
      <xdr:spPr>
        <a:xfrm>
          <a:off x="40028303" y="370048"/>
          <a:ext cx="3617752" cy="1517475"/>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t>From the table we can conclude - </a:t>
          </a:r>
        </a:p>
        <a:p>
          <a:pPr marL="171450" indent="-171450" algn="l">
            <a:buFont typeface="Arial" panose="020B0604020202020204" pitchFamily="34" charset="0"/>
            <a:buChar char="•"/>
          </a:pPr>
          <a:r>
            <a:rPr lang="en-US" sz="1200"/>
            <a:t>The total number of rides with '0'</a:t>
          </a:r>
          <a:r>
            <a:rPr lang="en-US" sz="1200" baseline="0"/>
            <a:t> duration is 18</a:t>
          </a:r>
        </a:p>
        <a:p>
          <a:pPr marL="171450" indent="-171450" algn="l">
            <a:buFont typeface="Arial" panose="020B0604020202020204" pitchFamily="34" charset="0"/>
            <a:buChar char="•"/>
          </a:pPr>
          <a:r>
            <a:rPr lang="en-US" sz="1200" baseline="0"/>
            <a:t>The average age of the users is 43.74</a:t>
          </a:r>
        </a:p>
        <a:p>
          <a:pPr marL="171450" indent="-171450" algn="l">
            <a:buFont typeface="Arial" panose="020B0604020202020204" pitchFamily="34" charset="0"/>
            <a:buChar char="•"/>
          </a:pPr>
          <a:r>
            <a:rPr lang="en-US" sz="1200" baseline="0"/>
            <a:t>The total number of females are 7</a:t>
          </a:r>
        </a:p>
        <a:p>
          <a:pPr marL="171450" indent="-171450" algn="l">
            <a:buFont typeface="Arial" panose="020B0604020202020204" pitchFamily="34" charset="0"/>
            <a:buChar char="•"/>
          </a:pPr>
          <a:r>
            <a:rPr lang="en-US" sz="1200" baseline="0"/>
            <a:t>The total number of males are 10</a:t>
          </a:r>
        </a:p>
        <a:p>
          <a:pPr marL="171450" indent="-171450" algn="l">
            <a:buFont typeface="Arial" panose="020B0604020202020204" pitchFamily="34" charset="0"/>
            <a:buChar char="•"/>
          </a:pPr>
          <a:r>
            <a:rPr lang="en-US" sz="1200" baseline="0"/>
            <a:t>The total number of other is 1</a:t>
          </a:r>
        </a:p>
        <a:p>
          <a:pPr marL="171450" indent="-171450" algn="l">
            <a:buFont typeface="Arial" panose="020B0604020202020204" pitchFamily="34" charset="0"/>
            <a:buChar char="•"/>
          </a:pPr>
          <a:r>
            <a:rPr lang="en-US" sz="1200" baseline="0"/>
            <a:t>All the users are from registered subscription type</a:t>
          </a:r>
          <a:endParaRPr lang="en-US" sz="12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203200</xdr:colOff>
      <xdr:row>6</xdr:row>
      <xdr:rowOff>97522</xdr:rowOff>
    </xdr:from>
    <xdr:to>
      <xdr:col>2</xdr:col>
      <xdr:colOff>7962900</xdr:colOff>
      <xdr:row>34</xdr:row>
      <xdr:rowOff>31363</xdr:rowOff>
    </xdr:to>
    <xdr:pic>
      <xdr:nvPicPr>
        <xdr:cNvPr id="2" name="Picture 1">
          <a:extLst>
            <a:ext uri="{FF2B5EF4-FFF2-40B4-BE49-F238E27FC236}">
              <a16:creationId xmlns:a16="http://schemas.microsoft.com/office/drawing/2014/main" id="{4D3004F3-D5A2-533A-3996-44DF4D64061D}"/>
            </a:ext>
          </a:extLst>
        </xdr:cNvPr>
        <xdr:cNvPicPr>
          <a:picLocks noChangeAspect="1"/>
        </xdr:cNvPicPr>
      </xdr:nvPicPr>
      <xdr:blipFill>
        <a:blip xmlns:r="http://schemas.openxmlformats.org/officeDocument/2006/relationships" r:embed="rId1"/>
        <a:stretch>
          <a:fillRect/>
        </a:stretch>
      </xdr:blipFill>
      <xdr:spPr>
        <a:xfrm>
          <a:off x="8267700" y="1354822"/>
          <a:ext cx="7759700" cy="5267841"/>
        </a:xfrm>
        <a:prstGeom prst="rect">
          <a:avLst/>
        </a:prstGeom>
      </xdr:spPr>
    </xdr:pic>
    <xdr:clientData/>
  </xdr:twoCellAnchor>
  <xdr:twoCellAnchor>
    <xdr:from>
      <xdr:col>0</xdr:col>
      <xdr:colOff>127000</xdr:colOff>
      <xdr:row>35</xdr:row>
      <xdr:rowOff>127000</xdr:rowOff>
    </xdr:from>
    <xdr:to>
      <xdr:col>0</xdr:col>
      <xdr:colOff>7200900</xdr:colOff>
      <xdr:row>38</xdr:row>
      <xdr:rowOff>152400</xdr:rowOff>
    </xdr:to>
    <xdr:sp macro="" textlink="">
      <xdr:nvSpPr>
        <xdr:cNvPr id="4" name="Rounded Rectangle 3">
          <a:extLst>
            <a:ext uri="{FF2B5EF4-FFF2-40B4-BE49-F238E27FC236}">
              <a16:creationId xmlns:a16="http://schemas.microsoft.com/office/drawing/2014/main" id="{5B5184FA-8C14-3738-AE50-CE7C9951DFAB}"/>
            </a:ext>
          </a:extLst>
        </xdr:cNvPr>
        <xdr:cNvSpPr/>
      </xdr:nvSpPr>
      <xdr:spPr>
        <a:xfrm>
          <a:off x="127000" y="7366000"/>
          <a:ext cx="7073900" cy="596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i="0" u="none" strike="noStrike">
              <a:solidFill>
                <a:schemeClr val="lt1"/>
              </a:solidFill>
              <a:effectLst/>
              <a:latin typeface="+mn-lt"/>
              <a:ea typeface="+mn-ea"/>
              <a:cs typeface="+mn-cs"/>
            </a:rPr>
            <a:t>From the graph, we can infer that the number of rides by day decreases with the increase in precipitation.</a:t>
          </a:r>
          <a:r>
            <a:rPr lang="en-US" sz="1300" b="1">
              <a:effectLst/>
            </a:rPr>
            <a:t>  </a:t>
          </a:r>
          <a:endParaRPr lang="en-US" sz="1300" b="1"/>
        </a:p>
      </xdr:txBody>
    </xdr:sp>
    <xdr:clientData/>
  </xdr:twoCellAnchor>
  <xdr:twoCellAnchor>
    <xdr:from>
      <xdr:col>2</xdr:col>
      <xdr:colOff>698500</xdr:colOff>
      <xdr:row>35</xdr:row>
      <xdr:rowOff>63500</xdr:rowOff>
    </xdr:from>
    <xdr:to>
      <xdr:col>2</xdr:col>
      <xdr:colOff>7785100</xdr:colOff>
      <xdr:row>38</xdr:row>
      <xdr:rowOff>152400</xdr:rowOff>
    </xdr:to>
    <xdr:sp macro="" textlink="">
      <xdr:nvSpPr>
        <xdr:cNvPr id="5" name="Rounded Rectangle 4">
          <a:extLst>
            <a:ext uri="{FF2B5EF4-FFF2-40B4-BE49-F238E27FC236}">
              <a16:creationId xmlns:a16="http://schemas.microsoft.com/office/drawing/2014/main" id="{65E4C748-8928-BF4D-9FB7-92D53229C0C8}"/>
            </a:ext>
          </a:extLst>
        </xdr:cNvPr>
        <xdr:cNvSpPr/>
      </xdr:nvSpPr>
      <xdr:spPr>
        <a:xfrm>
          <a:off x="9372600" y="7302500"/>
          <a:ext cx="7086600" cy="660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i="0" u="none" strike="noStrike">
              <a:solidFill>
                <a:schemeClr val="lt1"/>
              </a:solidFill>
              <a:effectLst/>
              <a:latin typeface="+mn-lt"/>
              <a:ea typeface="+mn-ea"/>
              <a:cs typeface="+mn-cs"/>
            </a:rPr>
            <a:t>From the graph, we can infer that the number of rides increases by day with the increase in temprature. </a:t>
          </a:r>
          <a:endParaRPr lang="en-US" sz="1300" b="1"/>
        </a:p>
      </xdr:txBody>
    </xdr:sp>
    <xdr:clientData/>
  </xdr:twoCellAnchor>
  <xdr:twoCellAnchor editAs="oneCell">
    <xdr:from>
      <xdr:col>0</xdr:col>
      <xdr:colOff>0</xdr:colOff>
      <xdr:row>5</xdr:row>
      <xdr:rowOff>0</xdr:rowOff>
    </xdr:from>
    <xdr:to>
      <xdr:col>2</xdr:col>
      <xdr:colOff>167970</xdr:colOff>
      <xdr:row>34</xdr:row>
      <xdr:rowOff>132080</xdr:rowOff>
    </xdr:to>
    <xdr:pic>
      <xdr:nvPicPr>
        <xdr:cNvPr id="7" name="Picture 6">
          <a:extLst>
            <a:ext uri="{FF2B5EF4-FFF2-40B4-BE49-F238E27FC236}">
              <a16:creationId xmlns:a16="http://schemas.microsoft.com/office/drawing/2014/main" id="{F4FF6CD9-F133-925F-7820-5FC7EBD3E6EE}"/>
            </a:ext>
          </a:extLst>
        </xdr:cNvPr>
        <xdr:cNvPicPr>
          <a:picLocks noChangeAspect="1"/>
        </xdr:cNvPicPr>
      </xdr:nvPicPr>
      <xdr:blipFill>
        <a:blip xmlns:r="http://schemas.openxmlformats.org/officeDocument/2006/relationships" r:embed="rId2"/>
        <a:stretch>
          <a:fillRect/>
        </a:stretch>
      </xdr:blipFill>
      <xdr:spPr>
        <a:xfrm>
          <a:off x="0" y="1300480"/>
          <a:ext cx="8844610" cy="5740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8</xdr:row>
      <xdr:rowOff>76200</xdr:rowOff>
    </xdr:from>
    <xdr:to>
      <xdr:col>12</xdr:col>
      <xdr:colOff>431801</xdr:colOff>
      <xdr:row>38</xdr:row>
      <xdr:rowOff>6099</xdr:rowOff>
    </xdr:to>
    <xdr:pic>
      <xdr:nvPicPr>
        <xdr:cNvPr id="3" name="Picture 2">
          <a:extLst>
            <a:ext uri="{FF2B5EF4-FFF2-40B4-BE49-F238E27FC236}">
              <a16:creationId xmlns:a16="http://schemas.microsoft.com/office/drawing/2014/main" id="{538A8656-44FB-43E3-F40B-9C31F7B09BDC}"/>
            </a:ext>
          </a:extLst>
        </xdr:cNvPr>
        <xdr:cNvPicPr>
          <a:picLocks noChangeAspect="1"/>
        </xdr:cNvPicPr>
      </xdr:nvPicPr>
      <xdr:blipFill>
        <a:blip xmlns:r="http://schemas.openxmlformats.org/officeDocument/2006/relationships" r:embed="rId1"/>
        <a:stretch>
          <a:fillRect/>
        </a:stretch>
      </xdr:blipFill>
      <xdr:spPr>
        <a:xfrm>
          <a:off x="1" y="1612900"/>
          <a:ext cx="10007600" cy="5644899"/>
        </a:xfrm>
        <a:prstGeom prst="rect">
          <a:avLst/>
        </a:prstGeom>
      </xdr:spPr>
    </xdr:pic>
    <xdr:clientData/>
  </xdr:twoCellAnchor>
  <xdr:twoCellAnchor>
    <xdr:from>
      <xdr:col>13</xdr:col>
      <xdr:colOff>203200</xdr:colOff>
      <xdr:row>14</xdr:row>
      <xdr:rowOff>12700</xdr:rowOff>
    </xdr:from>
    <xdr:to>
      <xdr:col>26</xdr:col>
      <xdr:colOff>330200</xdr:colOff>
      <xdr:row>29</xdr:row>
      <xdr:rowOff>165100</xdr:rowOff>
    </xdr:to>
    <xdr:sp macro="" textlink="">
      <xdr:nvSpPr>
        <xdr:cNvPr id="4" name="Alternate Process 3">
          <a:extLst>
            <a:ext uri="{FF2B5EF4-FFF2-40B4-BE49-F238E27FC236}">
              <a16:creationId xmlns:a16="http://schemas.microsoft.com/office/drawing/2014/main" id="{64C0B150-8EE9-421D-9BC7-493879AD6F98}"/>
            </a:ext>
          </a:extLst>
        </xdr:cNvPr>
        <xdr:cNvSpPr/>
      </xdr:nvSpPr>
      <xdr:spPr>
        <a:xfrm>
          <a:off x="10490200" y="2692400"/>
          <a:ext cx="9372600" cy="300990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t>From the graph,</a:t>
          </a:r>
          <a:r>
            <a:rPr lang="en-US" sz="1400" b="1" baseline="0"/>
            <a:t> we can infer that -</a:t>
          </a:r>
        </a:p>
        <a:p>
          <a:pPr marL="171450" indent="-171450" algn="l">
            <a:buFont typeface="Arial" panose="020B0604020202020204" pitchFamily="34" charset="0"/>
            <a:buChar char="•"/>
          </a:pPr>
          <a:r>
            <a:rPr lang="en-US" sz="1400" b="1" baseline="0"/>
            <a:t>The average trip time in female senior age group is higher than all the age groups in females.</a:t>
          </a:r>
        </a:p>
        <a:p>
          <a:pPr marL="171450" indent="-171450" algn="l">
            <a:buFont typeface="Arial" panose="020B0604020202020204" pitchFamily="34" charset="0"/>
            <a:buChar char="•"/>
          </a:pPr>
          <a:r>
            <a:rPr lang="en-US" sz="1400" b="1" baseline="0"/>
            <a:t>The average trip time in female young adult is lower than all the age groups in female</a:t>
          </a:r>
        </a:p>
        <a:p>
          <a:pPr marL="171450" indent="-171450" algn="l">
            <a:buFont typeface="Arial" panose="020B0604020202020204" pitchFamily="34" charset="0"/>
            <a:buChar char="•"/>
          </a:pPr>
          <a:r>
            <a:rPr lang="en-US" sz="1400" b="1" baseline="0"/>
            <a:t>The average trip time in male senior age group is higher than all the age groups in male</a:t>
          </a:r>
        </a:p>
        <a:p>
          <a:pPr marL="171450" indent="-171450" algn="l">
            <a:buFont typeface="Arial" panose="020B0604020202020204" pitchFamily="34" charset="0"/>
            <a:buChar char="•"/>
          </a:pPr>
          <a:r>
            <a:rPr lang="en-US" sz="1400" b="1" baseline="0"/>
            <a:t>The average trip time in male child age group is lower than all the age groups in male followed by young adults.</a:t>
          </a:r>
        </a:p>
        <a:p>
          <a:pPr marL="171450" indent="-171450" algn="l">
            <a:buFont typeface="Arial" panose="020B0604020202020204" pitchFamily="34" charset="0"/>
            <a:buChar char="•"/>
          </a:pPr>
          <a:r>
            <a:rPr lang="en-US" sz="1400" b="1" baseline="0"/>
            <a:t>The average trip time in middle-aged age group is higher than all other age groups in other gender category</a:t>
          </a:r>
        </a:p>
        <a:p>
          <a:pPr marL="171450" indent="-171450" algn="l">
            <a:buFont typeface="Arial" panose="020B0604020202020204" pitchFamily="34" charset="0"/>
            <a:buChar char="•"/>
          </a:pPr>
          <a:r>
            <a:rPr lang="en-US" sz="1400" b="1" baseline="0"/>
            <a:t>The average trip time in senior age group is lower than all other age groups in other gender category</a:t>
          </a:r>
          <a:endParaRPr lang="en-US" sz="1400" b="1"/>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17</xdr:col>
      <xdr:colOff>355600</xdr:colOff>
      <xdr:row>35</xdr:row>
      <xdr:rowOff>152400</xdr:rowOff>
    </xdr:to>
    <xdr:pic>
      <xdr:nvPicPr>
        <xdr:cNvPr id="2" name="Picture 1">
          <a:extLst>
            <a:ext uri="{FF2B5EF4-FFF2-40B4-BE49-F238E27FC236}">
              <a16:creationId xmlns:a16="http://schemas.microsoft.com/office/drawing/2014/main" id="{94A4E3E4-92E5-D300-FD54-97E16BC98037}"/>
            </a:ext>
          </a:extLst>
        </xdr:cNvPr>
        <xdr:cNvPicPr>
          <a:picLocks noChangeAspect="1"/>
        </xdr:cNvPicPr>
      </xdr:nvPicPr>
      <xdr:blipFill>
        <a:blip xmlns:r="http://schemas.openxmlformats.org/officeDocument/2006/relationships" r:embed="rId1"/>
        <a:stretch>
          <a:fillRect/>
        </a:stretch>
      </xdr:blipFill>
      <xdr:spPr>
        <a:xfrm>
          <a:off x="711200" y="0"/>
          <a:ext cx="12242800" cy="6819900"/>
        </a:xfrm>
        <a:prstGeom prst="rect">
          <a:avLst/>
        </a:prstGeom>
      </xdr:spPr>
    </xdr:pic>
    <xdr:clientData/>
  </xdr:twoCellAnchor>
  <xdr:twoCellAnchor>
    <xdr:from>
      <xdr:col>2</xdr:col>
      <xdr:colOff>1016000</xdr:colOff>
      <xdr:row>36</xdr:row>
      <xdr:rowOff>101600</xdr:rowOff>
    </xdr:from>
    <xdr:to>
      <xdr:col>15</xdr:col>
      <xdr:colOff>165100</xdr:colOff>
      <xdr:row>40</xdr:row>
      <xdr:rowOff>0</xdr:rowOff>
    </xdr:to>
    <xdr:sp macro="" textlink="">
      <xdr:nvSpPr>
        <xdr:cNvPr id="3" name="Rounded Rectangle 2">
          <a:extLst>
            <a:ext uri="{FF2B5EF4-FFF2-40B4-BE49-F238E27FC236}">
              <a16:creationId xmlns:a16="http://schemas.microsoft.com/office/drawing/2014/main" id="{12C3DC06-D390-7CE7-62B3-EC9D837C8567}"/>
            </a:ext>
          </a:extLst>
        </xdr:cNvPr>
        <xdr:cNvSpPr/>
      </xdr:nvSpPr>
      <xdr:spPr>
        <a:xfrm>
          <a:off x="2438400" y="6959600"/>
          <a:ext cx="8902700" cy="660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From this graph, we can infer that the share</a:t>
          </a:r>
          <a:r>
            <a:rPr lang="en-US" sz="1400" b="1" baseline="0"/>
            <a:t> of the casual users is higher than that of registered users by day</a:t>
          </a:r>
          <a:endParaRPr lang="en-US" sz="1400" b="1"/>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939800</xdr:colOff>
      <xdr:row>5</xdr:row>
      <xdr:rowOff>88900</xdr:rowOff>
    </xdr:from>
    <xdr:to>
      <xdr:col>15</xdr:col>
      <xdr:colOff>190500</xdr:colOff>
      <xdr:row>34</xdr:row>
      <xdr:rowOff>139700</xdr:rowOff>
    </xdr:to>
    <xdr:pic>
      <xdr:nvPicPr>
        <xdr:cNvPr id="3" name="Picture 2">
          <a:extLst>
            <a:ext uri="{FF2B5EF4-FFF2-40B4-BE49-F238E27FC236}">
              <a16:creationId xmlns:a16="http://schemas.microsoft.com/office/drawing/2014/main" id="{833E3754-654F-F478-2D72-21FCAB6F4AA2}"/>
            </a:ext>
          </a:extLst>
        </xdr:cNvPr>
        <xdr:cNvPicPr>
          <a:picLocks noChangeAspect="1"/>
        </xdr:cNvPicPr>
      </xdr:nvPicPr>
      <xdr:blipFill>
        <a:blip xmlns:r="http://schemas.openxmlformats.org/officeDocument/2006/relationships" r:embed="rId1"/>
        <a:stretch>
          <a:fillRect/>
        </a:stretch>
      </xdr:blipFill>
      <xdr:spPr>
        <a:xfrm>
          <a:off x="4038600" y="1206500"/>
          <a:ext cx="9093200" cy="5740400"/>
        </a:xfrm>
        <a:prstGeom prst="rect">
          <a:avLst/>
        </a:prstGeom>
      </xdr:spPr>
    </xdr:pic>
    <xdr:clientData/>
  </xdr:twoCellAnchor>
</xdr:wsDr>
</file>

<file path=xl/theme/theme1.xml><?xml version="1.0" encoding="utf-8"?>
<a:theme xmlns:a="http://schemas.openxmlformats.org/drawingml/2006/main" name="Office Theme">
  <a:themeElements>
    <a:clrScheme name="Cartesian 2018">
      <a:dk1>
        <a:srgbClr val="000000"/>
      </a:dk1>
      <a:lt1>
        <a:srgbClr val="FFFFFF"/>
      </a:lt1>
      <a:dk2>
        <a:srgbClr val="ABBFD9"/>
      </a:dk2>
      <a:lt2>
        <a:srgbClr val="807F83"/>
      </a:lt2>
      <a:accent1>
        <a:srgbClr val="005288"/>
      </a:accent1>
      <a:accent2>
        <a:srgbClr val="00AFDB"/>
      </a:accent2>
      <a:accent3>
        <a:srgbClr val="FFD400"/>
      </a:accent3>
      <a:accent4>
        <a:srgbClr val="009B7B"/>
      </a:accent4>
      <a:accent5>
        <a:srgbClr val="96D2C2"/>
      </a:accent5>
      <a:accent6>
        <a:srgbClr val="E31937"/>
      </a:accent6>
      <a:hlink>
        <a:srgbClr val="00AFDB"/>
      </a:hlink>
      <a:folHlink>
        <a:srgbClr val="71147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B7:D38"/>
  <sheetViews>
    <sheetView topLeftCell="A51" workbookViewId="0"/>
  </sheetViews>
  <sheetFormatPr baseColWidth="10" defaultColWidth="9.33203125" defaultRowHeight="15"/>
  <cols>
    <col min="1" max="2" width="9.33203125" style="3"/>
    <col min="3" max="3" width="15" style="3" bestFit="1" customWidth="1"/>
    <col min="4" max="4" width="159.33203125" style="3" customWidth="1"/>
    <col min="5" max="16384" width="9.33203125" style="3"/>
  </cols>
  <sheetData>
    <row r="7" spans="2:4">
      <c r="B7" s="3" t="s">
        <v>0</v>
      </c>
    </row>
    <row r="9" spans="2:4">
      <c r="C9" s="12" t="s">
        <v>1</v>
      </c>
      <c r="D9" s="12" t="s">
        <v>2</v>
      </c>
    </row>
    <row r="10" spans="2:4">
      <c r="C10" s="9" t="s">
        <v>3</v>
      </c>
      <c r="D10" s="8" t="s">
        <v>4</v>
      </c>
    </row>
    <row r="11" spans="2:4">
      <c r="C11" s="10" t="s">
        <v>5</v>
      </c>
      <c r="D11" s="8" t="s">
        <v>6</v>
      </c>
    </row>
    <row r="12" spans="2:4">
      <c r="C12" s="11" t="s">
        <v>7</v>
      </c>
      <c r="D12" s="8" t="s">
        <v>8</v>
      </c>
    </row>
    <row r="14" spans="2:4">
      <c r="B14" s="3" t="s">
        <v>9</v>
      </c>
    </row>
    <row r="16" spans="2:4">
      <c r="C16" s="12" t="s">
        <v>10</v>
      </c>
      <c r="D16" s="35" t="s">
        <v>11</v>
      </c>
    </row>
    <row r="17" spans="3:4">
      <c r="C17" s="102" t="s">
        <v>12</v>
      </c>
      <c r="D17" s="32" t="s">
        <v>13</v>
      </c>
    </row>
    <row r="18" spans="3:4">
      <c r="C18" s="102"/>
      <c r="D18" s="33" t="s">
        <v>14</v>
      </c>
    </row>
    <row r="19" spans="3:4">
      <c r="C19" s="102"/>
      <c r="D19" s="36" t="s">
        <v>15</v>
      </c>
    </row>
    <row r="20" spans="3:4">
      <c r="C20" s="103" t="s">
        <v>16</v>
      </c>
      <c r="D20" s="31" t="s">
        <v>17</v>
      </c>
    </row>
    <row r="21" spans="3:4">
      <c r="C21" s="104"/>
      <c r="D21" s="30" t="s">
        <v>18</v>
      </c>
    </row>
    <row r="22" spans="3:4">
      <c r="C22" s="104"/>
      <c r="D22" s="30" t="s">
        <v>19</v>
      </c>
    </row>
    <row r="23" spans="3:4">
      <c r="C23" s="104"/>
      <c r="D23" s="30" t="s">
        <v>20</v>
      </c>
    </row>
    <row r="24" spans="3:4">
      <c r="C24" s="104"/>
      <c r="D24" s="30" t="s">
        <v>21</v>
      </c>
    </row>
    <row r="25" spans="3:4">
      <c r="C25" s="104"/>
      <c r="D25" s="30" t="s">
        <v>22</v>
      </c>
    </row>
    <row r="26" spans="3:4">
      <c r="C26" s="105"/>
      <c r="D26" s="31" t="s">
        <v>23</v>
      </c>
    </row>
    <row r="27" spans="3:4">
      <c r="C27" s="106" t="s">
        <v>24</v>
      </c>
      <c r="D27" s="37" t="s">
        <v>25</v>
      </c>
    </row>
    <row r="28" spans="3:4" ht="14.5" customHeight="1">
      <c r="C28" s="107"/>
      <c r="D28" s="33" t="s">
        <v>26</v>
      </c>
    </row>
    <row r="29" spans="3:4">
      <c r="C29" s="107"/>
      <c r="D29" s="33" t="s">
        <v>27</v>
      </c>
    </row>
    <row r="30" spans="3:4" ht="15" customHeight="1">
      <c r="C30" s="108"/>
      <c r="D30" s="34" t="s">
        <v>762</v>
      </c>
    </row>
    <row r="33" spans="4:4" ht="18">
      <c r="D33" s="13"/>
    </row>
    <row r="34" spans="4:4" ht="18">
      <c r="D34" s="14"/>
    </row>
    <row r="35" spans="4:4" ht="18">
      <c r="D35" s="14"/>
    </row>
    <row r="36" spans="4:4" ht="18">
      <c r="D36" s="14"/>
    </row>
    <row r="37" spans="4:4" ht="18">
      <c r="D37" s="14"/>
    </row>
    <row r="38" spans="4:4" ht="18">
      <c r="D38" s="14"/>
    </row>
  </sheetData>
  <mergeCells count="3">
    <mergeCell ref="C17:C19"/>
    <mergeCell ref="C20:C26"/>
    <mergeCell ref="C27:C30"/>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tint="0.59999389629810485"/>
  </sheetPr>
  <dimension ref="A1:E25"/>
  <sheetViews>
    <sheetView topLeftCell="A9" zoomScale="207" workbookViewId="0">
      <selection activeCell="A8" sqref="A8"/>
    </sheetView>
  </sheetViews>
  <sheetFormatPr baseColWidth="10" defaultColWidth="9.33203125" defaultRowHeight="15"/>
  <cols>
    <col min="1" max="1" width="88.83203125" customWidth="1"/>
    <col min="3" max="5" width="9.33203125" customWidth="1"/>
  </cols>
  <sheetData>
    <row r="1" spans="1:5">
      <c r="A1" s="41" t="s">
        <v>821</v>
      </c>
    </row>
    <row r="2" spans="1:5">
      <c r="A2" s="16" t="s">
        <v>764</v>
      </c>
      <c r="B2" s="16"/>
    </row>
    <row r="3" spans="1:5" ht="48">
      <c r="A3" s="42" t="s">
        <v>826</v>
      </c>
      <c r="C3" s="16"/>
      <c r="D3" s="16"/>
      <c r="E3" s="16"/>
    </row>
    <row r="4" spans="1:5" ht="64">
      <c r="A4" s="43" t="s">
        <v>827</v>
      </c>
      <c r="C4" s="17"/>
      <c r="D4" s="17"/>
      <c r="E4" s="17"/>
    </row>
    <row r="5" spans="1:5">
      <c r="A5" t="s">
        <v>828</v>
      </c>
    </row>
    <row r="6" spans="1:5">
      <c r="A6" s="44"/>
    </row>
    <row r="7" spans="1:5">
      <c r="A7" s="16" t="s">
        <v>765</v>
      </c>
      <c r="B7" s="16"/>
    </row>
    <row r="8" spans="1:5">
      <c r="A8" t="s">
        <v>766</v>
      </c>
      <c r="C8" s="16"/>
    </row>
    <row r="9" spans="1:5" ht="176">
      <c r="A9" s="43" t="s">
        <v>822</v>
      </c>
      <c r="C9" s="18"/>
    </row>
    <row r="10" spans="1:5" ht="240">
      <c r="A10" s="43" t="s">
        <v>823</v>
      </c>
      <c r="C10" s="18"/>
    </row>
    <row r="11" spans="1:5" ht="64">
      <c r="A11" s="43" t="s">
        <v>824</v>
      </c>
      <c r="C11" s="18"/>
    </row>
    <row r="13" spans="1:5">
      <c r="A13" s="45" t="s">
        <v>767</v>
      </c>
      <c r="C13" s="16"/>
    </row>
    <row r="14" spans="1:5" ht="96">
      <c r="A14" s="43" t="s">
        <v>811</v>
      </c>
      <c r="C14" s="18"/>
    </row>
    <row r="15" spans="1:5" ht="112">
      <c r="A15" s="43" t="s">
        <v>825</v>
      </c>
      <c r="C15" s="18"/>
    </row>
    <row r="16" spans="1:5">
      <c r="C16" s="18"/>
    </row>
    <row r="17" spans="2:3">
      <c r="C17" s="18"/>
    </row>
    <row r="18" spans="2:3">
      <c r="C18" s="18"/>
    </row>
    <row r="19" spans="2:3">
      <c r="C19" s="18"/>
    </row>
    <row r="20" spans="2:3">
      <c r="C20" s="18"/>
    </row>
    <row r="21" spans="2:3">
      <c r="C21" s="18"/>
    </row>
    <row r="22" spans="2:3">
      <c r="C22" s="16"/>
    </row>
    <row r="23" spans="2:3">
      <c r="C23" s="18"/>
    </row>
    <row r="25" spans="2:3">
      <c r="B25" s="16"/>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6" tint="0.59999389629810485"/>
  </sheetPr>
  <dimension ref="A1:AF62"/>
  <sheetViews>
    <sheetView topLeftCell="Q1" zoomScale="109" zoomScaleNormal="100" workbookViewId="0">
      <selection activeCell="AD26" sqref="AD26"/>
    </sheetView>
  </sheetViews>
  <sheetFormatPr baseColWidth="10" defaultColWidth="9.33203125" defaultRowHeight="15"/>
  <cols>
    <col min="1" max="1" width="49.33203125" style="47" customWidth="1"/>
    <col min="2" max="3" width="58.5" style="47" bestFit="1" customWidth="1"/>
    <col min="4" max="4" width="28.83203125" style="50" bestFit="1" customWidth="1"/>
    <col min="5" max="5" width="23.83203125" style="47" bestFit="1" customWidth="1"/>
    <col min="6" max="6" width="10.83203125" style="50" bestFit="1" customWidth="1"/>
    <col min="7" max="7" width="10.1640625" style="47" bestFit="1" customWidth="1"/>
    <col min="8" max="8" width="10.6640625" style="47" bestFit="1" customWidth="1"/>
    <col min="9" max="9" width="11" style="47" bestFit="1" customWidth="1"/>
    <col min="10" max="10" width="11" style="47" customWidth="1"/>
    <col min="11" max="11" width="9.5" style="47" bestFit="1" customWidth="1"/>
    <col min="25" max="26" width="41.1640625" bestFit="1" customWidth="1"/>
    <col min="27" max="27" width="18" customWidth="1"/>
    <col min="28" max="28" width="10.83203125" bestFit="1" customWidth="1"/>
    <col min="29" max="29" width="9.33203125" style="46"/>
  </cols>
  <sheetData>
    <row r="1" spans="1:32" ht="132">
      <c r="A1" s="93" t="s">
        <v>791</v>
      </c>
      <c r="C1" s="92"/>
      <c r="F1" s="48"/>
    </row>
    <row r="2" spans="1:32" ht="16" thickBot="1">
      <c r="F2" s="49"/>
      <c r="X2" s="16" t="s">
        <v>792</v>
      </c>
    </row>
    <row r="3" spans="1:32" ht="16">
      <c r="A3" s="59" t="s">
        <v>325</v>
      </c>
      <c r="B3" s="59" t="s">
        <v>771</v>
      </c>
      <c r="C3" s="60" t="s">
        <v>770</v>
      </c>
      <c r="D3" s="89" t="s">
        <v>774</v>
      </c>
      <c r="E3" s="61" t="s">
        <v>772</v>
      </c>
      <c r="F3" s="60" t="s">
        <v>351</v>
      </c>
      <c r="G3" s="60" t="s">
        <v>345</v>
      </c>
      <c r="H3" s="60" t="s">
        <v>386</v>
      </c>
      <c r="I3" s="60" t="s">
        <v>359</v>
      </c>
      <c r="J3" s="62" t="s">
        <v>343</v>
      </c>
      <c r="K3"/>
      <c r="X3" s="78" t="s">
        <v>325</v>
      </c>
      <c r="Y3" s="82" t="s">
        <v>769</v>
      </c>
      <c r="Z3" s="90" t="s">
        <v>768</v>
      </c>
      <c r="AA3" s="89" t="s">
        <v>774</v>
      </c>
      <c r="AB3" s="61" t="s">
        <v>772</v>
      </c>
      <c r="AC3" s="12" t="s">
        <v>351</v>
      </c>
      <c r="AD3" s="12" t="s">
        <v>345</v>
      </c>
      <c r="AE3" s="12" t="s">
        <v>386</v>
      </c>
      <c r="AF3" s="12" t="s">
        <v>343</v>
      </c>
    </row>
    <row r="4" spans="1:32" ht="16">
      <c r="A4" s="63">
        <v>37</v>
      </c>
      <c r="B4" s="71" t="s">
        <v>114</v>
      </c>
      <c r="C4" s="54">
        <v>7</v>
      </c>
      <c r="D4" s="66">
        <v>34.285714283333327</v>
      </c>
      <c r="E4" s="64">
        <v>66</v>
      </c>
      <c r="F4" s="54">
        <v>1</v>
      </c>
      <c r="G4" s="54">
        <v>0</v>
      </c>
      <c r="H4" s="54">
        <v>0</v>
      </c>
      <c r="I4" s="54">
        <v>6</v>
      </c>
      <c r="J4" s="65">
        <v>1</v>
      </c>
      <c r="K4"/>
      <c r="X4" s="81">
        <v>3</v>
      </c>
      <c r="Y4" s="79" t="e">
        <f>VLOOKUP(X4,#REF!,3,0)</f>
        <v>#REF!</v>
      </c>
      <c r="Z4" s="54">
        <v>1</v>
      </c>
      <c r="AA4" s="54">
        <v>0</v>
      </c>
      <c r="AB4" s="66">
        <v>31</v>
      </c>
      <c r="AC4" s="54">
        <v>0</v>
      </c>
      <c r="AD4" s="54">
        <v>1</v>
      </c>
      <c r="AE4" s="54">
        <v>0</v>
      </c>
      <c r="AF4" s="54">
        <v>1</v>
      </c>
    </row>
    <row r="5" spans="1:32" ht="16">
      <c r="A5" s="63">
        <v>26</v>
      </c>
      <c r="B5" s="71" t="s">
        <v>94</v>
      </c>
      <c r="C5" s="54">
        <v>11</v>
      </c>
      <c r="D5" s="66">
        <v>38.727272733333329</v>
      </c>
      <c r="E5" s="64">
        <v>55</v>
      </c>
      <c r="F5" s="54">
        <v>0</v>
      </c>
      <c r="G5" s="54">
        <v>1</v>
      </c>
      <c r="H5" s="54">
        <v>0</v>
      </c>
      <c r="I5" s="54">
        <v>10</v>
      </c>
      <c r="J5" s="65">
        <v>1</v>
      </c>
      <c r="K5"/>
      <c r="X5" s="81">
        <v>16</v>
      </c>
      <c r="Y5" s="79" t="e">
        <f>VLOOKUP(X5,#REF!,3,0)</f>
        <v>#REF!</v>
      </c>
      <c r="Z5" s="54">
        <v>1</v>
      </c>
      <c r="AA5" s="54">
        <v>0</v>
      </c>
      <c r="AB5" s="66">
        <v>59</v>
      </c>
      <c r="AC5" s="54">
        <v>0</v>
      </c>
      <c r="AD5" s="54">
        <v>0</v>
      </c>
      <c r="AE5" s="54">
        <v>1</v>
      </c>
      <c r="AF5" s="54">
        <v>1</v>
      </c>
    </row>
    <row r="6" spans="1:32" ht="16">
      <c r="A6" s="63">
        <v>12</v>
      </c>
      <c r="B6" s="71" t="s">
        <v>65</v>
      </c>
      <c r="C6" s="54">
        <v>19</v>
      </c>
      <c r="D6" s="66">
        <v>20</v>
      </c>
      <c r="E6" s="64">
        <v>52.166666999999997</v>
      </c>
      <c r="F6" s="54">
        <v>1</v>
      </c>
      <c r="G6" s="54">
        <v>5</v>
      </c>
      <c r="H6" s="54">
        <v>0</v>
      </c>
      <c r="I6" s="54">
        <v>13</v>
      </c>
      <c r="J6" s="65">
        <v>6</v>
      </c>
      <c r="K6"/>
      <c r="X6" s="81">
        <v>22</v>
      </c>
      <c r="Y6" s="79" t="e">
        <f>VLOOKUP(X6,#REF!,3,0)</f>
        <v>#REF!</v>
      </c>
      <c r="Z6" s="54">
        <v>5</v>
      </c>
      <c r="AA6" s="54">
        <v>0</v>
      </c>
      <c r="AB6" s="66">
        <v>51.8</v>
      </c>
      <c r="AC6" s="54">
        <v>0</v>
      </c>
      <c r="AD6" s="54">
        <v>5</v>
      </c>
      <c r="AE6" s="54">
        <v>0</v>
      </c>
      <c r="AF6" s="54">
        <v>5</v>
      </c>
    </row>
    <row r="7" spans="1:32" ht="16">
      <c r="A7" s="63">
        <v>53</v>
      </c>
      <c r="B7" s="71" t="s">
        <v>146</v>
      </c>
      <c r="C7" s="54">
        <v>6</v>
      </c>
      <c r="D7" s="66">
        <v>15.666666666666666</v>
      </c>
      <c r="E7" s="66">
        <v>48.666666999999997</v>
      </c>
      <c r="F7" s="54">
        <v>0</v>
      </c>
      <c r="G7" s="54">
        <v>2</v>
      </c>
      <c r="H7" s="54">
        <v>1</v>
      </c>
      <c r="I7" s="54">
        <v>3</v>
      </c>
      <c r="J7" s="65">
        <v>3</v>
      </c>
      <c r="K7"/>
      <c r="X7" s="81">
        <v>23</v>
      </c>
      <c r="Y7" s="79" t="e">
        <f>VLOOKUP(X7,#REF!,3,0)</f>
        <v>#REF!</v>
      </c>
      <c r="Z7" s="54">
        <v>9</v>
      </c>
      <c r="AA7" s="54">
        <v>0</v>
      </c>
      <c r="AB7" s="66">
        <v>40.666666999999997</v>
      </c>
      <c r="AC7" s="54">
        <v>6</v>
      </c>
      <c r="AD7" s="54">
        <v>3</v>
      </c>
      <c r="AE7" s="54">
        <v>0</v>
      </c>
      <c r="AF7" s="54">
        <v>9</v>
      </c>
    </row>
    <row r="8" spans="1:32" ht="16">
      <c r="A8" s="63">
        <v>18</v>
      </c>
      <c r="B8" s="71" t="s">
        <v>78</v>
      </c>
      <c r="C8" s="54">
        <v>18</v>
      </c>
      <c r="D8" s="66">
        <v>45.055555550000001</v>
      </c>
      <c r="E8" s="64">
        <v>47.666666999999997</v>
      </c>
      <c r="F8" s="54">
        <v>2</v>
      </c>
      <c r="G8" s="54">
        <v>1</v>
      </c>
      <c r="H8" s="54">
        <v>0</v>
      </c>
      <c r="I8" s="54">
        <v>15</v>
      </c>
      <c r="J8" s="65">
        <v>3</v>
      </c>
      <c r="K8"/>
      <c r="X8" s="81">
        <v>31</v>
      </c>
      <c r="Y8" s="79" t="e">
        <f>VLOOKUP(X8,#REF!,3,0)</f>
        <v>#REF!</v>
      </c>
      <c r="Z8" s="54">
        <v>1</v>
      </c>
      <c r="AA8" s="54">
        <v>0</v>
      </c>
      <c r="AB8" s="66">
        <v>45</v>
      </c>
      <c r="AC8" s="54">
        <v>1</v>
      </c>
      <c r="AD8" s="54">
        <v>0</v>
      </c>
      <c r="AE8" s="54">
        <v>0</v>
      </c>
      <c r="AF8" s="54">
        <v>1</v>
      </c>
    </row>
    <row r="9" spans="1:32" ht="16">
      <c r="A9" s="63">
        <v>43</v>
      </c>
      <c r="B9" s="71" t="s">
        <v>126</v>
      </c>
      <c r="C9" s="54">
        <v>41</v>
      </c>
      <c r="D9" s="66">
        <v>58.536585366666671</v>
      </c>
      <c r="E9" s="64">
        <v>46.5</v>
      </c>
      <c r="F9" s="54">
        <v>6</v>
      </c>
      <c r="G9" s="54">
        <v>4</v>
      </c>
      <c r="H9" s="54">
        <v>4</v>
      </c>
      <c r="I9" s="54">
        <v>27</v>
      </c>
      <c r="J9" s="65">
        <v>14</v>
      </c>
      <c r="K9"/>
      <c r="X9" s="81">
        <v>35</v>
      </c>
      <c r="Y9" s="79" t="e">
        <f>VLOOKUP(X9,#REF!,3,0)</f>
        <v>#REF!</v>
      </c>
      <c r="Z9" s="54">
        <v>1</v>
      </c>
      <c r="AA9" s="54">
        <v>0</v>
      </c>
      <c r="AB9" s="66">
        <v>35</v>
      </c>
      <c r="AC9" s="54">
        <v>0</v>
      </c>
      <c r="AD9" s="54">
        <v>1</v>
      </c>
      <c r="AE9" s="54">
        <v>0</v>
      </c>
      <c r="AF9" s="54">
        <v>1</v>
      </c>
    </row>
    <row r="10" spans="1:32" ht="16">
      <c r="A10" s="63">
        <v>47</v>
      </c>
      <c r="B10" s="71" t="s">
        <v>134</v>
      </c>
      <c r="C10" s="54">
        <v>76</v>
      </c>
      <c r="D10" s="66">
        <v>49.657894733333336</v>
      </c>
      <c r="E10" s="64">
        <v>46.272727000000003</v>
      </c>
      <c r="F10" s="54">
        <v>4</v>
      </c>
      <c r="G10" s="54">
        <v>7</v>
      </c>
      <c r="H10" s="54">
        <v>0</v>
      </c>
      <c r="I10" s="54">
        <v>65</v>
      </c>
      <c r="J10" s="65">
        <v>11</v>
      </c>
      <c r="K10"/>
      <c r="X10" s="81" t="s">
        <v>773</v>
      </c>
      <c r="Y10" s="79"/>
      <c r="Z10" s="54">
        <f>SUM(Z4:Z9)</f>
        <v>18</v>
      </c>
      <c r="AA10" s="54">
        <v>0</v>
      </c>
      <c r="AB10" s="66">
        <f>AVERAGE(AB4:AB9)</f>
        <v>43.744444500000007</v>
      </c>
      <c r="AC10" s="54">
        <f>SUM(AC4:AC9)</f>
        <v>7</v>
      </c>
      <c r="AD10" s="54">
        <f>SUM(AD4:AD9)</f>
        <v>10</v>
      </c>
      <c r="AE10" s="54">
        <f>SUM(AE4:AE9)</f>
        <v>1</v>
      </c>
      <c r="AF10" s="54">
        <f>SUM(AF4:AF9)</f>
        <v>18</v>
      </c>
    </row>
    <row r="11" spans="1:32" ht="16">
      <c r="A11" s="63">
        <v>38</v>
      </c>
      <c r="B11" s="71" t="s">
        <v>116</v>
      </c>
      <c r="C11" s="54">
        <v>88</v>
      </c>
      <c r="D11" s="66">
        <v>49.579545449999998</v>
      </c>
      <c r="E11" s="64">
        <v>45.571429000000002</v>
      </c>
      <c r="F11" s="54">
        <v>6</v>
      </c>
      <c r="G11" s="54">
        <v>20</v>
      </c>
      <c r="H11" s="54">
        <v>2</v>
      </c>
      <c r="I11" s="54">
        <v>60</v>
      </c>
      <c r="J11" s="65">
        <v>28</v>
      </c>
      <c r="K11"/>
      <c r="AB11" s="46"/>
      <c r="AC11"/>
    </row>
    <row r="12" spans="1:32" ht="16">
      <c r="A12" s="63">
        <v>40</v>
      </c>
      <c r="B12" s="71" t="s">
        <v>120</v>
      </c>
      <c r="C12" s="54">
        <v>59</v>
      </c>
      <c r="D12" s="66">
        <v>46.525423733333334</v>
      </c>
      <c r="E12" s="64">
        <v>45.142856999999999</v>
      </c>
      <c r="F12" s="54">
        <v>3</v>
      </c>
      <c r="G12" s="54">
        <v>10</v>
      </c>
      <c r="H12" s="54">
        <v>0</v>
      </c>
      <c r="I12" s="54">
        <v>45</v>
      </c>
      <c r="J12" s="65">
        <v>14</v>
      </c>
      <c r="K12"/>
      <c r="AB12" s="46"/>
      <c r="AC12"/>
    </row>
    <row r="13" spans="1:32" ht="16">
      <c r="A13" s="63">
        <v>24</v>
      </c>
      <c r="B13" s="71" t="s">
        <v>90</v>
      </c>
      <c r="C13" s="54">
        <v>36</v>
      </c>
      <c r="D13" s="66">
        <v>36.194444449999999</v>
      </c>
      <c r="E13" s="64">
        <v>45</v>
      </c>
      <c r="F13" s="54">
        <v>0</v>
      </c>
      <c r="G13" s="54">
        <v>2</v>
      </c>
      <c r="H13" s="54">
        <v>0</v>
      </c>
      <c r="I13" s="54">
        <v>34</v>
      </c>
      <c r="J13" s="65">
        <v>2</v>
      </c>
      <c r="K13"/>
      <c r="AB13" s="46"/>
      <c r="AC13"/>
    </row>
    <row r="14" spans="1:32" ht="16">
      <c r="A14" s="63">
        <v>22</v>
      </c>
      <c r="B14" s="71" t="s">
        <v>86</v>
      </c>
      <c r="C14" s="54">
        <v>112</v>
      </c>
      <c r="D14" s="66">
        <v>26.732142849999999</v>
      </c>
      <c r="E14" s="64">
        <v>44.830188999999997</v>
      </c>
      <c r="F14" s="54">
        <v>14</v>
      </c>
      <c r="G14" s="54">
        <v>29</v>
      </c>
      <c r="H14" s="54">
        <v>8</v>
      </c>
      <c r="I14" s="54">
        <v>59</v>
      </c>
      <c r="J14" s="65">
        <v>53</v>
      </c>
      <c r="K14"/>
      <c r="AB14" s="46"/>
      <c r="AC14"/>
    </row>
    <row r="15" spans="1:32" ht="16">
      <c r="A15" s="63">
        <v>9</v>
      </c>
      <c r="B15" s="71" t="s">
        <v>59</v>
      </c>
      <c r="C15" s="54">
        <v>40</v>
      </c>
      <c r="D15" s="66">
        <v>48.424999999999997</v>
      </c>
      <c r="E15" s="64">
        <v>44.666666999999997</v>
      </c>
      <c r="F15" s="54">
        <v>1</v>
      </c>
      <c r="G15" s="54">
        <v>4</v>
      </c>
      <c r="H15" s="54">
        <v>1</v>
      </c>
      <c r="I15" s="54">
        <v>34</v>
      </c>
      <c r="J15" s="65">
        <v>6</v>
      </c>
      <c r="K15"/>
      <c r="AB15" s="46"/>
      <c r="AC15"/>
    </row>
    <row r="16" spans="1:32" ht="16">
      <c r="A16" s="63">
        <v>11</v>
      </c>
      <c r="B16" s="71" t="s">
        <v>63</v>
      </c>
      <c r="C16" s="54">
        <v>14</v>
      </c>
      <c r="D16" s="66">
        <v>42.642857150000005</v>
      </c>
      <c r="E16" s="64">
        <v>44.666666999999997</v>
      </c>
      <c r="F16" s="54">
        <v>0</v>
      </c>
      <c r="G16" s="54">
        <v>5</v>
      </c>
      <c r="H16" s="54">
        <v>1</v>
      </c>
      <c r="I16" s="54">
        <v>8</v>
      </c>
      <c r="J16" s="65">
        <v>6</v>
      </c>
      <c r="K16"/>
      <c r="AB16" s="46"/>
      <c r="AC16"/>
    </row>
    <row r="17" spans="1:29" ht="16">
      <c r="A17" s="63">
        <v>6</v>
      </c>
      <c r="B17" s="71" t="s">
        <v>53</v>
      </c>
      <c r="C17" s="54">
        <v>36</v>
      </c>
      <c r="D17" s="66">
        <v>28.444444449999999</v>
      </c>
      <c r="E17" s="64">
        <v>43.909090999999997</v>
      </c>
      <c r="F17" s="54">
        <v>3</v>
      </c>
      <c r="G17" s="54">
        <v>6</v>
      </c>
      <c r="H17" s="54">
        <v>2</v>
      </c>
      <c r="I17" s="54">
        <v>25</v>
      </c>
      <c r="J17" s="65">
        <v>11</v>
      </c>
      <c r="K17"/>
      <c r="AB17" s="46"/>
      <c r="AC17"/>
    </row>
    <row r="18" spans="1:29" ht="16">
      <c r="A18" s="63">
        <v>5</v>
      </c>
      <c r="B18" s="71" t="s">
        <v>51</v>
      </c>
      <c r="C18" s="54">
        <v>20</v>
      </c>
      <c r="D18" s="66">
        <v>58.35</v>
      </c>
      <c r="E18" s="64">
        <v>43.5</v>
      </c>
      <c r="F18" s="54">
        <v>0</v>
      </c>
      <c r="G18" s="54">
        <v>3</v>
      </c>
      <c r="H18" s="54">
        <v>3</v>
      </c>
      <c r="I18" s="54">
        <v>14</v>
      </c>
      <c r="J18" s="65">
        <v>6</v>
      </c>
      <c r="K18"/>
      <c r="AB18" s="46"/>
      <c r="AC18"/>
    </row>
    <row r="19" spans="1:29" ht="16">
      <c r="A19" s="63">
        <v>16</v>
      </c>
      <c r="B19" s="71" t="s">
        <v>74</v>
      </c>
      <c r="C19" s="54">
        <v>61</v>
      </c>
      <c r="D19" s="66">
        <v>45.016393450000002</v>
      </c>
      <c r="E19" s="64">
        <v>43.4375</v>
      </c>
      <c r="F19" s="54">
        <v>2</v>
      </c>
      <c r="G19" s="54">
        <v>12</v>
      </c>
      <c r="H19" s="54">
        <v>2</v>
      </c>
      <c r="I19" s="54">
        <v>45</v>
      </c>
      <c r="J19" s="65">
        <v>16</v>
      </c>
      <c r="K19"/>
      <c r="AB19" s="46"/>
      <c r="AC19"/>
    </row>
    <row r="20" spans="1:29" ht="16">
      <c r="A20" s="63">
        <v>36</v>
      </c>
      <c r="B20" s="71" t="s">
        <v>112</v>
      </c>
      <c r="C20" s="54">
        <v>164</v>
      </c>
      <c r="D20" s="66">
        <v>63.128048783333334</v>
      </c>
      <c r="E20" s="64">
        <v>43.234043</v>
      </c>
      <c r="F20" s="54">
        <v>13</v>
      </c>
      <c r="G20" s="54">
        <v>23</v>
      </c>
      <c r="H20" s="54">
        <v>11</v>
      </c>
      <c r="I20" s="54">
        <v>117</v>
      </c>
      <c r="J20" s="65">
        <v>47</v>
      </c>
      <c r="K20"/>
      <c r="AB20" s="46"/>
      <c r="AC20"/>
    </row>
    <row r="21" spans="1:29" ht="16">
      <c r="A21" s="63">
        <v>44</v>
      </c>
      <c r="B21" s="71" t="s">
        <v>128</v>
      </c>
      <c r="C21" s="54">
        <v>42</v>
      </c>
      <c r="D21" s="66">
        <v>39.642857150000005</v>
      </c>
      <c r="E21" s="64">
        <v>42.818182</v>
      </c>
      <c r="F21" s="54">
        <v>2</v>
      </c>
      <c r="G21" s="54">
        <v>6</v>
      </c>
      <c r="H21" s="54">
        <v>3</v>
      </c>
      <c r="I21" s="54">
        <v>31</v>
      </c>
      <c r="J21" s="65">
        <v>11</v>
      </c>
      <c r="K21"/>
      <c r="AB21" s="46"/>
      <c r="AC21"/>
    </row>
    <row r="22" spans="1:29" ht="16">
      <c r="A22" s="63">
        <v>27</v>
      </c>
      <c r="B22" s="71" t="s">
        <v>96</v>
      </c>
      <c r="C22" s="54">
        <v>16</v>
      </c>
      <c r="D22" s="66">
        <v>27.9375</v>
      </c>
      <c r="E22" s="64">
        <v>42.75</v>
      </c>
      <c r="F22" s="54">
        <v>1</v>
      </c>
      <c r="G22" s="54">
        <v>3</v>
      </c>
      <c r="H22" s="54">
        <v>0</v>
      </c>
      <c r="I22" s="54">
        <v>12</v>
      </c>
      <c r="J22" s="65">
        <v>4</v>
      </c>
      <c r="K22"/>
      <c r="AB22" s="46"/>
      <c r="AC22"/>
    </row>
    <row r="23" spans="1:29" ht="19">
      <c r="A23" s="63">
        <v>39</v>
      </c>
      <c r="B23" s="71" t="s">
        <v>118</v>
      </c>
      <c r="C23" s="54">
        <v>48</v>
      </c>
      <c r="D23" s="66">
        <v>46.104166666666664</v>
      </c>
      <c r="E23" s="64">
        <v>42.666666999999997</v>
      </c>
      <c r="F23" s="54">
        <v>3</v>
      </c>
      <c r="G23" s="54">
        <v>15</v>
      </c>
      <c r="H23" s="54">
        <v>3</v>
      </c>
      <c r="I23" s="54">
        <v>27</v>
      </c>
      <c r="J23" s="65">
        <v>21</v>
      </c>
      <c r="K23"/>
      <c r="N23" s="51"/>
      <c r="AB23" s="46"/>
      <c r="AC23"/>
    </row>
    <row r="24" spans="1:29" ht="19">
      <c r="A24" s="63">
        <v>10</v>
      </c>
      <c r="B24" s="71" t="s">
        <v>61</v>
      </c>
      <c r="C24" s="54">
        <v>49</v>
      </c>
      <c r="D24" s="66">
        <v>32.775510199999999</v>
      </c>
      <c r="E24" s="64">
        <v>42.636364</v>
      </c>
      <c r="F24" s="54">
        <v>4</v>
      </c>
      <c r="G24" s="54">
        <v>7</v>
      </c>
      <c r="H24" s="54">
        <v>0</v>
      </c>
      <c r="I24" s="54">
        <v>38</v>
      </c>
      <c r="J24" s="65">
        <v>11</v>
      </c>
      <c r="K24"/>
      <c r="N24" s="52"/>
      <c r="AB24" s="46"/>
      <c r="AC24"/>
    </row>
    <row r="25" spans="1:29" ht="19">
      <c r="A25" s="63">
        <v>20</v>
      </c>
      <c r="B25" s="71" t="s">
        <v>82</v>
      </c>
      <c r="C25" s="54">
        <v>47</v>
      </c>
      <c r="D25" s="66">
        <v>44</v>
      </c>
      <c r="E25" s="64">
        <v>42.4</v>
      </c>
      <c r="F25" s="54">
        <v>7</v>
      </c>
      <c r="G25" s="54">
        <v>3</v>
      </c>
      <c r="H25" s="54">
        <v>0</v>
      </c>
      <c r="I25" s="54">
        <v>37</v>
      </c>
      <c r="J25" s="65">
        <v>10</v>
      </c>
      <c r="K25"/>
      <c r="N25" s="52"/>
      <c r="AB25" s="46"/>
      <c r="AC25"/>
    </row>
    <row r="26" spans="1:29" ht="19">
      <c r="A26" s="63">
        <v>48</v>
      </c>
      <c r="B26" s="71" t="s">
        <v>136</v>
      </c>
      <c r="C26" s="54">
        <v>40</v>
      </c>
      <c r="D26" s="66">
        <v>53.2</v>
      </c>
      <c r="E26" s="64">
        <v>42</v>
      </c>
      <c r="F26" s="54">
        <v>1</v>
      </c>
      <c r="G26" s="54">
        <v>10</v>
      </c>
      <c r="H26" s="54">
        <v>1</v>
      </c>
      <c r="I26" s="54">
        <v>28</v>
      </c>
      <c r="J26" s="65">
        <v>12</v>
      </c>
      <c r="K26"/>
      <c r="N26" s="52"/>
      <c r="AB26" s="46"/>
      <c r="AC26"/>
    </row>
    <row r="27" spans="1:29" ht="19">
      <c r="A27" s="63">
        <v>42</v>
      </c>
      <c r="B27" s="71" t="s">
        <v>124</v>
      </c>
      <c r="C27" s="54">
        <v>127</v>
      </c>
      <c r="D27" s="66">
        <v>36.102362200000002</v>
      </c>
      <c r="E27" s="64">
        <v>41.461537999999997</v>
      </c>
      <c r="F27" s="54">
        <v>1</v>
      </c>
      <c r="G27" s="54">
        <v>11</v>
      </c>
      <c r="H27" s="54">
        <v>1</v>
      </c>
      <c r="I27" s="54">
        <v>114</v>
      </c>
      <c r="J27" s="65">
        <v>13</v>
      </c>
      <c r="K27"/>
      <c r="N27" s="52"/>
      <c r="AB27" s="46"/>
      <c r="AC27"/>
    </row>
    <row r="28" spans="1:29" ht="19">
      <c r="A28" s="63">
        <v>32</v>
      </c>
      <c r="B28" s="71" t="s">
        <v>104</v>
      </c>
      <c r="C28" s="54">
        <v>56</v>
      </c>
      <c r="D28" s="66">
        <v>44.803571433333332</v>
      </c>
      <c r="E28" s="64">
        <v>41.2</v>
      </c>
      <c r="F28" s="54">
        <v>1</v>
      </c>
      <c r="G28" s="54">
        <v>4</v>
      </c>
      <c r="H28" s="54">
        <v>0</v>
      </c>
      <c r="I28" s="54">
        <v>51</v>
      </c>
      <c r="J28" s="65">
        <v>5</v>
      </c>
      <c r="K28"/>
      <c r="N28" s="52"/>
      <c r="AB28" s="46"/>
      <c r="AC28"/>
    </row>
    <row r="29" spans="1:29" ht="19">
      <c r="A29" s="63">
        <v>35</v>
      </c>
      <c r="B29" s="71" t="s">
        <v>110</v>
      </c>
      <c r="C29" s="54">
        <v>51</v>
      </c>
      <c r="D29" s="66">
        <v>47.039215683333332</v>
      </c>
      <c r="E29" s="64">
        <v>40.909090999999997</v>
      </c>
      <c r="F29" s="54">
        <v>2</v>
      </c>
      <c r="G29" s="54">
        <v>7</v>
      </c>
      <c r="H29" s="54">
        <v>2</v>
      </c>
      <c r="I29" s="54">
        <v>40</v>
      </c>
      <c r="J29" s="65">
        <v>11</v>
      </c>
      <c r="K29"/>
      <c r="N29" s="52"/>
      <c r="AB29" s="46"/>
      <c r="AC29"/>
    </row>
    <row r="30" spans="1:29" ht="19">
      <c r="A30" s="63">
        <v>34</v>
      </c>
      <c r="B30" s="71" t="s">
        <v>108</v>
      </c>
      <c r="C30" s="54">
        <v>46</v>
      </c>
      <c r="D30" s="66">
        <v>53.978260866666666</v>
      </c>
      <c r="E30" s="64">
        <v>40.799999999999997</v>
      </c>
      <c r="F30" s="54">
        <v>0</v>
      </c>
      <c r="G30" s="54">
        <v>3</v>
      </c>
      <c r="H30" s="54">
        <v>2</v>
      </c>
      <c r="I30" s="54">
        <v>41</v>
      </c>
      <c r="J30" s="65">
        <v>5</v>
      </c>
      <c r="K30"/>
      <c r="N30" s="52"/>
      <c r="AB30" s="46"/>
      <c r="AC30"/>
    </row>
    <row r="31" spans="1:29" ht="16">
      <c r="A31" s="63">
        <v>23</v>
      </c>
      <c r="B31" s="71" t="s">
        <v>88</v>
      </c>
      <c r="C31" s="54">
        <v>84</v>
      </c>
      <c r="D31" s="66">
        <v>27.059523816666669</v>
      </c>
      <c r="E31" s="64">
        <v>40.617646999999998</v>
      </c>
      <c r="F31" s="54">
        <v>6</v>
      </c>
      <c r="G31" s="54">
        <v>20</v>
      </c>
      <c r="H31" s="54">
        <v>7</v>
      </c>
      <c r="I31" s="54">
        <v>50</v>
      </c>
      <c r="J31" s="65">
        <v>34</v>
      </c>
      <c r="K31"/>
      <c r="AB31" s="46"/>
      <c r="AC31"/>
    </row>
    <row r="32" spans="1:29" ht="16">
      <c r="A32" s="63">
        <v>31</v>
      </c>
      <c r="B32" s="71" t="s">
        <v>102</v>
      </c>
      <c r="C32" s="54">
        <v>19</v>
      </c>
      <c r="D32" s="66">
        <v>109.42105263333301</v>
      </c>
      <c r="E32" s="64">
        <v>40.125</v>
      </c>
      <c r="F32" s="54">
        <v>3</v>
      </c>
      <c r="G32" s="54">
        <v>3</v>
      </c>
      <c r="H32" s="54">
        <v>1</v>
      </c>
      <c r="I32" s="54">
        <v>11</v>
      </c>
      <c r="J32" s="65">
        <v>8</v>
      </c>
      <c r="K32"/>
      <c r="AB32" s="46"/>
      <c r="AC32"/>
    </row>
    <row r="33" spans="1:29" ht="16">
      <c r="A33" s="63">
        <v>21</v>
      </c>
      <c r="B33" s="71" t="s">
        <v>84</v>
      </c>
      <c r="C33" s="54">
        <v>66</v>
      </c>
      <c r="D33" s="66">
        <v>48.893939400000001</v>
      </c>
      <c r="E33" s="64">
        <v>39.9375</v>
      </c>
      <c r="F33" s="54">
        <v>4</v>
      </c>
      <c r="G33" s="54">
        <v>11</v>
      </c>
      <c r="H33" s="54">
        <v>1</v>
      </c>
      <c r="I33" s="54">
        <v>50</v>
      </c>
      <c r="J33" s="65">
        <v>16</v>
      </c>
      <c r="K33"/>
      <c r="AB33" s="46"/>
      <c r="AC33"/>
    </row>
    <row r="34" spans="1:29" ht="16">
      <c r="A34" s="63">
        <v>14</v>
      </c>
      <c r="B34" s="71" t="s">
        <v>70</v>
      </c>
      <c r="C34" s="54">
        <v>26</v>
      </c>
      <c r="D34" s="66">
        <v>21.807692299999999</v>
      </c>
      <c r="E34" s="64">
        <v>39.799999999999997</v>
      </c>
      <c r="F34" s="54">
        <v>3</v>
      </c>
      <c r="G34" s="54">
        <v>1</v>
      </c>
      <c r="H34" s="54">
        <v>1</v>
      </c>
      <c r="I34" s="54">
        <v>21</v>
      </c>
      <c r="J34" s="65">
        <v>5</v>
      </c>
      <c r="K34"/>
      <c r="AB34" s="46"/>
      <c r="AC34"/>
    </row>
    <row r="35" spans="1:29" ht="16">
      <c r="A35" s="63">
        <v>25</v>
      </c>
      <c r="B35" s="71" t="s">
        <v>92</v>
      </c>
      <c r="C35" s="54">
        <v>67</v>
      </c>
      <c r="D35" s="66">
        <v>24.268656716666666</v>
      </c>
      <c r="E35" s="64">
        <v>39.692307999999997</v>
      </c>
      <c r="F35" s="54">
        <v>8</v>
      </c>
      <c r="G35" s="54">
        <v>16</v>
      </c>
      <c r="H35" s="54">
        <v>2</v>
      </c>
      <c r="I35" s="54">
        <v>41</v>
      </c>
      <c r="J35" s="65">
        <v>26</v>
      </c>
      <c r="K35"/>
      <c r="AB35" s="46"/>
      <c r="AC35"/>
    </row>
    <row r="36" spans="1:29" ht="16">
      <c r="A36" s="63">
        <v>46</v>
      </c>
      <c r="B36" s="71" t="s">
        <v>132</v>
      </c>
      <c r="C36" s="54">
        <v>52</v>
      </c>
      <c r="D36" s="66">
        <v>42.115384616666667</v>
      </c>
      <c r="E36" s="64">
        <v>38.928570999999998</v>
      </c>
      <c r="F36" s="54">
        <v>4</v>
      </c>
      <c r="G36" s="54">
        <v>7</v>
      </c>
      <c r="H36" s="54">
        <v>3</v>
      </c>
      <c r="I36" s="54">
        <v>38</v>
      </c>
      <c r="J36" s="65">
        <v>14</v>
      </c>
      <c r="K36"/>
      <c r="AB36" s="46"/>
      <c r="AC36"/>
    </row>
    <row r="37" spans="1:29" ht="16">
      <c r="A37" s="63">
        <v>3</v>
      </c>
      <c r="B37" s="71" t="s">
        <v>45</v>
      </c>
      <c r="C37" s="54">
        <v>14</v>
      </c>
      <c r="D37" s="66">
        <v>10.357142850000001</v>
      </c>
      <c r="E37" s="64">
        <v>38.916666999999997</v>
      </c>
      <c r="F37" s="54">
        <v>2</v>
      </c>
      <c r="G37" s="54">
        <v>10</v>
      </c>
      <c r="H37" s="54">
        <v>0</v>
      </c>
      <c r="I37" s="54">
        <v>2</v>
      </c>
      <c r="J37" s="65">
        <v>12</v>
      </c>
      <c r="K37"/>
      <c r="AB37" s="46"/>
      <c r="AC37"/>
    </row>
    <row r="38" spans="1:29" ht="16">
      <c r="A38" s="63">
        <v>33</v>
      </c>
      <c r="B38" s="71" t="s">
        <v>106</v>
      </c>
      <c r="C38" s="54">
        <v>26</v>
      </c>
      <c r="D38" s="66">
        <v>26.961538466666664</v>
      </c>
      <c r="E38" s="64">
        <v>38.733333000000002</v>
      </c>
      <c r="F38" s="54">
        <v>2</v>
      </c>
      <c r="G38" s="54">
        <v>9</v>
      </c>
      <c r="H38" s="54">
        <v>4</v>
      </c>
      <c r="I38" s="54">
        <v>11</v>
      </c>
      <c r="J38" s="65">
        <v>15</v>
      </c>
      <c r="K38"/>
      <c r="AB38" s="46"/>
      <c r="AC38"/>
    </row>
    <row r="39" spans="1:29" ht="16">
      <c r="A39" s="63">
        <v>50</v>
      </c>
      <c r="B39" s="71" t="s">
        <v>140</v>
      </c>
      <c r="C39" s="54">
        <v>10</v>
      </c>
      <c r="D39" s="66">
        <v>39.1</v>
      </c>
      <c r="E39" s="64">
        <v>37.5</v>
      </c>
      <c r="F39" s="54">
        <v>2</v>
      </c>
      <c r="G39" s="54">
        <v>2</v>
      </c>
      <c r="H39" s="54">
        <v>0</v>
      </c>
      <c r="I39" s="54">
        <v>6</v>
      </c>
      <c r="J39" s="65">
        <v>4</v>
      </c>
      <c r="K39"/>
      <c r="AB39" s="46"/>
      <c r="AC39"/>
    </row>
    <row r="40" spans="1:29" ht="16">
      <c r="A40" s="63">
        <v>49</v>
      </c>
      <c r="B40" s="71" t="s">
        <v>138</v>
      </c>
      <c r="C40" s="54">
        <v>57</v>
      </c>
      <c r="D40" s="66">
        <v>37.22807018333333</v>
      </c>
      <c r="E40" s="64">
        <v>37.380952000000001</v>
      </c>
      <c r="F40" s="54">
        <v>8</v>
      </c>
      <c r="G40" s="54">
        <v>11</v>
      </c>
      <c r="H40" s="54">
        <v>2</v>
      </c>
      <c r="I40" s="54">
        <v>36</v>
      </c>
      <c r="J40" s="65">
        <v>21</v>
      </c>
      <c r="K40"/>
      <c r="AB40" s="46"/>
      <c r="AC40"/>
    </row>
    <row r="41" spans="1:29" ht="16">
      <c r="A41" s="63">
        <v>52</v>
      </c>
      <c r="B41" s="71" t="s">
        <v>144</v>
      </c>
      <c r="C41" s="54">
        <v>26</v>
      </c>
      <c r="D41" s="66">
        <v>26.038461533333336</v>
      </c>
      <c r="E41" s="64">
        <v>36.166666999999997</v>
      </c>
      <c r="F41" s="54">
        <v>1</v>
      </c>
      <c r="G41" s="54">
        <v>3</v>
      </c>
      <c r="H41" s="54">
        <v>2</v>
      </c>
      <c r="I41" s="54">
        <v>20</v>
      </c>
      <c r="J41" s="65">
        <v>6</v>
      </c>
      <c r="K41"/>
      <c r="AB41" s="46"/>
      <c r="AC41"/>
    </row>
    <row r="42" spans="1:29" ht="16">
      <c r="A42" s="63">
        <v>13</v>
      </c>
      <c r="B42" s="71" t="s">
        <v>67</v>
      </c>
      <c r="C42" s="54">
        <v>13</v>
      </c>
      <c r="D42" s="66">
        <v>20.076923083333334</v>
      </c>
      <c r="E42" s="64">
        <v>36</v>
      </c>
      <c r="F42" s="54">
        <v>1</v>
      </c>
      <c r="G42" s="54">
        <v>1</v>
      </c>
      <c r="H42" s="54">
        <v>0</v>
      </c>
      <c r="I42" s="54">
        <v>11</v>
      </c>
      <c r="J42" s="65">
        <v>2</v>
      </c>
      <c r="K42"/>
      <c r="AB42" s="46"/>
      <c r="AC42"/>
    </row>
    <row r="43" spans="1:29" ht="16">
      <c r="A43" s="63">
        <v>45</v>
      </c>
      <c r="B43" s="71" t="s">
        <v>130</v>
      </c>
      <c r="C43" s="54">
        <v>22</v>
      </c>
      <c r="D43" s="66">
        <v>22.090909083333333</v>
      </c>
      <c r="E43" s="64">
        <v>35.799999999999997</v>
      </c>
      <c r="F43" s="54">
        <v>1</v>
      </c>
      <c r="G43" s="54">
        <v>7</v>
      </c>
      <c r="H43" s="54">
        <v>2</v>
      </c>
      <c r="I43" s="54">
        <v>12</v>
      </c>
      <c r="J43" s="65">
        <v>10</v>
      </c>
      <c r="K43"/>
      <c r="AB43" s="46"/>
      <c r="AC43"/>
    </row>
    <row r="44" spans="1:29" ht="16">
      <c r="A44" s="63">
        <v>8</v>
      </c>
      <c r="B44" s="71" t="s">
        <v>57</v>
      </c>
      <c r="C44" s="54">
        <v>44</v>
      </c>
      <c r="D44" s="66">
        <v>89.295454550000002</v>
      </c>
      <c r="E44" s="64">
        <v>33.857143000000001</v>
      </c>
      <c r="F44" s="54">
        <v>1</v>
      </c>
      <c r="G44" s="54">
        <v>5</v>
      </c>
      <c r="H44" s="54">
        <v>1</v>
      </c>
      <c r="I44" s="54">
        <v>37</v>
      </c>
      <c r="J44" s="65">
        <v>7</v>
      </c>
      <c r="K44"/>
      <c r="AB44" s="46"/>
      <c r="AC44"/>
    </row>
    <row r="45" spans="1:29" ht="16">
      <c r="A45" s="63">
        <v>30</v>
      </c>
      <c r="B45" s="71" t="s">
        <v>100</v>
      </c>
      <c r="C45" s="54">
        <v>20</v>
      </c>
      <c r="D45" s="66">
        <v>103.25</v>
      </c>
      <c r="E45" s="64">
        <v>33.666666999999997</v>
      </c>
      <c r="F45" s="54">
        <v>0</v>
      </c>
      <c r="G45" s="54">
        <v>2</v>
      </c>
      <c r="H45" s="54">
        <v>1</v>
      </c>
      <c r="I45" s="54">
        <v>17</v>
      </c>
      <c r="J45" s="65">
        <v>3</v>
      </c>
      <c r="K45"/>
      <c r="AB45" s="46"/>
      <c r="AC45"/>
    </row>
    <row r="46" spans="1:29" ht="16">
      <c r="A46" s="63">
        <v>41</v>
      </c>
      <c r="B46" s="71" t="s">
        <v>122</v>
      </c>
      <c r="C46" s="54">
        <v>67</v>
      </c>
      <c r="D46" s="66">
        <v>73.492537316666656</v>
      </c>
      <c r="E46" s="64">
        <v>33.6</v>
      </c>
      <c r="F46" s="54">
        <v>1</v>
      </c>
      <c r="G46" s="54">
        <v>3</v>
      </c>
      <c r="H46" s="54">
        <v>1</v>
      </c>
      <c r="I46" s="54">
        <v>62</v>
      </c>
      <c r="J46" s="65">
        <v>5</v>
      </c>
      <c r="K46"/>
      <c r="AB46" s="46"/>
      <c r="AC46"/>
    </row>
    <row r="47" spans="1:29" ht="16">
      <c r="A47" s="63">
        <v>15</v>
      </c>
      <c r="B47" s="71" t="s">
        <v>72</v>
      </c>
      <c r="C47" s="54">
        <v>19</v>
      </c>
      <c r="D47" s="66">
        <v>29.578947366666668</v>
      </c>
      <c r="E47" s="64">
        <v>31</v>
      </c>
      <c r="F47" s="54">
        <v>0</v>
      </c>
      <c r="G47" s="54">
        <v>5</v>
      </c>
      <c r="H47" s="54">
        <v>1</v>
      </c>
      <c r="I47" s="54">
        <v>13</v>
      </c>
      <c r="J47" s="65">
        <v>6</v>
      </c>
      <c r="K47"/>
      <c r="AB47" s="46"/>
      <c r="AC47"/>
    </row>
    <row r="48" spans="1:29" ht="17" thickBot="1">
      <c r="A48" s="68">
        <v>17</v>
      </c>
      <c r="B48" s="83" t="s">
        <v>76</v>
      </c>
      <c r="C48" s="67">
        <v>15</v>
      </c>
      <c r="D48" s="69">
        <v>35.466666666666669</v>
      </c>
      <c r="E48" s="91">
        <v>31</v>
      </c>
      <c r="F48" s="67">
        <v>0</v>
      </c>
      <c r="G48" s="67">
        <v>2</v>
      </c>
      <c r="H48" s="67">
        <v>0</v>
      </c>
      <c r="I48" s="67">
        <v>13</v>
      </c>
      <c r="J48" s="70">
        <v>2</v>
      </c>
      <c r="K48"/>
      <c r="AB48" s="46"/>
      <c r="AC48"/>
    </row>
    <row r="49" spans="1:29" ht="17" thickBot="1">
      <c r="A49" s="68"/>
      <c r="B49" s="83"/>
      <c r="C49" s="67">
        <f>SUM(C4:C48)</f>
        <v>1977</v>
      </c>
      <c r="D49" s="69">
        <f>AVERAGE(D4:D48)</f>
        <v>42.645651876296284</v>
      </c>
      <c r="E49" s="91">
        <f>AVERAGE(E4:E48)</f>
        <v>41.96878817777776</v>
      </c>
      <c r="F49" s="67">
        <f>SUM(F4:F48)</f>
        <v>125</v>
      </c>
      <c r="G49" s="67">
        <f>SUM(G4:G48)</f>
        <v>321</v>
      </c>
      <c r="H49" s="67">
        <f>SUM(H4:H48)</f>
        <v>76</v>
      </c>
      <c r="I49" s="67">
        <f>SUM(I4:I48)</f>
        <v>1450</v>
      </c>
      <c r="J49" s="70">
        <f>SUM(J4:J48)</f>
        <v>527</v>
      </c>
      <c r="K49"/>
      <c r="AB49" s="46"/>
      <c r="AC49"/>
    </row>
    <row r="52" spans="1:29" ht="16" thickBot="1"/>
    <row r="53" spans="1:29" ht="16">
      <c r="A53" s="73" t="s">
        <v>790</v>
      </c>
      <c r="B53" s="74"/>
    </row>
    <row r="54" spans="1:29">
      <c r="A54" s="55" t="s">
        <v>776</v>
      </c>
      <c r="B54" s="56">
        <f>(I49/C49)</f>
        <v>0.73343449671219019</v>
      </c>
    </row>
    <row r="55" spans="1:29" ht="16" thickBot="1">
      <c r="A55" s="57" t="s">
        <v>775</v>
      </c>
      <c r="B55" s="58">
        <f>(J49/C49)</f>
        <v>0.26656550328780981</v>
      </c>
    </row>
    <row r="57" spans="1:29" ht="16" thickBot="1"/>
    <row r="58" spans="1:29" ht="16">
      <c r="A58" s="73" t="s">
        <v>777</v>
      </c>
      <c r="B58" s="72"/>
    </row>
    <row r="59" spans="1:29">
      <c r="A59" s="55" t="s">
        <v>345</v>
      </c>
      <c r="B59" s="56">
        <f>G49/J49</f>
        <v>0.60910815939278939</v>
      </c>
    </row>
    <row r="60" spans="1:29">
      <c r="A60" s="55" t="s">
        <v>351</v>
      </c>
      <c r="B60" s="56">
        <f>F49/J49</f>
        <v>0.23719165085388993</v>
      </c>
    </row>
    <row r="61" spans="1:29" ht="16" thickBot="1">
      <c r="A61" s="57" t="s">
        <v>778</v>
      </c>
      <c r="B61" s="58">
        <f>H49/J49</f>
        <v>0.1442125237191651</v>
      </c>
    </row>
    <row r="62" spans="1:29">
      <c r="B62" s="53"/>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6" tint="0.59999389629810485"/>
  </sheetPr>
  <dimension ref="A2:W1910"/>
  <sheetViews>
    <sheetView topLeftCell="A16" zoomScale="125" zoomScaleNormal="100" workbookViewId="0">
      <selection activeCell="B5" sqref="B5"/>
    </sheetView>
  </sheetViews>
  <sheetFormatPr baseColWidth="10" defaultColWidth="9.33203125" defaultRowHeight="15"/>
  <cols>
    <col min="1" max="1" width="104.5" customWidth="1"/>
    <col min="2" max="2" width="9.33203125" style="20" customWidth="1"/>
    <col min="3" max="3" width="105" customWidth="1"/>
    <col min="5" max="7" width="9.33203125" customWidth="1"/>
  </cols>
  <sheetData>
    <row r="2" spans="1:6" ht="19">
      <c r="A2" s="51" t="s">
        <v>763</v>
      </c>
      <c r="B2"/>
      <c r="E2" s="16"/>
      <c r="F2" s="16"/>
    </row>
    <row r="3" spans="1:6" ht="17">
      <c r="A3" s="39"/>
      <c r="B3"/>
      <c r="E3" s="16"/>
      <c r="F3" s="16"/>
    </row>
    <row r="4" spans="1:6" ht="17">
      <c r="A4" s="76" t="s">
        <v>782</v>
      </c>
      <c r="B4"/>
      <c r="C4" s="77" t="s">
        <v>783</v>
      </c>
      <c r="E4" s="16"/>
      <c r="F4" s="16"/>
    </row>
    <row r="5" spans="1:6" ht="34">
      <c r="A5" s="75" t="s">
        <v>829</v>
      </c>
      <c r="B5"/>
      <c r="C5" s="75" t="s">
        <v>793</v>
      </c>
      <c r="E5" s="21"/>
    </row>
    <row r="6" spans="1:6" ht="16">
      <c r="A6" s="38"/>
      <c r="B6"/>
      <c r="E6" s="21"/>
    </row>
    <row r="7" spans="1:6">
      <c r="B7"/>
      <c r="E7" s="21"/>
    </row>
    <row r="8" spans="1:6">
      <c r="B8"/>
      <c r="E8" s="21"/>
    </row>
    <row r="9" spans="1:6">
      <c r="B9"/>
      <c r="E9" s="21"/>
    </row>
    <row r="10" spans="1:6">
      <c r="B10"/>
      <c r="E10" s="21"/>
    </row>
    <row r="11" spans="1:6">
      <c r="B11"/>
      <c r="E11" s="21"/>
    </row>
    <row r="12" spans="1:6">
      <c r="B12"/>
      <c r="E12" s="21"/>
    </row>
    <row r="13" spans="1:6">
      <c r="B13"/>
      <c r="E13" s="21"/>
    </row>
    <row r="14" spans="1:6">
      <c r="B14"/>
      <c r="E14" s="21"/>
    </row>
    <row r="15" spans="1:6">
      <c r="B15"/>
      <c r="E15" s="21"/>
    </row>
    <row r="16" spans="1:6">
      <c r="B16"/>
      <c r="E16" s="21"/>
    </row>
    <row r="17" spans="2:23">
      <c r="B17"/>
      <c r="E17" s="21"/>
    </row>
    <row r="18" spans="2:23">
      <c r="B18"/>
      <c r="E18" s="21"/>
    </row>
    <row r="19" spans="2:23">
      <c r="B19"/>
      <c r="E19" s="21"/>
    </row>
    <row r="20" spans="2:23">
      <c r="B20"/>
      <c r="E20" s="1"/>
    </row>
    <row r="21" spans="2:23">
      <c r="B21"/>
    </row>
    <row r="22" spans="2:23">
      <c r="B22"/>
    </row>
    <row r="23" spans="2:23">
      <c r="B23"/>
    </row>
    <row r="24" spans="2:23">
      <c r="B24"/>
    </row>
    <row r="25" spans="2:23">
      <c r="B25"/>
      <c r="E25" s="16"/>
      <c r="F25" s="19"/>
      <c r="G25" s="19"/>
    </row>
    <row r="26" spans="2:23">
      <c r="B26"/>
      <c r="E26" s="21"/>
    </row>
    <row r="27" spans="2:23">
      <c r="B27"/>
      <c r="E27" s="21"/>
      <c r="Q27" s="16"/>
      <c r="R27" s="16"/>
      <c r="S27" s="16"/>
      <c r="T27" s="16"/>
      <c r="U27" s="16"/>
      <c r="V27" s="16"/>
      <c r="W27" s="16"/>
    </row>
    <row r="28" spans="2:23">
      <c r="B28"/>
      <c r="E28" s="21"/>
    </row>
    <row r="29" spans="2:23">
      <c r="B29"/>
      <c r="E29" s="21"/>
    </row>
    <row r="30" spans="2:23">
      <c r="B30"/>
      <c r="E30" s="21"/>
    </row>
    <row r="31" spans="2:23">
      <c r="B31"/>
      <c r="E31" s="21"/>
    </row>
    <row r="32" spans="2:23">
      <c r="B32"/>
      <c r="E32" s="21"/>
    </row>
    <row r="33" spans="1:13">
      <c r="B33"/>
      <c r="E33" s="21"/>
    </row>
    <row r="34" spans="1:13">
      <c r="B34"/>
      <c r="E34" s="21"/>
    </row>
    <row r="35" spans="1:13">
      <c r="B35"/>
      <c r="E35" s="21"/>
    </row>
    <row r="36" spans="1:13">
      <c r="B36"/>
      <c r="E36" s="21"/>
      <c r="M36" s="40"/>
    </row>
    <row r="37" spans="1:13">
      <c r="A37" s="40"/>
      <c r="B37"/>
      <c r="E37" s="21"/>
      <c r="M37" s="40" t="s">
        <v>779</v>
      </c>
    </row>
    <row r="38" spans="1:13">
      <c r="A38" s="40"/>
      <c r="B38"/>
      <c r="E38" s="21"/>
      <c r="M38" s="40" t="s">
        <v>780</v>
      </c>
    </row>
    <row r="39" spans="1:13">
      <c r="B39"/>
      <c r="E39" s="21"/>
      <c r="M39" s="40" t="s">
        <v>781</v>
      </c>
    </row>
    <row r="40" spans="1:13">
      <c r="B40"/>
      <c r="E40" s="21"/>
    </row>
    <row r="41" spans="1:13">
      <c r="B41"/>
      <c r="E41" s="21"/>
    </row>
    <row r="42" spans="1:13">
      <c r="B42"/>
      <c r="E42" s="21"/>
    </row>
    <row r="43" spans="1:13">
      <c r="B43"/>
      <c r="E43" s="21"/>
    </row>
    <row r="44" spans="1:13">
      <c r="B44"/>
      <c r="E44" s="21"/>
    </row>
    <row r="45" spans="1:13">
      <c r="B45"/>
      <c r="E45" s="21"/>
    </row>
    <row r="46" spans="1:13">
      <c r="B46"/>
      <c r="E46" s="21"/>
    </row>
    <row r="47" spans="1:13">
      <c r="B47"/>
      <c r="E47" s="21"/>
    </row>
    <row r="48" spans="1:13">
      <c r="B48"/>
      <c r="E48" s="21"/>
    </row>
    <row r="49" spans="2:5">
      <c r="B49"/>
      <c r="E49" s="21"/>
    </row>
    <row r="50" spans="2:5">
      <c r="B50"/>
      <c r="E50" s="21"/>
    </row>
    <row r="51" spans="2:5">
      <c r="B51"/>
      <c r="E51" s="21"/>
    </row>
    <row r="52" spans="2:5">
      <c r="B52"/>
      <c r="E52" s="21"/>
    </row>
    <row r="53" spans="2:5">
      <c r="B53"/>
      <c r="E53" s="21"/>
    </row>
    <row r="54" spans="2:5">
      <c r="B54"/>
      <c r="E54" s="21"/>
    </row>
    <row r="55" spans="2:5">
      <c r="B55"/>
      <c r="E55" s="21"/>
    </row>
    <row r="56" spans="2:5">
      <c r="B56"/>
      <c r="E56" s="21"/>
    </row>
    <row r="57" spans="2:5">
      <c r="B57"/>
    </row>
    <row r="58" spans="2:5">
      <c r="B58"/>
    </row>
    <row r="59" spans="2:5">
      <c r="B59"/>
    </row>
    <row r="60" spans="2:5">
      <c r="B60"/>
    </row>
    <row r="61" spans="2:5">
      <c r="B61"/>
    </row>
    <row r="62" spans="2:5">
      <c r="B62"/>
    </row>
    <row r="63" spans="2:5">
      <c r="B63"/>
    </row>
    <row r="64" spans="2:5">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row r="103" spans="2:2">
      <c r="B103"/>
    </row>
    <row r="104" spans="2:2">
      <c r="B104"/>
    </row>
    <row r="105" spans="2:2">
      <c r="B105"/>
    </row>
    <row r="106" spans="2:2">
      <c r="B106"/>
    </row>
    <row r="107" spans="2:2">
      <c r="B107"/>
    </row>
    <row r="108" spans="2:2">
      <c r="B108"/>
    </row>
    <row r="109" spans="2:2">
      <c r="B109"/>
    </row>
    <row r="110" spans="2:2">
      <c r="B110"/>
    </row>
    <row r="111" spans="2:2">
      <c r="B111"/>
    </row>
    <row r="112" spans="2:2">
      <c r="B112"/>
    </row>
    <row r="113" spans="2:2">
      <c r="B113"/>
    </row>
    <row r="114" spans="2:2">
      <c r="B114"/>
    </row>
    <row r="115" spans="2:2">
      <c r="B115"/>
    </row>
    <row r="116" spans="2:2">
      <c r="B116"/>
    </row>
    <row r="117" spans="2:2">
      <c r="B117"/>
    </row>
    <row r="118" spans="2:2">
      <c r="B118"/>
    </row>
    <row r="119" spans="2:2">
      <c r="B119"/>
    </row>
    <row r="120" spans="2:2">
      <c r="B120"/>
    </row>
    <row r="121" spans="2:2">
      <c r="B121"/>
    </row>
    <row r="122" spans="2:2">
      <c r="B122"/>
    </row>
    <row r="123" spans="2:2">
      <c r="B123"/>
    </row>
    <row r="124" spans="2:2">
      <c r="B124"/>
    </row>
    <row r="125" spans="2:2">
      <c r="B125"/>
    </row>
    <row r="126" spans="2:2">
      <c r="B126"/>
    </row>
    <row r="127" spans="2:2">
      <c r="B127"/>
    </row>
    <row r="128" spans="2:2">
      <c r="B128"/>
    </row>
    <row r="129" spans="2:2">
      <c r="B129"/>
    </row>
    <row r="130" spans="2:2">
      <c r="B130"/>
    </row>
    <row r="131" spans="2:2">
      <c r="B131"/>
    </row>
    <row r="132" spans="2:2">
      <c r="B132"/>
    </row>
    <row r="133" spans="2:2">
      <c r="B133"/>
    </row>
    <row r="134" spans="2:2">
      <c r="B134"/>
    </row>
    <row r="135" spans="2:2">
      <c r="B135"/>
    </row>
    <row r="136" spans="2:2">
      <c r="B136"/>
    </row>
    <row r="137" spans="2:2">
      <c r="B137"/>
    </row>
    <row r="138" spans="2:2">
      <c r="B138"/>
    </row>
    <row r="139" spans="2:2">
      <c r="B139"/>
    </row>
    <row r="140" spans="2:2">
      <c r="B140"/>
    </row>
    <row r="141" spans="2:2">
      <c r="B141"/>
    </row>
    <row r="142" spans="2:2">
      <c r="B142"/>
    </row>
    <row r="143" spans="2:2">
      <c r="B143"/>
    </row>
    <row r="144" spans="2:2">
      <c r="B144"/>
    </row>
    <row r="145" spans="2:2">
      <c r="B145"/>
    </row>
    <row r="146" spans="2:2">
      <c r="B146"/>
    </row>
    <row r="147" spans="2:2">
      <c r="B147"/>
    </row>
    <row r="148" spans="2:2">
      <c r="B148"/>
    </row>
    <row r="149" spans="2:2">
      <c r="B149"/>
    </row>
    <row r="150" spans="2:2">
      <c r="B150"/>
    </row>
    <row r="151" spans="2:2">
      <c r="B151"/>
    </row>
    <row r="152" spans="2:2">
      <c r="B152"/>
    </row>
    <row r="153" spans="2:2">
      <c r="B153"/>
    </row>
    <row r="154" spans="2:2">
      <c r="B154"/>
    </row>
    <row r="155" spans="2:2">
      <c r="B155"/>
    </row>
    <row r="156" spans="2:2">
      <c r="B156"/>
    </row>
    <row r="157" spans="2:2">
      <c r="B157"/>
    </row>
    <row r="158" spans="2:2">
      <c r="B158"/>
    </row>
    <row r="159" spans="2:2">
      <c r="B159"/>
    </row>
    <row r="160" spans="2:2">
      <c r="B160"/>
    </row>
    <row r="161" spans="2:2">
      <c r="B161"/>
    </row>
    <row r="162" spans="2:2">
      <c r="B162"/>
    </row>
    <row r="163" spans="2:2">
      <c r="B163"/>
    </row>
    <row r="164" spans="2:2">
      <c r="B164"/>
    </row>
    <row r="165" spans="2:2">
      <c r="B165"/>
    </row>
    <row r="166" spans="2:2">
      <c r="B166"/>
    </row>
    <row r="167" spans="2:2">
      <c r="B167"/>
    </row>
    <row r="168" spans="2:2">
      <c r="B168"/>
    </row>
    <row r="169" spans="2:2">
      <c r="B169"/>
    </row>
    <row r="170" spans="2:2">
      <c r="B170"/>
    </row>
    <row r="171" spans="2:2">
      <c r="B171"/>
    </row>
    <row r="172" spans="2:2">
      <c r="B172"/>
    </row>
    <row r="173" spans="2:2">
      <c r="B173"/>
    </row>
    <row r="174" spans="2:2">
      <c r="B174"/>
    </row>
    <row r="175" spans="2:2">
      <c r="B175"/>
    </row>
    <row r="176" spans="2:2">
      <c r="B176"/>
    </row>
    <row r="177" spans="2:2">
      <c r="B177"/>
    </row>
    <row r="178" spans="2:2">
      <c r="B178"/>
    </row>
    <row r="179" spans="2:2">
      <c r="B179"/>
    </row>
    <row r="180" spans="2:2">
      <c r="B180"/>
    </row>
    <row r="181" spans="2:2">
      <c r="B181"/>
    </row>
    <row r="182" spans="2:2">
      <c r="B182"/>
    </row>
    <row r="183" spans="2:2">
      <c r="B183"/>
    </row>
    <row r="184" spans="2:2">
      <c r="B184"/>
    </row>
    <row r="185" spans="2:2">
      <c r="B185"/>
    </row>
    <row r="186" spans="2:2">
      <c r="B186"/>
    </row>
    <row r="187" spans="2:2">
      <c r="B187"/>
    </row>
    <row r="188" spans="2:2">
      <c r="B188"/>
    </row>
    <row r="189" spans="2:2">
      <c r="B189"/>
    </row>
    <row r="190" spans="2:2">
      <c r="B190"/>
    </row>
    <row r="191" spans="2:2">
      <c r="B191"/>
    </row>
    <row r="192" spans="2:2">
      <c r="B192"/>
    </row>
    <row r="193" spans="2:2">
      <c r="B193"/>
    </row>
    <row r="194" spans="2:2">
      <c r="B194"/>
    </row>
    <row r="195" spans="2:2">
      <c r="B195"/>
    </row>
    <row r="196" spans="2:2">
      <c r="B196"/>
    </row>
    <row r="197" spans="2:2">
      <c r="B197"/>
    </row>
    <row r="198" spans="2:2">
      <c r="B198"/>
    </row>
    <row r="199" spans="2:2">
      <c r="B199"/>
    </row>
    <row r="200" spans="2:2">
      <c r="B200"/>
    </row>
    <row r="201" spans="2:2">
      <c r="B201"/>
    </row>
    <row r="202" spans="2:2">
      <c r="B202"/>
    </row>
    <row r="203" spans="2:2">
      <c r="B203"/>
    </row>
    <row r="204" spans="2:2">
      <c r="B204"/>
    </row>
    <row r="205" spans="2:2">
      <c r="B205"/>
    </row>
    <row r="206" spans="2:2">
      <c r="B206"/>
    </row>
    <row r="207" spans="2:2">
      <c r="B207"/>
    </row>
    <row r="208" spans="2:2">
      <c r="B208"/>
    </row>
    <row r="209" spans="2:2">
      <c r="B209"/>
    </row>
    <row r="210" spans="2:2">
      <c r="B210"/>
    </row>
    <row r="211" spans="2:2">
      <c r="B211"/>
    </row>
    <row r="212" spans="2:2">
      <c r="B212"/>
    </row>
    <row r="213" spans="2:2">
      <c r="B213"/>
    </row>
    <row r="214" spans="2:2">
      <c r="B214"/>
    </row>
    <row r="215" spans="2:2">
      <c r="B215"/>
    </row>
    <row r="216" spans="2:2">
      <c r="B216"/>
    </row>
    <row r="217" spans="2:2">
      <c r="B217"/>
    </row>
    <row r="218" spans="2:2">
      <c r="B218"/>
    </row>
    <row r="219" spans="2:2">
      <c r="B219"/>
    </row>
    <row r="220" spans="2:2">
      <c r="B220"/>
    </row>
    <row r="221" spans="2:2">
      <c r="B221"/>
    </row>
    <row r="222" spans="2:2">
      <c r="B222"/>
    </row>
    <row r="223" spans="2:2">
      <c r="B223"/>
    </row>
    <row r="224" spans="2:2">
      <c r="B224"/>
    </row>
    <row r="225" spans="2:2">
      <c r="B225"/>
    </row>
    <row r="226" spans="2:2">
      <c r="B226"/>
    </row>
    <row r="227" spans="2:2">
      <c r="B227"/>
    </row>
    <row r="228" spans="2:2">
      <c r="B228"/>
    </row>
    <row r="229" spans="2:2">
      <c r="B229"/>
    </row>
    <row r="230" spans="2:2">
      <c r="B230"/>
    </row>
    <row r="231" spans="2:2">
      <c r="B231"/>
    </row>
    <row r="232" spans="2:2">
      <c r="B232"/>
    </row>
    <row r="233" spans="2:2">
      <c r="B233"/>
    </row>
    <row r="234" spans="2:2">
      <c r="B234"/>
    </row>
    <row r="235" spans="2:2">
      <c r="B235"/>
    </row>
    <row r="236" spans="2:2">
      <c r="B236"/>
    </row>
    <row r="237" spans="2:2">
      <c r="B237"/>
    </row>
    <row r="238" spans="2:2">
      <c r="B238"/>
    </row>
    <row r="239" spans="2:2">
      <c r="B239"/>
    </row>
    <row r="240" spans="2: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row r="252" spans="2:2">
      <c r="B252"/>
    </row>
    <row r="253" spans="2:2">
      <c r="B253"/>
    </row>
    <row r="254" spans="2:2">
      <c r="B254"/>
    </row>
    <row r="255" spans="2:2">
      <c r="B255"/>
    </row>
    <row r="256" spans="2:2">
      <c r="B256"/>
    </row>
    <row r="257" spans="2:2">
      <c r="B257"/>
    </row>
    <row r="258" spans="2:2">
      <c r="B258"/>
    </row>
    <row r="259" spans="2:2">
      <c r="B259"/>
    </row>
    <row r="260" spans="2:2">
      <c r="B260"/>
    </row>
    <row r="261" spans="2:2">
      <c r="B261"/>
    </row>
    <row r="262" spans="2:2">
      <c r="B262"/>
    </row>
    <row r="263" spans="2:2">
      <c r="B263"/>
    </row>
    <row r="264" spans="2:2">
      <c r="B264"/>
    </row>
    <row r="265" spans="2:2">
      <c r="B265"/>
    </row>
    <row r="266" spans="2:2">
      <c r="B266"/>
    </row>
    <row r="267" spans="2:2">
      <c r="B267"/>
    </row>
    <row r="268" spans="2:2">
      <c r="B268"/>
    </row>
    <row r="269" spans="2:2">
      <c r="B269"/>
    </row>
    <row r="270" spans="2:2">
      <c r="B270"/>
    </row>
    <row r="271" spans="2:2">
      <c r="B271"/>
    </row>
    <row r="272" spans="2:2">
      <c r="B272"/>
    </row>
    <row r="273" spans="2:2">
      <c r="B273"/>
    </row>
    <row r="274" spans="2:2">
      <c r="B274"/>
    </row>
    <row r="275" spans="2:2">
      <c r="B275"/>
    </row>
    <row r="276" spans="2:2">
      <c r="B276"/>
    </row>
    <row r="277" spans="2:2">
      <c r="B277"/>
    </row>
    <row r="278" spans="2:2">
      <c r="B278"/>
    </row>
    <row r="279" spans="2:2">
      <c r="B279"/>
    </row>
    <row r="280" spans="2:2">
      <c r="B280"/>
    </row>
    <row r="281" spans="2:2">
      <c r="B281"/>
    </row>
    <row r="282" spans="2:2">
      <c r="B282"/>
    </row>
    <row r="283" spans="2:2">
      <c r="B283"/>
    </row>
    <row r="284" spans="2:2">
      <c r="B284"/>
    </row>
    <row r="285" spans="2:2">
      <c r="B285"/>
    </row>
    <row r="286" spans="2:2">
      <c r="B286"/>
    </row>
    <row r="287" spans="2:2">
      <c r="B287"/>
    </row>
    <row r="288" spans="2:2">
      <c r="B288"/>
    </row>
    <row r="289" spans="2:2">
      <c r="B289"/>
    </row>
    <row r="290" spans="2:2">
      <c r="B290"/>
    </row>
    <row r="291" spans="2:2">
      <c r="B291"/>
    </row>
    <row r="292" spans="2:2">
      <c r="B292"/>
    </row>
    <row r="293" spans="2:2">
      <c r="B293"/>
    </row>
    <row r="294" spans="2:2">
      <c r="B294"/>
    </row>
    <row r="295" spans="2:2">
      <c r="B295"/>
    </row>
    <row r="296" spans="2:2">
      <c r="B296"/>
    </row>
    <row r="297" spans="2:2">
      <c r="B297"/>
    </row>
    <row r="298" spans="2:2">
      <c r="B298"/>
    </row>
    <row r="299" spans="2:2">
      <c r="B299"/>
    </row>
    <row r="300" spans="2:2">
      <c r="B300"/>
    </row>
    <row r="301" spans="2:2">
      <c r="B301"/>
    </row>
    <row r="302" spans="2:2">
      <c r="B302"/>
    </row>
    <row r="303" spans="2:2">
      <c r="B303"/>
    </row>
    <row r="304" spans="2:2">
      <c r="B304"/>
    </row>
    <row r="305" spans="2:2">
      <c r="B305"/>
    </row>
    <row r="306" spans="2:2">
      <c r="B306"/>
    </row>
    <row r="307" spans="2:2">
      <c r="B307"/>
    </row>
    <row r="308" spans="2:2">
      <c r="B308"/>
    </row>
    <row r="309" spans="2:2">
      <c r="B309"/>
    </row>
    <row r="310" spans="2:2">
      <c r="B310"/>
    </row>
    <row r="311" spans="2:2">
      <c r="B311"/>
    </row>
    <row r="312" spans="2:2">
      <c r="B312"/>
    </row>
    <row r="313" spans="2:2">
      <c r="B313"/>
    </row>
    <row r="314" spans="2:2">
      <c r="B314"/>
    </row>
    <row r="315" spans="2:2">
      <c r="B315"/>
    </row>
    <row r="316" spans="2:2">
      <c r="B316"/>
    </row>
    <row r="317" spans="2:2">
      <c r="B317"/>
    </row>
    <row r="318" spans="2:2">
      <c r="B318"/>
    </row>
    <row r="319" spans="2:2">
      <c r="B319"/>
    </row>
    <row r="320" spans="2:2">
      <c r="B320"/>
    </row>
    <row r="321" spans="2:2">
      <c r="B321"/>
    </row>
    <row r="322" spans="2:2">
      <c r="B322"/>
    </row>
    <row r="323" spans="2:2">
      <c r="B323"/>
    </row>
    <row r="324" spans="2:2">
      <c r="B324"/>
    </row>
    <row r="325" spans="2:2">
      <c r="B325"/>
    </row>
    <row r="326" spans="2:2">
      <c r="B326"/>
    </row>
    <row r="327" spans="2:2">
      <c r="B327"/>
    </row>
    <row r="328" spans="2:2">
      <c r="B328"/>
    </row>
    <row r="329" spans="2:2">
      <c r="B329"/>
    </row>
    <row r="330" spans="2:2">
      <c r="B330"/>
    </row>
    <row r="331" spans="2:2">
      <c r="B331"/>
    </row>
    <row r="332" spans="2:2">
      <c r="B332"/>
    </row>
    <row r="333" spans="2:2">
      <c r="B333"/>
    </row>
    <row r="334" spans="2:2">
      <c r="B334"/>
    </row>
    <row r="335" spans="2:2">
      <c r="B335"/>
    </row>
    <row r="336" spans="2:2">
      <c r="B336"/>
    </row>
    <row r="337" spans="2:2">
      <c r="B337"/>
    </row>
    <row r="338" spans="2:2">
      <c r="B338"/>
    </row>
    <row r="339" spans="2:2">
      <c r="B339"/>
    </row>
    <row r="340" spans="2:2">
      <c r="B340"/>
    </row>
    <row r="341" spans="2:2">
      <c r="B341"/>
    </row>
    <row r="342" spans="2:2">
      <c r="B342"/>
    </row>
    <row r="343" spans="2:2">
      <c r="B343"/>
    </row>
    <row r="344" spans="2:2">
      <c r="B344"/>
    </row>
    <row r="345" spans="2:2">
      <c r="B345"/>
    </row>
    <row r="346" spans="2:2">
      <c r="B346"/>
    </row>
    <row r="347" spans="2:2">
      <c r="B347"/>
    </row>
    <row r="348" spans="2:2">
      <c r="B348"/>
    </row>
    <row r="349" spans="2:2">
      <c r="B349"/>
    </row>
    <row r="350" spans="2:2">
      <c r="B350"/>
    </row>
    <row r="351" spans="2:2">
      <c r="B351"/>
    </row>
    <row r="352" spans="2:2">
      <c r="B352"/>
    </row>
    <row r="353" spans="2:2">
      <c r="B353"/>
    </row>
    <row r="354" spans="2:2">
      <c r="B354"/>
    </row>
    <row r="355" spans="2:2">
      <c r="B355"/>
    </row>
    <row r="356" spans="2:2">
      <c r="B356"/>
    </row>
    <row r="357" spans="2:2">
      <c r="B357"/>
    </row>
    <row r="358" spans="2:2">
      <c r="B358"/>
    </row>
    <row r="359" spans="2:2">
      <c r="B359"/>
    </row>
    <row r="360" spans="2:2">
      <c r="B360"/>
    </row>
    <row r="361" spans="2:2">
      <c r="B361"/>
    </row>
    <row r="362" spans="2:2">
      <c r="B362"/>
    </row>
    <row r="363" spans="2:2">
      <c r="B363"/>
    </row>
    <row r="364" spans="2:2">
      <c r="B364"/>
    </row>
    <row r="365" spans="2:2">
      <c r="B365"/>
    </row>
    <row r="366" spans="2:2">
      <c r="B366"/>
    </row>
    <row r="367" spans="2:2">
      <c r="B367"/>
    </row>
    <row r="368" spans="2:2">
      <c r="B368"/>
    </row>
    <row r="369" spans="2:2">
      <c r="B369"/>
    </row>
    <row r="370" spans="2:2">
      <c r="B370"/>
    </row>
    <row r="371" spans="2:2">
      <c r="B371"/>
    </row>
    <row r="372" spans="2:2">
      <c r="B372"/>
    </row>
    <row r="373" spans="2:2">
      <c r="B373"/>
    </row>
    <row r="374" spans="2:2">
      <c r="B374"/>
    </row>
    <row r="375" spans="2:2">
      <c r="B375"/>
    </row>
    <row r="376" spans="2:2">
      <c r="B376"/>
    </row>
    <row r="377" spans="2:2">
      <c r="B377"/>
    </row>
    <row r="378" spans="2:2">
      <c r="B378"/>
    </row>
    <row r="379" spans="2:2">
      <c r="B379"/>
    </row>
    <row r="380" spans="2:2">
      <c r="B380"/>
    </row>
    <row r="381" spans="2:2">
      <c r="B381"/>
    </row>
    <row r="382" spans="2:2">
      <c r="B382"/>
    </row>
    <row r="383" spans="2:2">
      <c r="B383"/>
    </row>
    <row r="384" spans="2:2">
      <c r="B384"/>
    </row>
    <row r="385" spans="2:2">
      <c r="B385"/>
    </row>
    <row r="386" spans="2:2">
      <c r="B386"/>
    </row>
    <row r="387" spans="2:2">
      <c r="B387"/>
    </row>
    <row r="388" spans="2:2">
      <c r="B388"/>
    </row>
    <row r="389" spans="2:2">
      <c r="B389"/>
    </row>
    <row r="390" spans="2:2">
      <c r="B390"/>
    </row>
    <row r="391" spans="2:2">
      <c r="B391"/>
    </row>
    <row r="392" spans="2:2">
      <c r="B392"/>
    </row>
    <row r="393" spans="2:2">
      <c r="B393"/>
    </row>
    <row r="394" spans="2:2">
      <c r="B394"/>
    </row>
    <row r="395" spans="2:2">
      <c r="B395"/>
    </row>
    <row r="396" spans="2:2">
      <c r="B396"/>
    </row>
    <row r="397" spans="2:2">
      <c r="B397"/>
    </row>
    <row r="398" spans="2:2">
      <c r="B398"/>
    </row>
    <row r="399" spans="2:2">
      <c r="B399"/>
    </row>
    <row r="400" spans="2:2">
      <c r="B400"/>
    </row>
    <row r="401" spans="2:2">
      <c r="B401"/>
    </row>
    <row r="402" spans="2:2">
      <c r="B402"/>
    </row>
    <row r="403" spans="2:2">
      <c r="B403"/>
    </row>
    <row r="404" spans="2:2">
      <c r="B404"/>
    </row>
    <row r="405" spans="2:2">
      <c r="B405"/>
    </row>
    <row r="406" spans="2:2">
      <c r="B406"/>
    </row>
    <row r="407" spans="2:2">
      <c r="B407"/>
    </row>
    <row r="408" spans="2:2">
      <c r="B408"/>
    </row>
    <row r="409" spans="2:2">
      <c r="B409"/>
    </row>
    <row r="410" spans="2:2">
      <c r="B410"/>
    </row>
    <row r="411" spans="2:2">
      <c r="B411"/>
    </row>
    <row r="412" spans="2:2">
      <c r="B412"/>
    </row>
    <row r="413" spans="2:2">
      <c r="B413"/>
    </row>
    <row r="414" spans="2:2">
      <c r="B414"/>
    </row>
    <row r="415" spans="2:2">
      <c r="B415"/>
    </row>
    <row r="416" spans="2:2">
      <c r="B416"/>
    </row>
    <row r="417" spans="2:2">
      <c r="B417"/>
    </row>
    <row r="418" spans="2:2">
      <c r="B418"/>
    </row>
    <row r="419" spans="2:2">
      <c r="B419"/>
    </row>
    <row r="420" spans="2:2">
      <c r="B420"/>
    </row>
    <row r="421" spans="2:2">
      <c r="B421"/>
    </row>
    <row r="422" spans="2:2">
      <c r="B422"/>
    </row>
    <row r="423" spans="2:2">
      <c r="B423"/>
    </row>
    <row r="424" spans="2:2">
      <c r="B424"/>
    </row>
    <row r="425" spans="2:2">
      <c r="B425"/>
    </row>
    <row r="426" spans="2:2">
      <c r="B426"/>
    </row>
    <row r="427" spans="2:2">
      <c r="B427"/>
    </row>
    <row r="428" spans="2:2">
      <c r="B428"/>
    </row>
    <row r="429" spans="2:2">
      <c r="B429"/>
    </row>
    <row r="430" spans="2:2">
      <c r="B430"/>
    </row>
    <row r="431" spans="2:2">
      <c r="B431"/>
    </row>
    <row r="432" spans="2:2">
      <c r="B432"/>
    </row>
    <row r="433" spans="2:2">
      <c r="B433"/>
    </row>
    <row r="434" spans="2:2">
      <c r="B434"/>
    </row>
    <row r="435" spans="2:2">
      <c r="B435"/>
    </row>
    <row r="436" spans="2:2">
      <c r="B436"/>
    </row>
    <row r="437" spans="2:2">
      <c r="B437"/>
    </row>
    <row r="438" spans="2:2">
      <c r="B438"/>
    </row>
    <row r="439" spans="2:2">
      <c r="B439"/>
    </row>
    <row r="440" spans="2:2">
      <c r="B440"/>
    </row>
    <row r="441" spans="2:2">
      <c r="B441"/>
    </row>
    <row r="442" spans="2:2">
      <c r="B442"/>
    </row>
    <row r="443" spans="2:2">
      <c r="B443"/>
    </row>
    <row r="444" spans="2:2">
      <c r="B444"/>
    </row>
    <row r="445" spans="2:2">
      <c r="B445"/>
    </row>
    <row r="446" spans="2:2">
      <c r="B446"/>
    </row>
    <row r="447" spans="2:2">
      <c r="B447"/>
    </row>
    <row r="448" spans="2:2">
      <c r="B448"/>
    </row>
    <row r="449" spans="2:2">
      <c r="B449"/>
    </row>
    <row r="450" spans="2:2">
      <c r="B450"/>
    </row>
    <row r="451" spans="2:2">
      <c r="B451"/>
    </row>
    <row r="452" spans="2:2">
      <c r="B452"/>
    </row>
    <row r="453" spans="2:2">
      <c r="B453"/>
    </row>
    <row r="454" spans="2:2">
      <c r="B454"/>
    </row>
    <row r="455" spans="2:2">
      <c r="B455"/>
    </row>
    <row r="456" spans="2:2">
      <c r="B456"/>
    </row>
    <row r="457" spans="2:2">
      <c r="B457"/>
    </row>
    <row r="458" spans="2:2">
      <c r="B458"/>
    </row>
    <row r="459" spans="2:2">
      <c r="B459"/>
    </row>
    <row r="460" spans="2:2">
      <c r="B460"/>
    </row>
    <row r="461" spans="2:2">
      <c r="B461"/>
    </row>
    <row r="462" spans="2:2">
      <c r="B462"/>
    </row>
    <row r="463" spans="2:2">
      <c r="B463"/>
    </row>
    <row r="464" spans="2:2">
      <c r="B464"/>
    </row>
    <row r="465" spans="2:2">
      <c r="B465"/>
    </row>
    <row r="466" spans="2:2">
      <c r="B466"/>
    </row>
    <row r="467" spans="2:2">
      <c r="B467"/>
    </row>
    <row r="468" spans="2:2">
      <c r="B468"/>
    </row>
    <row r="469" spans="2:2">
      <c r="B469"/>
    </row>
    <row r="470" spans="2:2">
      <c r="B470"/>
    </row>
    <row r="471" spans="2:2">
      <c r="B471"/>
    </row>
    <row r="472" spans="2:2">
      <c r="B472"/>
    </row>
    <row r="473" spans="2:2">
      <c r="B473"/>
    </row>
    <row r="474" spans="2:2">
      <c r="B474"/>
    </row>
    <row r="475" spans="2:2">
      <c r="B475"/>
    </row>
    <row r="476" spans="2:2">
      <c r="B476"/>
    </row>
    <row r="477" spans="2:2">
      <c r="B477"/>
    </row>
    <row r="478" spans="2:2">
      <c r="B478"/>
    </row>
    <row r="479" spans="2:2">
      <c r="B479"/>
    </row>
    <row r="480" spans="2:2">
      <c r="B480"/>
    </row>
    <row r="481" spans="2:2">
      <c r="B481"/>
    </row>
    <row r="482" spans="2:2">
      <c r="B482"/>
    </row>
    <row r="483" spans="2:2">
      <c r="B483"/>
    </row>
    <row r="484" spans="2:2">
      <c r="B484"/>
    </row>
    <row r="485" spans="2:2">
      <c r="B485"/>
    </row>
    <row r="486" spans="2:2">
      <c r="B486"/>
    </row>
    <row r="487" spans="2:2">
      <c r="B487"/>
    </row>
    <row r="488" spans="2:2">
      <c r="B488"/>
    </row>
    <row r="489" spans="2:2">
      <c r="B489"/>
    </row>
    <row r="490" spans="2:2">
      <c r="B490"/>
    </row>
    <row r="491" spans="2:2">
      <c r="B491"/>
    </row>
    <row r="492" spans="2:2">
      <c r="B492"/>
    </row>
    <row r="493" spans="2:2">
      <c r="B493"/>
    </row>
    <row r="494" spans="2:2">
      <c r="B494"/>
    </row>
    <row r="495" spans="2:2">
      <c r="B495"/>
    </row>
    <row r="496" spans="2:2">
      <c r="B496"/>
    </row>
    <row r="497" spans="2:2">
      <c r="B497"/>
    </row>
    <row r="498" spans="2:2">
      <c r="B498"/>
    </row>
    <row r="499" spans="2:2">
      <c r="B499"/>
    </row>
    <row r="500" spans="2:2">
      <c r="B500"/>
    </row>
    <row r="501" spans="2:2">
      <c r="B501"/>
    </row>
    <row r="502" spans="2:2">
      <c r="B502"/>
    </row>
    <row r="503" spans="2:2">
      <c r="B503"/>
    </row>
    <row r="504" spans="2:2">
      <c r="B504"/>
    </row>
    <row r="505" spans="2:2">
      <c r="B505"/>
    </row>
    <row r="506" spans="2:2">
      <c r="B506"/>
    </row>
    <row r="507" spans="2:2">
      <c r="B507"/>
    </row>
    <row r="508" spans="2:2">
      <c r="B508"/>
    </row>
    <row r="509" spans="2:2">
      <c r="B509"/>
    </row>
    <row r="510" spans="2:2">
      <c r="B510"/>
    </row>
    <row r="511" spans="2:2">
      <c r="B511"/>
    </row>
    <row r="512" spans="2:2">
      <c r="B512"/>
    </row>
    <row r="513" spans="2:2">
      <c r="B513"/>
    </row>
    <row r="514" spans="2:2">
      <c r="B514"/>
    </row>
    <row r="515" spans="2:2">
      <c r="B515"/>
    </row>
    <row r="516" spans="2:2">
      <c r="B516"/>
    </row>
    <row r="517" spans="2:2">
      <c r="B517"/>
    </row>
    <row r="518" spans="2:2">
      <c r="B518"/>
    </row>
    <row r="519" spans="2:2">
      <c r="B519"/>
    </row>
    <row r="520" spans="2:2">
      <c r="B520"/>
    </row>
    <row r="521" spans="2:2">
      <c r="B521"/>
    </row>
    <row r="522" spans="2:2">
      <c r="B522"/>
    </row>
    <row r="523" spans="2:2">
      <c r="B523"/>
    </row>
    <row r="524" spans="2:2">
      <c r="B524"/>
    </row>
    <row r="525" spans="2:2">
      <c r="B525"/>
    </row>
    <row r="526" spans="2:2">
      <c r="B526"/>
    </row>
    <row r="527" spans="2:2">
      <c r="B527"/>
    </row>
    <row r="528" spans="2:2">
      <c r="B528"/>
    </row>
    <row r="529" spans="2:2">
      <c r="B529"/>
    </row>
    <row r="530" spans="2:2">
      <c r="B530"/>
    </row>
    <row r="531" spans="2:2">
      <c r="B531"/>
    </row>
    <row r="532" spans="2:2">
      <c r="B532"/>
    </row>
    <row r="533" spans="2:2">
      <c r="B533"/>
    </row>
    <row r="534" spans="2:2">
      <c r="B534"/>
    </row>
    <row r="535" spans="2:2">
      <c r="B535"/>
    </row>
    <row r="536" spans="2:2">
      <c r="B536"/>
    </row>
    <row r="537" spans="2:2">
      <c r="B537"/>
    </row>
    <row r="538" spans="2:2">
      <c r="B538"/>
    </row>
    <row r="539" spans="2:2">
      <c r="B539"/>
    </row>
    <row r="540" spans="2:2">
      <c r="B540"/>
    </row>
    <row r="541" spans="2:2">
      <c r="B541"/>
    </row>
    <row r="542" spans="2:2">
      <c r="B542"/>
    </row>
    <row r="543" spans="2:2">
      <c r="B543"/>
    </row>
    <row r="544" spans="2:2">
      <c r="B544"/>
    </row>
    <row r="545" spans="2:2">
      <c r="B545"/>
    </row>
    <row r="546" spans="2:2">
      <c r="B546"/>
    </row>
    <row r="547" spans="2:2">
      <c r="B547"/>
    </row>
    <row r="548" spans="2:2">
      <c r="B548"/>
    </row>
    <row r="549" spans="2:2">
      <c r="B549"/>
    </row>
    <row r="550" spans="2:2">
      <c r="B550"/>
    </row>
    <row r="551" spans="2:2">
      <c r="B551"/>
    </row>
    <row r="552" spans="2:2">
      <c r="B552"/>
    </row>
    <row r="553" spans="2:2">
      <c r="B553"/>
    </row>
    <row r="554" spans="2:2">
      <c r="B554"/>
    </row>
    <row r="555" spans="2:2">
      <c r="B555"/>
    </row>
    <row r="556" spans="2:2">
      <c r="B556"/>
    </row>
    <row r="557" spans="2:2">
      <c r="B557"/>
    </row>
    <row r="558" spans="2:2">
      <c r="B558"/>
    </row>
    <row r="559" spans="2:2">
      <c r="B559"/>
    </row>
    <row r="560" spans="2:2">
      <c r="B560"/>
    </row>
    <row r="561" spans="2:2">
      <c r="B561"/>
    </row>
    <row r="562" spans="2:2">
      <c r="B562"/>
    </row>
    <row r="563" spans="2:2">
      <c r="B563"/>
    </row>
    <row r="564" spans="2:2">
      <c r="B564"/>
    </row>
    <row r="565" spans="2:2">
      <c r="B565"/>
    </row>
    <row r="566" spans="2:2">
      <c r="B566"/>
    </row>
    <row r="567" spans="2:2">
      <c r="B567"/>
    </row>
    <row r="568" spans="2:2">
      <c r="B568"/>
    </row>
    <row r="569" spans="2:2">
      <c r="B569"/>
    </row>
    <row r="570" spans="2:2">
      <c r="B570"/>
    </row>
    <row r="571" spans="2:2">
      <c r="B571"/>
    </row>
    <row r="572" spans="2:2">
      <c r="B572"/>
    </row>
    <row r="573" spans="2:2">
      <c r="B573"/>
    </row>
    <row r="574" spans="2:2">
      <c r="B574"/>
    </row>
    <row r="575" spans="2:2">
      <c r="B575"/>
    </row>
    <row r="576" spans="2:2">
      <c r="B576"/>
    </row>
    <row r="577" spans="2:2">
      <c r="B577"/>
    </row>
    <row r="578" spans="2:2">
      <c r="B578"/>
    </row>
    <row r="579" spans="2:2">
      <c r="B579"/>
    </row>
    <row r="580" spans="2:2">
      <c r="B580"/>
    </row>
    <row r="581" spans="2:2">
      <c r="B581"/>
    </row>
    <row r="582" spans="2:2">
      <c r="B582"/>
    </row>
    <row r="583" spans="2:2">
      <c r="B583"/>
    </row>
    <row r="584" spans="2:2">
      <c r="B584"/>
    </row>
    <row r="585" spans="2:2">
      <c r="B585"/>
    </row>
    <row r="586" spans="2:2">
      <c r="B586"/>
    </row>
    <row r="587" spans="2:2">
      <c r="B587"/>
    </row>
    <row r="588" spans="2:2">
      <c r="B588"/>
    </row>
    <row r="589" spans="2:2">
      <c r="B589"/>
    </row>
    <row r="590" spans="2:2">
      <c r="B590"/>
    </row>
    <row r="591" spans="2:2">
      <c r="B591"/>
    </row>
    <row r="592" spans="2:2">
      <c r="B592"/>
    </row>
    <row r="593" spans="2:2">
      <c r="B593"/>
    </row>
    <row r="594" spans="2:2">
      <c r="B594"/>
    </row>
    <row r="595" spans="2:2">
      <c r="B595"/>
    </row>
    <row r="596" spans="2:2">
      <c r="B596"/>
    </row>
    <row r="597" spans="2:2">
      <c r="B597"/>
    </row>
    <row r="598" spans="2:2">
      <c r="B598"/>
    </row>
    <row r="599" spans="2:2">
      <c r="B599"/>
    </row>
    <row r="600" spans="2:2">
      <c r="B600"/>
    </row>
    <row r="601" spans="2:2">
      <c r="B601"/>
    </row>
    <row r="602" spans="2:2">
      <c r="B602"/>
    </row>
    <row r="603" spans="2:2">
      <c r="B603"/>
    </row>
    <row r="604" spans="2:2">
      <c r="B604"/>
    </row>
    <row r="605" spans="2:2">
      <c r="B605"/>
    </row>
    <row r="606" spans="2:2">
      <c r="B606"/>
    </row>
    <row r="607" spans="2:2">
      <c r="B607"/>
    </row>
    <row r="608" spans="2:2">
      <c r="B608"/>
    </row>
    <row r="609" spans="2:2">
      <c r="B609"/>
    </row>
    <row r="610" spans="2:2">
      <c r="B610"/>
    </row>
    <row r="611" spans="2:2">
      <c r="B611"/>
    </row>
    <row r="612" spans="2:2">
      <c r="B612"/>
    </row>
    <row r="613" spans="2:2">
      <c r="B613"/>
    </row>
    <row r="614" spans="2:2">
      <c r="B614"/>
    </row>
    <row r="615" spans="2:2">
      <c r="B615"/>
    </row>
    <row r="616" spans="2:2">
      <c r="B616"/>
    </row>
    <row r="617" spans="2:2">
      <c r="B617"/>
    </row>
    <row r="618" spans="2:2">
      <c r="B618"/>
    </row>
    <row r="619" spans="2:2">
      <c r="B619"/>
    </row>
    <row r="620" spans="2:2">
      <c r="B620"/>
    </row>
    <row r="621" spans="2:2">
      <c r="B621"/>
    </row>
    <row r="622" spans="2:2">
      <c r="B622"/>
    </row>
    <row r="623" spans="2:2">
      <c r="B623"/>
    </row>
    <row r="624" spans="2:2">
      <c r="B624"/>
    </row>
    <row r="625" spans="2:2">
      <c r="B625"/>
    </row>
    <row r="626" spans="2:2">
      <c r="B626"/>
    </row>
    <row r="627" spans="2:2">
      <c r="B627"/>
    </row>
    <row r="628" spans="2:2">
      <c r="B628"/>
    </row>
    <row r="629" spans="2:2">
      <c r="B629"/>
    </row>
    <row r="630" spans="2:2">
      <c r="B630"/>
    </row>
    <row r="631" spans="2:2">
      <c r="B631"/>
    </row>
    <row r="632" spans="2:2">
      <c r="B632"/>
    </row>
    <row r="633" spans="2:2">
      <c r="B633"/>
    </row>
    <row r="634" spans="2:2">
      <c r="B634"/>
    </row>
    <row r="635" spans="2:2">
      <c r="B635"/>
    </row>
    <row r="636" spans="2:2">
      <c r="B636"/>
    </row>
    <row r="637" spans="2:2">
      <c r="B637"/>
    </row>
    <row r="638" spans="2:2">
      <c r="B638"/>
    </row>
    <row r="639" spans="2:2">
      <c r="B639"/>
    </row>
    <row r="640" spans="2:2">
      <c r="B640"/>
    </row>
    <row r="641" spans="2:2">
      <c r="B641"/>
    </row>
    <row r="642" spans="2:2">
      <c r="B642"/>
    </row>
    <row r="643" spans="2:2">
      <c r="B643"/>
    </row>
    <row r="644" spans="2:2">
      <c r="B644"/>
    </row>
    <row r="645" spans="2:2">
      <c r="B645"/>
    </row>
    <row r="646" spans="2:2">
      <c r="B646"/>
    </row>
    <row r="647" spans="2:2">
      <c r="B647"/>
    </row>
    <row r="648" spans="2:2">
      <c r="B648"/>
    </row>
    <row r="649" spans="2:2">
      <c r="B649"/>
    </row>
    <row r="650" spans="2:2">
      <c r="B650"/>
    </row>
    <row r="651" spans="2:2">
      <c r="B651"/>
    </row>
    <row r="652" spans="2:2">
      <c r="B652"/>
    </row>
    <row r="653" spans="2:2">
      <c r="B653"/>
    </row>
    <row r="654" spans="2:2">
      <c r="B654"/>
    </row>
    <row r="655" spans="2:2">
      <c r="B655"/>
    </row>
    <row r="656" spans="2:2">
      <c r="B656"/>
    </row>
    <row r="657" spans="2:2">
      <c r="B657"/>
    </row>
    <row r="658" spans="2:2">
      <c r="B658"/>
    </row>
    <row r="659" spans="2:2">
      <c r="B659"/>
    </row>
    <row r="660" spans="2:2">
      <c r="B660"/>
    </row>
    <row r="661" spans="2:2">
      <c r="B661"/>
    </row>
    <row r="662" spans="2:2">
      <c r="B662"/>
    </row>
    <row r="663" spans="2:2">
      <c r="B663"/>
    </row>
    <row r="664" spans="2:2">
      <c r="B664"/>
    </row>
    <row r="665" spans="2:2">
      <c r="B665"/>
    </row>
    <row r="666" spans="2:2">
      <c r="B666"/>
    </row>
    <row r="667" spans="2:2">
      <c r="B667"/>
    </row>
    <row r="668" spans="2:2">
      <c r="B668"/>
    </row>
    <row r="669" spans="2:2">
      <c r="B669"/>
    </row>
    <row r="670" spans="2:2">
      <c r="B670"/>
    </row>
    <row r="671" spans="2:2">
      <c r="B671"/>
    </row>
    <row r="672" spans="2:2">
      <c r="B672"/>
    </row>
    <row r="673" spans="2:2">
      <c r="B673"/>
    </row>
    <row r="674" spans="2:2">
      <c r="B674"/>
    </row>
    <row r="675" spans="2:2">
      <c r="B675"/>
    </row>
    <row r="676" spans="2:2">
      <c r="B676"/>
    </row>
    <row r="677" spans="2:2">
      <c r="B677"/>
    </row>
    <row r="678" spans="2:2">
      <c r="B678"/>
    </row>
    <row r="679" spans="2:2">
      <c r="B679"/>
    </row>
    <row r="680" spans="2:2">
      <c r="B680"/>
    </row>
    <row r="681" spans="2:2">
      <c r="B681"/>
    </row>
    <row r="682" spans="2:2">
      <c r="B682"/>
    </row>
    <row r="683" spans="2:2">
      <c r="B683"/>
    </row>
    <row r="684" spans="2:2">
      <c r="B684"/>
    </row>
    <row r="685" spans="2:2">
      <c r="B685"/>
    </row>
    <row r="686" spans="2:2">
      <c r="B686"/>
    </row>
    <row r="687" spans="2:2">
      <c r="B687"/>
    </row>
    <row r="688" spans="2:2">
      <c r="B688"/>
    </row>
    <row r="689" spans="2:2">
      <c r="B689"/>
    </row>
    <row r="690" spans="2:2">
      <c r="B690"/>
    </row>
    <row r="691" spans="2:2">
      <c r="B691"/>
    </row>
    <row r="692" spans="2:2">
      <c r="B692"/>
    </row>
    <row r="693" spans="2:2">
      <c r="B693"/>
    </row>
    <row r="694" spans="2:2">
      <c r="B694"/>
    </row>
    <row r="695" spans="2:2">
      <c r="B695"/>
    </row>
    <row r="696" spans="2:2">
      <c r="B696"/>
    </row>
    <row r="697" spans="2:2">
      <c r="B697"/>
    </row>
    <row r="698" spans="2:2">
      <c r="B698"/>
    </row>
    <row r="699" spans="2:2">
      <c r="B699"/>
    </row>
    <row r="700" spans="2:2">
      <c r="B700"/>
    </row>
    <row r="701" spans="2:2">
      <c r="B701"/>
    </row>
    <row r="702" spans="2:2">
      <c r="B702"/>
    </row>
    <row r="703" spans="2:2">
      <c r="B703"/>
    </row>
    <row r="704" spans="2:2">
      <c r="B704"/>
    </row>
    <row r="705" spans="2:2">
      <c r="B705"/>
    </row>
    <row r="706" spans="2:2">
      <c r="B706"/>
    </row>
    <row r="707" spans="2:2">
      <c r="B707"/>
    </row>
    <row r="708" spans="2:2">
      <c r="B708"/>
    </row>
    <row r="709" spans="2:2">
      <c r="B709"/>
    </row>
    <row r="710" spans="2:2">
      <c r="B710"/>
    </row>
    <row r="711" spans="2:2">
      <c r="B711"/>
    </row>
    <row r="712" spans="2:2">
      <c r="B712"/>
    </row>
    <row r="713" spans="2:2">
      <c r="B713"/>
    </row>
    <row r="714" spans="2:2">
      <c r="B714"/>
    </row>
    <row r="715" spans="2:2">
      <c r="B715"/>
    </row>
    <row r="716" spans="2:2">
      <c r="B716"/>
    </row>
    <row r="717" spans="2:2">
      <c r="B717"/>
    </row>
    <row r="718" spans="2:2">
      <c r="B718"/>
    </row>
    <row r="719" spans="2:2">
      <c r="B719"/>
    </row>
    <row r="720" spans="2:2">
      <c r="B720"/>
    </row>
    <row r="721" spans="2:2">
      <c r="B721"/>
    </row>
    <row r="722" spans="2:2">
      <c r="B722"/>
    </row>
    <row r="723" spans="2:2">
      <c r="B723"/>
    </row>
    <row r="724" spans="2:2">
      <c r="B724"/>
    </row>
    <row r="725" spans="2:2">
      <c r="B725"/>
    </row>
    <row r="726" spans="2:2">
      <c r="B726"/>
    </row>
    <row r="727" spans="2:2">
      <c r="B727"/>
    </row>
    <row r="728" spans="2:2">
      <c r="B728"/>
    </row>
    <row r="729" spans="2:2">
      <c r="B729"/>
    </row>
    <row r="730" spans="2:2">
      <c r="B730"/>
    </row>
    <row r="731" spans="2:2">
      <c r="B731"/>
    </row>
    <row r="732" spans="2:2">
      <c r="B732"/>
    </row>
    <row r="733" spans="2:2">
      <c r="B733"/>
    </row>
    <row r="734" spans="2:2">
      <c r="B734"/>
    </row>
    <row r="735" spans="2:2">
      <c r="B735"/>
    </row>
    <row r="736" spans="2:2">
      <c r="B736"/>
    </row>
    <row r="737" spans="2:2">
      <c r="B737"/>
    </row>
    <row r="738" spans="2:2">
      <c r="B738"/>
    </row>
    <row r="739" spans="2:2">
      <c r="B739"/>
    </row>
    <row r="740" spans="2:2">
      <c r="B740"/>
    </row>
    <row r="741" spans="2:2">
      <c r="B741"/>
    </row>
    <row r="742" spans="2:2">
      <c r="B742"/>
    </row>
    <row r="743" spans="2:2">
      <c r="B743"/>
    </row>
    <row r="744" spans="2:2">
      <c r="B744"/>
    </row>
    <row r="745" spans="2:2">
      <c r="B745"/>
    </row>
    <row r="746" spans="2:2">
      <c r="B746"/>
    </row>
    <row r="747" spans="2:2">
      <c r="B747"/>
    </row>
    <row r="748" spans="2:2">
      <c r="B748"/>
    </row>
    <row r="749" spans="2:2">
      <c r="B749"/>
    </row>
    <row r="750" spans="2:2">
      <c r="B750"/>
    </row>
    <row r="751" spans="2:2">
      <c r="B751"/>
    </row>
    <row r="752" spans="2:2">
      <c r="B752"/>
    </row>
    <row r="753" spans="2:2">
      <c r="B753"/>
    </row>
    <row r="754" spans="2:2">
      <c r="B754"/>
    </row>
    <row r="755" spans="2:2">
      <c r="B755"/>
    </row>
    <row r="756" spans="2:2">
      <c r="B756"/>
    </row>
    <row r="757" spans="2:2">
      <c r="B757"/>
    </row>
    <row r="758" spans="2:2">
      <c r="B758"/>
    </row>
    <row r="759" spans="2:2">
      <c r="B759"/>
    </row>
    <row r="760" spans="2:2">
      <c r="B760"/>
    </row>
    <row r="761" spans="2:2">
      <c r="B761"/>
    </row>
    <row r="762" spans="2:2">
      <c r="B762"/>
    </row>
    <row r="763" spans="2:2">
      <c r="B763"/>
    </row>
    <row r="764" spans="2:2">
      <c r="B764"/>
    </row>
    <row r="765" spans="2:2">
      <c r="B765"/>
    </row>
    <row r="766" spans="2:2">
      <c r="B766"/>
    </row>
    <row r="767" spans="2:2">
      <c r="B767"/>
    </row>
    <row r="768" spans="2:2">
      <c r="B768"/>
    </row>
    <row r="769" spans="2:2">
      <c r="B769"/>
    </row>
    <row r="770" spans="2:2">
      <c r="B770"/>
    </row>
    <row r="771" spans="2:2">
      <c r="B771"/>
    </row>
    <row r="772" spans="2:2">
      <c r="B772"/>
    </row>
    <row r="773" spans="2:2">
      <c r="B773"/>
    </row>
    <row r="774" spans="2:2">
      <c r="B774"/>
    </row>
    <row r="775" spans="2:2">
      <c r="B775"/>
    </row>
    <row r="776" spans="2:2">
      <c r="B776"/>
    </row>
    <row r="777" spans="2:2">
      <c r="B777"/>
    </row>
    <row r="778" spans="2:2">
      <c r="B778"/>
    </row>
    <row r="779" spans="2:2">
      <c r="B779"/>
    </row>
    <row r="780" spans="2:2">
      <c r="B780"/>
    </row>
    <row r="781" spans="2:2">
      <c r="B781"/>
    </row>
    <row r="782" spans="2:2">
      <c r="B782"/>
    </row>
    <row r="783" spans="2:2">
      <c r="B783"/>
    </row>
    <row r="784" spans="2:2">
      <c r="B784"/>
    </row>
    <row r="785" spans="2:2">
      <c r="B785"/>
    </row>
    <row r="786" spans="2:2">
      <c r="B786"/>
    </row>
    <row r="787" spans="2:2">
      <c r="B787"/>
    </row>
    <row r="788" spans="2:2">
      <c r="B788"/>
    </row>
    <row r="789" spans="2:2">
      <c r="B789"/>
    </row>
    <row r="790" spans="2:2">
      <c r="B790"/>
    </row>
    <row r="791" spans="2:2">
      <c r="B791"/>
    </row>
    <row r="792" spans="2:2">
      <c r="B792"/>
    </row>
    <row r="793" spans="2:2">
      <c r="B793"/>
    </row>
    <row r="794" spans="2:2">
      <c r="B794"/>
    </row>
    <row r="795" spans="2:2">
      <c r="B795"/>
    </row>
    <row r="796" spans="2:2">
      <c r="B796"/>
    </row>
    <row r="797" spans="2:2">
      <c r="B797"/>
    </row>
    <row r="798" spans="2:2">
      <c r="B798"/>
    </row>
    <row r="799" spans="2:2">
      <c r="B799"/>
    </row>
    <row r="800" spans="2:2">
      <c r="B800"/>
    </row>
    <row r="801" spans="2:2">
      <c r="B801"/>
    </row>
    <row r="802" spans="2:2">
      <c r="B802"/>
    </row>
    <row r="803" spans="2:2">
      <c r="B803"/>
    </row>
    <row r="804" spans="2:2">
      <c r="B804"/>
    </row>
    <row r="805" spans="2:2">
      <c r="B805"/>
    </row>
    <row r="806" spans="2:2">
      <c r="B806"/>
    </row>
    <row r="807" spans="2:2">
      <c r="B807"/>
    </row>
    <row r="808" spans="2:2">
      <c r="B808"/>
    </row>
    <row r="809" spans="2:2">
      <c r="B809"/>
    </row>
    <row r="810" spans="2:2">
      <c r="B810"/>
    </row>
    <row r="811" spans="2:2">
      <c r="B811"/>
    </row>
    <row r="812" spans="2:2">
      <c r="B812"/>
    </row>
    <row r="813" spans="2:2">
      <c r="B813"/>
    </row>
    <row r="814" spans="2:2">
      <c r="B814"/>
    </row>
    <row r="815" spans="2:2">
      <c r="B815"/>
    </row>
    <row r="816" spans="2:2">
      <c r="B816"/>
    </row>
    <row r="817" spans="2:2">
      <c r="B817"/>
    </row>
    <row r="818" spans="2:2">
      <c r="B818"/>
    </row>
    <row r="819" spans="2:2">
      <c r="B819"/>
    </row>
    <row r="820" spans="2:2">
      <c r="B820"/>
    </row>
    <row r="821" spans="2:2">
      <c r="B821"/>
    </row>
    <row r="822" spans="2:2">
      <c r="B822"/>
    </row>
    <row r="823" spans="2:2">
      <c r="B823"/>
    </row>
    <row r="824" spans="2:2">
      <c r="B824"/>
    </row>
    <row r="825" spans="2:2">
      <c r="B825"/>
    </row>
    <row r="826" spans="2:2">
      <c r="B826"/>
    </row>
    <row r="827" spans="2:2">
      <c r="B827"/>
    </row>
    <row r="828" spans="2:2">
      <c r="B828"/>
    </row>
    <row r="829" spans="2:2">
      <c r="B829"/>
    </row>
    <row r="830" spans="2:2">
      <c r="B830"/>
    </row>
    <row r="831" spans="2:2">
      <c r="B831"/>
    </row>
    <row r="832" spans="2:2">
      <c r="B832"/>
    </row>
    <row r="833" spans="2:2">
      <c r="B833"/>
    </row>
    <row r="834" spans="2:2">
      <c r="B834"/>
    </row>
    <row r="835" spans="2:2">
      <c r="B835"/>
    </row>
    <row r="836" spans="2:2">
      <c r="B836"/>
    </row>
    <row r="837" spans="2:2">
      <c r="B837"/>
    </row>
    <row r="838" spans="2:2">
      <c r="B838"/>
    </row>
    <row r="839" spans="2:2">
      <c r="B839"/>
    </row>
    <row r="840" spans="2:2">
      <c r="B840"/>
    </row>
    <row r="841" spans="2:2">
      <c r="B841"/>
    </row>
    <row r="842" spans="2:2">
      <c r="B842"/>
    </row>
    <row r="843" spans="2:2">
      <c r="B843"/>
    </row>
    <row r="844" spans="2:2">
      <c r="B844"/>
    </row>
    <row r="845" spans="2:2">
      <c r="B845"/>
    </row>
    <row r="846" spans="2:2">
      <c r="B846"/>
    </row>
    <row r="847" spans="2:2">
      <c r="B847"/>
    </row>
    <row r="848" spans="2:2">
      <c r="B848"/>
    </row>
    <row r="849" spans="2:2">
      <c r="B849"/>
    </row>
    <row r="850" spans="2:2">
      <c r="B850"/>
    </row>
    <row r="851" spans="2:2">
      <c r="B851"/>
    </row>
    <row r="852" spans="2:2">
      <c r="B852"/>
    </row>
    <row r="853" spans="2:2">
      <c r="B853"/>
    </row>
    <row r="854" spans="2:2">
      <c r="B854"/>
    </row>
    <row r="855" spans="2:2">
      <c r="B855"/>
    </row>
    <row r="856" spans="2:2">
      <c r="B856"/>
    </row>
    <row r="857" spans="2:2">
      <c r="B857"/>
    </row>
    <row r="858" spans="2:2">
      <c r="B858"/>
    </row>
    <row r="859" spans="2:2">
      <c r="B859"/>
    </row>
    <row r="860" spans="2:2">
      <c r="B860"/>
    </row>
    <row r="861" spans="2:2">
      <c r="B861"/>
    </row>
    <row r="862" spans="2:2">
      <c r="B862"/>
    </row>
    <row r="863" spans="2:2">
      <c r="B863"/>
    </row>
    <row r="864" spans="2:2">
      <c r="B864"/>
    </row>
    <row r="865" spans="2:2">
      <c r="B865"/>
    </row>
    <row r="866" spans="2:2">
      <c r="B866"/>
    </row>
    <row r="867" spans="2:2">
      <c r="B867"/>
    </row>
    <row r="868" spans="2:2">
      <c r="B868"/>
    </row>
    <row r="869" spans="2:2">
      <c r="B869"/>
    </row>
    <row r="870" spans="2:2">
      <c r="B870"/>
    </row>
    <row r="871" spans="2:2">
      <c r="B871"/>
    </row>
    <row r="872" spans="2:2">
      <c r="B872"/>
    </row>
    <row r="873" spans="2:2">
      <c r="B873"/>
    </row>
    <row r="874" spans="2:2">
      <c r="B874"/>
    </row>
    <row r="875" spans="2:2">
      <c r="B875"/>
    </row>
    <row r="876" spans="2:2">
      <c r="B876"/>
    </row>
    <row r="877" spans="2:2">
      <c r="B877"/>
    </row>
    <row r="878" spans="2:2">
      <c r="B878"/>
    </row>
    <row r="879" spans="2:2">
      <c r="B879"/>
    </row>
    <row r="880" spans="2:2">
      <c r="B880"/>
    </row>
    <row r="881" spans="2:2">
      <c r="B881"/>
    </row>
    <row r="882" spans="2:2">
      <c r="B882"/>
    </row>
    <row r="883" spans="2:2">
      <c r="B883"/>
    </row>
    <row r="884" spans="2:2">
      <c r="B884"/>
    </row>
    <row r="885" spans="2:2">
      <c r="B885"/>
    </row>
    <row r="886" spans="2:2">
      <c r="B886"/>
    </row>
    <row r="887" spans="2:2">
      <c r="B887"/>
    </row>
    <row r="888" spans="2:2">
      <c r="B888"/>
    </row>
    <row r="889" spans="2:2">
      <c r="B889"/>
    </row>
    <row r="890" spans="2:2">
      <c r="B890"/>
    </row>
    <row r="891" spans="2:2">
      <c r="B891"/>
    </row>
    <row r="892" spans="2:2">
      <c r="B892"/>
    </row>
    <row r="893" spans="2:2">
      <c r="B893"/>
    </row>
    <row r="894" spans="2:2">
      <c r="B894"/>
    </row>
    <row r="895" spans="2:2">
      <c r="B895"/>
    </row>
    <row r="896" spans="2:2">
      <c r="B896"/>
    </row>
    <row r="897" spans="2:2">
      <c r="B897"/>
    </row>
    <row r="898" spans="2:2">
      <c r="B898"/>
    </row>
    <row r="899" spans="2:2">
      <c r="B899"/>
    </row>
    <row r="900" spans="2:2">
      <c r="B900"/>
    </row>
    <row r="901" spans="2:2">
      <c r="B901"/>
    </row>
    <row r="902" spans="2:2">
      <c r="B902"/>
    </row>
    <row r="903" spans="2:2">
      <c r="B903"/>
    </row>
    <row r="904" spans="2:2">
      <c r="B904"/>
    </row>
    <row r="905" spans="2:2">
      <c r="B905"/>
    </row>
    <row r="906" spans="2:2">
      <c r="B906"/>
    </row>
    <row r="907" spans="2:2">
      <c r="B907"/>
    </row>
    <row r="908" spans="2:2">
      <c r="B908"/>
    </row>
    <row r="909" spans="2:2">
      <c r="B909"/>
    </row>
    <row r="910" spans="2:2">
      <c r="B910"/>
    </row>
    <row r="911" spans="2:2">
      <c r="B911"/>
    </row>
    <row r="912" spans="2:2">
      <c r="B912"/>
    </row>
    <row r="913" spans="2:2">
      <c r="B913"/>
    </row>
    <row r="914" spans="2:2">
      <c r="B914"/>
    </row>
    <row r="915" spans="2:2">
      <c r="B915"/>
    </row>
    <row r="916" spans="2:2">
      <c r="B916"/>
    </row>
    <row r="917" spans="2:2">
      <c r="B917"/>
    </row>
    <row r="918" spans="2:2">
      <c r="B918"/>
    </row>
    <row r="919" spans="2:2">
      <c r="B919"/>
    </row>
    <row r="920" spans="2:2">
      <c r="B920"/>
    </row>
    <row r="921" spans="2:2">
      <c r="B921"/>
    </row>
    <row r="922" spans="2:2">
      <c r="B922"/>
    </row>
    <row r="923" spans="2:2">
      <c r="B923"/>
    </row>
    <row r="924" spans="2:2">
      <c r="B924"/>
    </row>
    <row r="925" spans="2:2">
      <c r="B925"/>
    </row>
    <row r="926" spans="2:2">
      <c r="B926"/>
    </row>
    <row r="927" spans="2:2">
      <c r="B927"/>
    </row>
    <row r="928" spans="2:2">
      <c r="B928"/>
    </row>
    <row r="929" spans="2:2">
      <c r="B929"/>
    </row>
    <row r="930" spans="2:2">
      <c r="B930"/>
    </row>
    <row r="931" spans="2:2">
      <c r="B931"/>
    </row>
    <row r="932" spans="2:2">
      <c r="B932"/>
    </row>
    <row r="933" spans="2:2">
      <c r="B933"/>
    </row>
    <row r="934" spans="2:2">
      <c r="B934"/>
    </row>
    <row r="935" spans="2:2">
      <c r="B935"/>
    </row>
    <row r="936" spans="2:2">
      <c r="B936"/>
    </row>
    <row r="937" spans="2:2">
      <c r="B937"/>
    </row>
    <row r="938" spans="2:2">
      <c r="B938"/>
    </row>
    <row r="939" spans="2:2">
      <c r="B939"/>
    </row>
    <row r="940" spans="2:2">
      <c r="B940"/>
    </row>
    <row r="941" spans="2:2">
      <c r="B941"/>
    </row>
    <row r="942" spans="2:2">
      <c r="B942"/>
    </row>
    <row r="943" spans="2:2">
      <c r="B943"/>
    </row>
    <row r="944" spans="2:2">
      <c r="B944"/>
    </row>
    <row r="945" spans="2:2">
      <c r="B945"/>
    </row>
    <row r="946" spans="2:2">
      <c r="B946"/>
    </row>
    <row r="947" spans="2:2">
      <c r="B947"/>
    </row>
    <row r="948" spans="2:2">
      <c r="B948"/>
    </row>
    <row r="949" spans="2:2">
      <c r="B949"/>
    </row>
    <row r="950" spans="2:2">
      <c r="B950"/>
    </row>
    <row r="951" spans="2:2">
      <c r="B951"/>
    </row>
    <row r="952" spans="2:2">
      <c r="B952"/>
    </row>
    <row r="953" spans="2:2">
      <c r="B953"/>
    </row>
    <row r="954" spans="2:2">
      <c r="B954"/>
    </row>
    <row r="955" spans="2:2">
      <c r="B955"/>
    </row>
    <row r="956" spans="2:2">
      <c r="B956"/>
    </row>
    <row r="957" spans="2:2">
      <c r="B957"/>
    </row>
    <row r="958" spans="2:2">
      <c r="B958"/>
    </row>
    <row r="959" spans="2:2">
      <c r="B959"/>
    </row>
    <row r="960" spans="2:2">
      <c r="B960"/>
    </row>
    <row r="961" spans="2:2">
      <c r="B961"/>
    </row>
    <row r="962" spans="2:2">
      <c r="B962"/>
    </row>
    <row r="963" spans="2:2">
      <c r="B963"/>
    </row>
    <row r="964" spans="2:2">
      <c r="B964"/>
    </row>
    <row r="965" spans="2:2">
      <c r="B965"/>
    </row>
    <row r="966" spans="2:2">
      <c r="B966"/>
    </row>
    <row r="967" spans="2:2">
      <c r="B967"/>
    </row>
    <row r="968" spans="2:2">
      <c r="B968"/>
    </row>
    <row r="969" spans="2:2">
      <c r="B969"/>
    </row>
    <row r="970" spans="2:2">
      <c r="B970"/>
    </row>
    <row r="971" spans="2:2">
      <c r="B971"/>
    </row>
    <row r="972" spans="2:2">
      <c r="B972"/>
    </row>
    <row r="973" spans="2:2">
      <c r="B973"/>
    </row>
    <row r="974" spans="2:2">
      <c r="B974"/>
    </row>
    <row r="975" spans="2:2">
      <c r="B975"/>
    </row>
    <row r="976" spans="2:2">
      <c r="B976"/>
    </row>
    <row r="977" spans="2:2">
      <c r="B977"/>
    </row>
    <row r="978" spans="2:2">
      <c r="B978"/>
    </row>
    <row r="979" spans="2:2">
      <c r="B979"/>
    </row>
    <row r="980" spans="2:2">
      <c r="B980"/>
    </row>
    <row r="981" spans="2:2">
      <c r="B981"/>
    </row>
    <row r="982" spans="2:2">
      <c r="B982"/>
    </row>
    <row r="983" spans="2:2">
      <c r="B983"/>
    </row>
    <row r="984" spans="2:2">
      <c r="B984"/>
    </row>
    <row r="985" spans="2:2">
      <c r="B985"/>
    </row>
    <row r="986" spans="2:2">
      <c r="B986"/>
    </row>
    <row r="987" spans="2:2">
      <c r="B987"/>
    </row>
    <row r="988" spans="2:2">
      <c r="B988"/>
    </row>
    <row r="989" spans="2:2">
      <c r="B989"/>
    </row>
    <row r="990" spans="2:2">
      <c r="B990"/>
    </row>
    <row r="991" spans="2:2">
      <c r="B991"/>
    </row>
    <row r="992" spans="2:2">
      <c r="B992"/>
    </row>
    <row r="993" spans="2:2">
      <c r="B993"/>
    </row>
    <row r="994" spans="2:2">
      <c r="B994"/>
    </row>
    <row r="995" spans="2:2">
      <c r="B995"/>
    </row>
    <row r="996" spans="2:2">
      <c r="B996"/>
    </row>
    <row r="997" spans="2:2">
      <c r="B997"/>
    </row>
    <row r="998" spans="2:2">
      <c r="B998"/>
    </row>
    <row r="999" spans="2:2">
      <c r="B999"/>
    </row>
    <row r="1000" spans="2:2">
      <c r="B1000"/>
    </row>
    <row r="1001" spans="2:2">
      <c r="B1001"/>
    </row>
    <row r="1002" spans="2:2">
      <c r="B1002"/>
    </row>
    <row r="1003" spans="2:2">
      <c r="B1003"/>
    </row>
    <row r="1004" spans="2:2">
      <c r="B1004"/>
    </row>
    <row r="1005" spans="2:2">
      <c r="B1005"/>
    </row>
    <row r="1006" spans="2:2">
      <c r="B1006"/>
    </row>
    <row r="1007" spans="2:2">
      <c r="B1007"/>
    </row>
    <row r="1008" spans="2:2">
      <c r="B1008"/>
    </row>
    <row r="1009" spans="2:2">
      <c r="B1009"/>
    </row>
    <row r="1010" spans="2:2">
      <c r="B1010"/>
    </row>
    <row r="1011" spans="2:2">
      <c r="B1011"/>
    </row>
    <row r="1012" spans="2:2">
      <c r="B1012"/>
    </row>
    <row r="1013" spans="2:2">
      <c r="B1013"/>
    </row>
    <row r="1014" spans="2:2">
      <c r="B1014"/>
    </row>
    <row r="1015" spans="2:2">
      <c r="B1015"/>
    </row>
    <row r="1016" spans="2:2">
      <c r="B1016"/>
    </row>
    <row r="1017" spans="2:2">
      <c r="B1017"/>
    </row>
    <row r="1018" spans="2:2">
      <c r="B1018"/>
    </row>
    <row r="1019" spans="2:2">
      <c r="B1019"/>
    </row>
    <row r="1020" spans="2:2">
      <c r="B1020"/>
    </row>
    <row r="1021" spans="2:2">
      <c r="B1021"/>
    </row>
    <row r="1022" spans="2:2">
      <c r="B1022"/>
    </row>
    <row r="1023" spans="2:2">
      <c r="B1023"/>
    </row>
    <row r="1024" spans="2:2">
      <c r="B1024"/>
    </row>
    <row r="1025" spans="2:2">
      <c r="B1025"/>
    </row>
    <row r="1026" spans="2:2">
      <c r="B1026"/>
    </row>
    <row r="1027" spans="2:2">
      <c r="B1027"/>
    </row>
    <row r="1028" spans="2:2">
      <c r="B1028"/>
    </row>
    <row r="1029" spans="2:2">
      <c r="B1029"/>
    </row>
    <row r="1030" spans="2:2">
      <c r="B1030"/>
    </row>
    <row r="1031" spans="2:2">
      <c r="B1031"/>
    </row>
    <row r="1032" spans="2:2">
      <c r="B1032"/>
    </row>
    <row r="1033" spans="2:2">
      <c r="B1033"/>
    </row>
    <row r="1034" spans="2:2">
      <c r="B1034"/>
    </row>
    <row r="1035" spans="2:2">
      <c r="B1035"/>
    </row>
    <row r="1036" spans="2:2">
      <c r="B1036"/>
    </row>
    <row r="1037" spans="2:2">
      <c r="B1037"/>
    </row>
    <row r="1038" spans="2:2">
      <c r="B1038"/>
    </row>
    <row r="1039" spans="2:2">
      <c r="B1039"/>
    </row>
    <row r="1040" spans="2:2">
      <c r="B1040"/>
    </row>
    <row r="1041" spans="2:2">
      <c r="B1041"/>
    </row>
    <row r="1042" spans="2:2">
      <c r="B1042"/>
    </row>
    <row r="1043" spans="2:2">
      <c r="B1043"/>
    </row>
    <row r="1044" spans="2:2">
      <c r="B1044"/>
    </row>
    <row r="1045" spans="2:2">
      <c r="B1045"/>
    </row>
    <row r="1046" spans="2:2">
      <c r="B1046"/>
    </row>
    <row r="1047" spans="2:2">
      <c r="B1047"/>
    </row>
    <row r="1048" spans="2:2">
      <c r="B1048"/>
    </row>
    <row r="1049" spans="2:2">
      <c r="B1049"/>
    </row>
    <row r="1050" spans="2:2">
      <c r="B1050"/>
    </row>
    <row r="1051" spans="2:2">
      <c r="B1051"/>
    </row>
    <row r="1052" spans="2:2">
      <c r="B1052"/>
    </row>
    <row r="1053" spans="2:2">
      <c r="B1053"/>
    </row>
    <row r="1054" spans="2:2">
      <c r="B1054"/>
    </row>
    <row r="1055" spans="2:2">
      <c r="B1055"/>
    </row>
    <row r="1056" spans="2:2">
      <c r="B1056"/>
    </row>
    <row r="1057" spans="2:2">
      <c r="B1057"/>
    </row>
    <row r="1058" spans="2:2">
      <c r="B1058"/>
    </row>
    <row r="1059" spans="2:2">
      <c r="B1059"/>
    </row>
    <row r="1060" spans="2:2">
      <c r="B1060"/>
    </row>
    <row r="1061" spans="2:2">
      <c r="B1061"/>
    </row>
    <row r="1062" spans="2:2">
      <c r="B1062"/>
    </row>
    <row r="1063" spans="2:2">
      <c r="B1063"/>
    </row>
    <row r="1064" spans="2:2">
      <c r="B1064"/>
    </row>
    <row r="1065" spans="2:2">
      <c r="B1065"/>
    </row>
    <row r="1066" spans="2:2">
      <c r="B1066"/>
    </row>
    <row r="1067" spans="2:2">
      <c r="B1067"/>
    </row>
    <row r="1068" spans="2:2">
      <c r="B1068"/>
    </row>
    <row r="1069" spans="2:2">
      <c r="B1069"/>
    </row>
    <row r="1070" spans="2:2">
      <c r="B1070"/>
    </row>
    <row r="1071" spans="2:2">
      <c r="B1071"/>
    </row>
    <row r="1072" spans="2:2">
      <c r="B1072"/>
    </row>
    <row r="1073" spans="2:2">
      <c r="B1073"/>
    </row>
    <row r="1074" spans="2:2">
      <c r="B1074"/>
    </row>
    <row r="1075" spans="2:2">
      <c r="B1075"/>
    </row>
    <row r="1076" spans="2:2">
      <c r="B1076"/>
    </row>
    <row r="1077" spans="2:2">
      <c r="B1077"/>
    </row>
    <row r="1078" spans="2:2">
      <c r="B1078"/>
    </row>
    <row r="1079" spans="2:2">
      <c r="B1079"/>
    </row>
    <row r="1080" spans="2:2">
      <c r="B1080"/>
    </row>
    <row r="1081" spans="2:2">
      <c r="B1081"/>
    </row>
    <row r="1082" spans="2:2">
      <c r="B1082"/>
    </row>
    <row r="1083" spans="2:2">
      <c r="B1083"/>
    </row>
    <row r="1084" spans="2:2">
      <c r="B1084"/>
    </row>
    <row r="1085" spans="2:2">
      <c r="B1085"/>
    </row>
    <row r="1086" spans="2:2">
      <c r="B1086"/>
    </row>
    <row r="1087" spans="2:2">
      <c r="B1087"/>
    </row>
    <row r="1088" spans="2:2">
      <c r="B1088"/>
    </row>
    <row r="1089" spans="2:2">
      <c r="B1089"/>
    </row>
    <row r="1090" spans="2:2">
      <c r="B1090"/>
    </row>
    <row r="1091" spans="2:2">
      <c r="B1091"/>
    </row>
    <row r="1092" spans="2:2">
      <c r="B1092"/>
    </row>
    <row r="1093" spans="2:2">
      <c r="B1093"/>
    </row>
    <row r="1094" spans="2:2">
      <c r="B1094"/>
    </row>
    <row r="1095" spans="2:2">
      <c r="B1095"/>
    </row>
    <row r="1096" spans="2:2">
      <c r="B1096"/>
    </row>
    <row r="1097" spans="2:2">
      <c r="B1097"/>
    </row>
    <row r="1098" spans="2:2">
      <c r="B1098"/>
    </row>
    <row r="1099" spans="2:2">
      <c r="B1099"/>
    </row>
    <row r="1100" spans="2:2">
      <c r="B1100"/>
    </row>
    <row r="1101" spans="2:2">
      <c r="B1101"/>
    </row>
    <row r="1102" spans="2:2">
      <c r="B1102"/>
    </row>
    <row r="1103" spans="2:2">
      <c r="B1103"/>
    </row>
    <row r="1104" spans="2:2">
      <c r="B1104"/>
    </row>
    <row r="1105" spans="2:2">
      <c r="B1105"/>
    </row>
    <row r="1106" spans="2:2">
      <c r="B1106"/>
    </row>
    <row r="1107" spans="2:2">
      <c r="B1107"/>
    </row>
    <row r="1108" spans="2:2">
      <c r="B1108"/>
    </row>
    <row r="1109" spans="2:2">
      <c r="B1109"/>
    </row>
    <row r="1110" spans="2:2">
      <c r="B1110"/>
    </row>
    <row r="1111" spans="2:2">
      <c r="B1111"/>
    </row>
    <row r="1112" spans="2:2">
      <c r="B1112"/>
    </row>
    <row r="1113" spans="2:2">
      <c r="B1113"/>
    </row>
    <row r="1114" spans="2:2">
      <c r="B1114"/>
    </row>
    <row r="1115" spans="2:2">
      <c r="B1115"/>
    </row>
    <row r="1116" spans="2:2">
      <c r="B1116"/>
    </row>
    <row r="1117" spans="2:2">
      <c r="B1117"/>
    </row>
    <row r="1118" spans="2:2">
      <c r="B1118"/>
    </row>
    <row r="1119" spans="2:2">
      <c r="B1119"/>
    </row>
    <row r="1120" spans="2:2">
      <c r="B1120"/>
    </row>
    <row r="1121" spans="2:2">
      <c r="B1121"/>
    </row>
    <row r="1122" spans="2:2">
      <c r="B1122"/>
    </row>
    <row r="1123" spans="2:2">
      <c r="B1123"/>
    </row>
    <row r="1124" spans="2:2">
      <c r="B1124"/>
    </row>
    <row r="1125" spans="2:2">
      <c r="B1125"/>
    </row>
    <row r="1126" spans="2:2">
      <c r="B1126"/>
    </row>
    <row r="1127" spans="2:2">
      <c r="B1127"/>
    </row>
    <row r="1128" spans="2:2">
      <c r="B1128"/>
    </row>
    <row r="1129" spans="2:2">
      <c r="B1129"/>
    </row>
    <row r="1130" spans="2:2">
      <c r="B1130"/>
    </row>
    <row r="1131" spans="2:2">
      <c r="B1131"/>
    </row>
    <row r="1132" spans="2:2">
      <c r="B1132"/>
    </row>
    <row r="1133" spans="2:2">
      <c r="B1133"/>
    </row>
    <row r="1134" spans="2:2">
      <c r="B1134"/>
    </row>
    <row r="1135" spans="2:2">
      <c r="B1135"/>
    </row>
    <row r="1136" spans="2:2">
      <c r="B1136"/>
    </row>
    <row r="1137" spans="2:2">
      <c r="B1137"/>
    </row>
    <row r="1138" spans="2:2">
      <c r="B1138"/>
    </row>
    <row r="1139" spans="2:2">
      <c r="B1139"/>
    </row>
    <row r="1140" spans="2:2">
      <c r="B1140"/>
    </row>
    <row r="1141" spans="2:2">
      <c r="B1141"/>
    </row>
    <row r="1142" spans="2:2">
      <c r="B1142"/>
    </row>
    <row r="1143" spans="2:2">
      <c r="B1143"/>
    </row>
    <row r="1144" spans="2:2">
      <c r="B1144"/>
    </row>
    <row r="1145" spans="2:2">
      <c r="B1145"/>
    </row>
    <row r="1146" spans="2:2">
      <c r="B1146"/>
    </row>
    <row r="1147" spans="2:2">
      <c r="B1147"/>
    </row>
    <row r="1148" spans="2:2">
      <c r="B1148"/>
    </row>
    <row r="1149" spans="2:2">
      <c r="B1149"/>
    </row>
    <row r="1150" spans="2:2">
      <c r="B1150"/>
    </row>
    <row r="1151" spans="2:2">
      <c r="B1151"/>
    </row>
    <row r="1152" spans="2:2">
      <c r="B1152"/>
    </row>
    <row r="1153" spans="2:2">
      <c r="B1153"/>
    </row>
    <row r="1154" spans="2:2">
      <c r="B1154"/>
    </row>
    <row r="1155" spans="2:2">
      <c r="B1155"/>
    </row>
    <row r="1156" spans="2:2">
      <c r="B1156"/>
    </row>
    <row r="1157" spans="2:2">
      <c r="B1157"/>
    </row>
    <row r="1158" spans="2:2">
      <c r="B1158"/>
    </row>
    <row r="1159" spans="2:2">
      <c r="B1159"/>
    </row>
    <row r="1160" spans="2:2">
      <c r="B1160"/>
    </row>
    <row r="1161" spans="2:2">
      <c r="B1161"/>
    </row>
    <row r="1162" spans="2:2">
      <c r="B1162"/>
    </row>
    <row r="1163" spans="2:2">
      <c r="B1163"/>
    </row>
    <row r="1164" spans="2:2">
      <c r="B1164"/>
    </row>
    <row r="1165" spans="2:2">
      <c r="B1165"/>
    </row>
    <row r="1166" spans="2:2">
      <c r="B1166"/>
    </row>
    <row r="1167" spans="2:2">
      <c r="B1167"/>
    </row>
    <row r="1168" spans="2:2">
      <c r="B1168"/>
    </row>
    <row r="1169" spans="2:2">
      <c r="B1169"/>
    </row>
    <row r="1170" spans="2:2">
      <c r="B1170"/>
    </row>
    <row r="1171" spans="2:2">
      <c r="B1171"/>
    </row>
    <row r="1172" spans="2:2">
      <c r="B1172"/>
    </row>
    <row r="1173" spans="2:2">
      <c r="B1173"/>
    </row>
    <row r="1174" spans="2:2">
      <c r="B1174"/>
    </row>
    <row r="1175" spans="2:2">
      <c r="B1175"/>
    </row>
    <row r="1176" spans="2:2">
      <c r="B1176"/>
    </row>
    <row r="1177" spans="2:2">
      <c r="B1177"/>
    </row>
    <row r="1178" spans="2:2">
      <c r="B1178"/>
    </row>
    <row r="1179" spans="2:2">
      <c r="B1179"/>
    </row>
    <row r="1180" spans="2:2">
      <c r="B1180"/>
    </row>
    <row r="1181" spans="2:2">
      <c r="B1181"/>
    </row>
    <row r="1182" spans="2:2">
      <c r="B1182"/>
    </row>
    <row r="1183" spans="2:2">
      <c r="B1183"/>
    </row>
    <row r="1184" spans="2:2">
      <c r="B1184"/>
    </row>
    <row r="1185" spans="2:2">
      <c r="B1185"/>
    </row>
    <row r="1186" spans="2:2">
      <c r="B1186"/>
    </row>
    <row r="1187" spans="2:2">
      <c r="B1187"/>
    </row>
    <row r="1188" spans="2:2">
      <c r="B1188"/>
    </row>
    <row r="1189" spans="2:2">
      <c r="B1189"/>
    </row>
    <row r="1190" spans="2:2">
      <c r="B1190"/>
    </row>
    <row r="1191" spans="2:2">
      <c r="B1191"/>
    </row>
    <row r="1192" spans="2:2">
      <c r="B1192"/>
    </row>
    <row r="1193" spans="2:2">
      <c r="B1193"/>
    </row>
    <row r="1194" spans="2:2">
      <c r="B1194"/>
    </row>
    <row r="1195" spans="2:2">
      <c r="B1195"/>
    </row>
    <row r="1196" spans="2:2">
      <c r="B1196"/>
    </row>
    <row r="1197" spans="2:2">
      <c r="B1197"/>
    </row>
    <row r="1198" spans="2:2">
      <c r="B1198"/>
    </row>
    <row r="1199" spans="2:2">
      <c r="B1199"/>
    </row>
    <row r="1200" spans="2:2">
      <c r="B1200"/>
    </row>
    <row r="1201" spans="2:2">
      <c r="B1201"/>
    </row>
    <row r="1202" spans="2:2">
      <c r="B1202"/>
    </row>
    <row r="1203" spans="2:2">
      <c r="B1203"/>
    </row>
    <row r="1204" spans="2:2">
      <c r="B1204"/>
    </row>
    <row r="1205" spans="2:2">
      <c r="B1205"/>
    </row>
    <row r="1206" spans="2:2">
      <c r="B1206"/>
    </row>
    <row r="1207" spans="2:2">
      <c r="B1207"/>
    </row>
    <row r="1208" spans="2:2">
      <c r="B1208"/>
    </row>
    <row r="1209" spans="2:2">
      <c r="B1209"/>
    </row>
    <row r="1210" spans="2:2">
      <c r="B1210"/>
    </row>
    <row r="1211" spans="2:2">
      <c r="B1211"/>
    </row>
    <row r="1212" spans="2:2">
      <c r="B1212"/>
    </row>
    <row r="1213" spans="2:2">
      <c r="B1213"/>
    </row>
    <row r="1214" spans="2:2">
      <c r="B1214"/>
    </row>
    <row r="1215" spans="2:2">
      <c r="B1215"/>
    </row>
    <row r="1216" spans="2:2">
      <c r="B1216"/>
    </row>
    <row r="1217" spans="2:2">
      <c r="B1217"/>
    </row>
    <row r="1218" spans="2:2">
      <c r="B1218"/>
    </row>
    <row r="1219" spans="2:2">
      <c r="B1219"/>
    </row>
    <row r="1220" spans="2:2">
      <c r="B1220"/>
    </row>
    <row r="1221" spans="2:2">
      <c r="B1221"/>
    </row>
    <row r="1222" spans="2:2">
      <c r="B1222"/>
    </row>
    <row r="1223" spans="2:2">
      <c r="B1223"/>
    </row>
    <row r="1224" spans="2:2">
      <c r="B1224"/>
    </row>
    <row r="1225" spans="2:2">
      <c r="B1225"/>
    </row>
    <row r="1226" spans="2:2">
      <c r="B1226"/>
    </row>
    <row r="1227" spans="2:2">
      <c r="B1227"/>
    </row>
    <row r="1228" spans="2:2">
      <c r="B1228"/>
    </row>
    <row r="1229" spans="2:2">
      <c r="B1229"/>
    </row>
    <row r="1230" spans="2:2">
      <c r="B1230"/>
    </row>
    <row r="1231" spans="2:2">
      <c r="B1231"/>
    </row>
    <row r="1232" spans="2:2">
      <c r="B1232"/>
    </row>
    <row r="1233" spans="2:2">
      <c r="B1233"/>
    </row>
    <row r="1234" spans="2:2">
      <c r="B1234"/>
    </row>
    <row r="1235" spans="2:2">
      <c r="B1235"/>
    </row>
    <row r="1236" spans="2:2">
      <c r="B1236"/>
    </row>
    <row r="1237" spans="2:2">
      <c r="B1237"/>
    </row>
    <row r="1238" spans="2:2">
      <c r="B1238"/>
    </row>
    <row r="1239" spans="2:2">
      <c r="B1239"/>
    </row>
    <row r="1240" spans="2:2">
      <c r="B1240"/>
    </row>
    <row r="1241" spans="2:2">
      <c r="B1241"/>
    </row>
    <row r="1242" spans="2:2">
      <c r="B1242"/>
    </row>
    <row r="1243" spans="2:2">
      <c r="B1243"/>
    </row>
    <row r="1244" spans="2:2">
      <c r="B1244"/>
    </row>
    <row r="1245" spans="2:2">
      <c r="B1245"/>
    </row>
    <row r="1246" spans="2:2">
      <c r="B1246"/>
    </row>
    <row r="1247" spans="2:2">
      <c r="B1247"/>
    </row>
    <row r="1248" spans="2:2">
      <c r="B1248"/>
    </row>
    <row r="1249" spans="2:2">
      <c r="B1249"/>
    </row>
    <row r="1250" spans="2:2">
      <c r="B1250"/>
    </row>
    <row r="1251" spans="2:2">
      <c r="B1251"/>
    </row>
    <row r="1252" spans="2:2">
      <c r="B1252"/>
    </row>
    <row r="1253" spans="2:2">
      <c r="B1253"/>
    </row>
    <row r="1254" spans="2:2">
      <c r="B1254"/>
    </row>
    <row r="1255" spans="2:2">
      <c r="B1255"/>
    </row>
    <row r="1256" spans="2:2">
      <c r="B1256"/>
    </row>
    <row r="1257" spans="2:2">
      <c r="B1257"/>
    </row>
    <row r="1258" spans="2:2">
      <c r="B1258"/>
    </row>
    <row r="1259" spans="2:2">
      <c r="B1259"/>
    </row>
    <row r="1260" spans="2:2">
      <c r="B1260"/>
    </row>
    <row r="1261" spans="2:2">
      <c r="B1261"/>
    </row>
    <row r="1262" spans="2:2">
      <c r="B1262"/>
    </row>
    <row r="1263" spans="2:2">
      <c r="B1263"/>
    </row>
    <row r="1264" spans="2:2">
      <c r="B1264"/>
    </row>
    <row r="1265" spans="2:2">
      <c r="B1265"/>
    </row>
    <row r="1266" spans="2:2">
      <c r="B1266"/>
    </row>
    <row r="1267" spans="2:2">
      <c r="B1267"/>
    </row>
    <row r="1268" spans="2:2">
      <c r="B1268"/>
    </row>
    <row r="1269" spans="2:2">
      <c r="B1269"/>
    </row>
    <row r="1270" spans="2:2">
      <c r="B1270"/>
    </row>
    <row r="1271" spans="2:2">
      <c r="B1271"/>
    </row>
    <row r="1272" spans="2:2">
      <c r="B1272"/>
    </row>
    <row r="1273" spans="2:2">
      <c r="B1273"/>
    </row>
    <row r="1274" spans="2:2">
      <c r="B1274"/>
    </row>
    <row r="1275" spans="2:2">
      <c r="B1275"/>
    </row>
    <row r="1276" spans="2:2">
      <c r="B1276"/>
    </row>
    <row r="1277" spans="2:2">
      <c r="B1277"/>
    </row>
    <row r="1278" spans="2:2">
      <c r="B1278"/>
    </row>
    <row r="1279" spans="2:2">
      <c r="B1279"/>
    </row>
    <row r="1280" spans="2:2">
      <c r="B1280"/>
    </row>
    <row r="1281" spans="2:2">
      <c r="B1281"/>
    </row>
    <row r="1282" spans="2:2">
      <c r="B1282"/>
    </row>
    <row r="1283" spans="2:2">
      <c r="B1283"/>
    </row>
    <row r="1284" spans="2:2">
      <c r="B1284"/>
    </row>
    <row r="1285" spans="2:2">
      <c r="B1285"/>
    </row>
    <row r="1286" spans="2:2">
      <c r="B1286"/>
    </row>
    <row r="1287" spans="2:2">
      <c r="B1287"/>
    </row>
    <row r="1288" spans="2:2">
      <c r="B1288"/>
    </row>
    <row r="1289" spans="2:2">
      <c r="B1289"/>
    </row>
    <row r="1290" spans="2:2">
      <c r="B1290"/>
    </row>
    <row r="1291" spans="2:2">
      <c r="B1291"/>
    </row>
    <row r="1292" spans="2:2">
      <c r="B1292"/>
    </row>
    <row r="1293" spans="2:2">
      <c r="B1293"/>
    </row>
    <row r="1294" spans="2:2">
      <c r="B1294"/>
    </row>
    <row r="1295" spans="2:2">
      <c r="B1295"/>
    </row>
    <row r="1296" spans="2:2">
      <c r="B1296"/>
    </row>
    <row r="1297" spans="2:2">
      <c r="B1297"/>
    </row>
    <row r="1298" spans="2:2">
      <c r="B1298"/>
    </row>
    <row r="1299" spans="2:2">
      <c r="B1299"/>
    </row>
    <row r="1300" spans="2:2">
      <c r="B1300"/>
    </row>
    <row r="1301" spans="2:2">
      <c r="B1301"/>
    </row>
    <row r="1302" spans="2:2">
      <c r="B1302"/>
    </row>
    <row r="1303" spans="2:2">
      <c r="B1303"/>
    </row>
    <row r="1304" spans="2:2">
      <c r="B1304"/>
    </row>
    <row r="1305" spans="2:2">
      <c r="B1305"/>
    </row>
    <row r="1306" spans="2:2">
      <c r="B1306"/>
    </row>
    <row r="1307" spans="2:2">
      <c r="B1307"/>
    </row>
    <row r="1308" spans="2:2">
      <c r="B1308"/>
    </row>
    <row r="1309" spans="2:2">
      <c r="B1309"/>
    </row>
    <row r="1310" spans="2:2">
      <c r="B1310"/>
    </row>
    <row r="1311" spans="2:2">
      <c r="B1311"/>
    </row>
    <row r="1312" spans="2:2">
      <c r="B1312"/>
    </row>
    <row r="1313" spans="2:2">
      <c r="B1313"/>
    </row>
    <row r="1314" spans="2:2">
      <c r="B1314"/>
    </row>
    <row r="1315" spans="2:2">
      <c r="B1315"/>
    </row>
    <row r="1316" spans="2:2">
      <c r="B1316"/>
    </row>
    <row r="1317" spans="2:2">
      <c r="B1317"/>
    </row>
    <row r="1318" spans="2:2">
      <c r="B1318"/>
    </row>
    <row r="1319" spans="2:2">
      <c r="B1319"/>
    </row>
    <row r="1320" spans="2:2">
      <c r="B1320"/>
    </row>
    <row r="1321" spans="2:2">
      <c r="B1321"/>
    </row>
    <row r="1322" spans="2:2">
      <c r="B1322"/>
    </row>
    <row r="1323" spans="2:2">
      <c r="B1323"/>
    </row>
    <row r="1324" spans="2:2">
      <c r="B1324"/>
    </row>
    <row r="1325" spans="2:2">
      <c r="B1325"/>
    </row>
    <row r="1326" spans="2:2">
      <c r="B1326"/>
    </row>
    <row r="1327" spans="2:2">
      <c r="B1327"/>
    </row>
    <row r="1328" spans="2:2">
      <c r="B1328"/>
    </row>
    <row r="1329" spans="2:2">
      <c r="B1329"/>
    </row>
    <row r="1330" spans="2:2">
      <c r="B1330"/>
    </row>
    <row r="1331" spans="2:2">
      <c r="B1331"/>
    </row>
    <row r="1332" spans="2:2">
      <c r="B1332"/>
    </row>
    <row r="1333" spans="2:2">
      <c r="B1333"/>
    </row>
    <row r="1334" spans="2:2">
      <c r="B1334"/>
    </row>
    <row r="1335" spans="2:2">
      <c r="B1335"/>
    </row>
    <row r="1336" spans="2:2">
      <c r="B1336"/>
    </row>
    <row r="1337" spans="2:2">
      <c r="B1337"/>
    </row>
    <row r="1338" spans="2:2">
      <c r="B1338"/>
    </row>
    <row r="1339" spans="2:2">
      <c r="B1339"/>
    </row>
    <row r="1340" spans="2:2">
      <c r="B1340"/>
    </row>
    <row r="1341" spans="2:2">
      <c r="B1341"/>
    </row>
    <row r="1342" spans="2:2">
      <c r="B1342"/>
    </row>
    <row r="1343" spans="2:2">
      <c r="B1343"/>
    </row>
    <row r="1344" spans="2:2">
      <c r="B1344"/>
    </row>
    <row r="1345" spans="2:2">
      <c r="B1345"/>
    </row>
    <row r="1346" spans="2:2">
      <c r="B1346"/>
    </row>
    <row r="1347" spans="2:2">
      <c r="B1347"/>
    </row>
    <row r="1348" spans="2:2">
      <c r="B1348"/>
    </row>
    <row r="1349" spans="2:2">
      <c r="B1349"/>
    </row>
    <row r="1350" spans="2:2">
      <c r="B1350"/>
    </row>
    <row r="1351" spans="2:2">
      <c r="B1351"/>
    </row>
    <row r="1352" spans="2:2">
      <c r="B1352"/>
    </row>
    <row r="1353" spans="2:2">
      <c r="B1353"/>
    </row>
    <row r="1354" spans="2:2">
      <c r="B1354"/>
    </row>
    <row r="1355" spans="2:2">
      <c r="B1355"/>
    </row>
    <row r="1356" spans="2:2">
      <c r="B1356"/>
    </row>
    <row r="1357" spans="2:2">
      <c r="B1357"/>
    </row>
    <row r="1358" spans="2:2">
      <c r="B1358"/>
    </row>
    <row r="1359" spans="2:2">
      <c r="B1359"/>
    </row>
    <row r="1360" spans="2:2">
      <c r="B1360"/>
    </row>
    <row r="1361" spans="2:2">
      <c r="B1361"/>
    </row>
    <row r="1362" spans="2:2">
      <c r="B1362"/>
    </row>
    <row r="1363" spans="2:2">
      <c r="B1363"/>
    </row>
    <row r="1364" spans="2:2">
      <c r="B1364"/>
    </row>
    <row r="1365" spans="2:2">
      <c r="B1365"/>
    </row>
    <row r="1366" spans="2:2">
      <c r="B1366"/>
    </row>
    <row r="1367" spans="2:2">
      <c r="B1367"/>
    </row>
    <row r="1368" spans="2:2">
      <c r="B1368"/>
    </row>
    <row r="1369" spans="2:2">
      <c r="B1369"/>
    </row>
    <row r="1370" spans="2:2">
      <c r="B1370"/>
    </row>
    <row r="1371" spans="2:2">
      <c r="B1371"/>
    </row>
    <row r="1372" spans="2:2">
      <c r="B1372"/>
    </row>
    <row r="1373" spans="2:2">
      <c r="B1373"/>
    </row>
    <row r="1374" spans="2:2">
      <c r="B1374"/>
    </row>
    <row r="1375" spans="2:2">
      <c r="B1375"/>
    </row>
    <row r="1376" spans="2:2">
      <c r="B1376"/>
    </row>
    <row r="1377" spans="2:2">
      <c r="B1377"/>
    </row>
    <row r="1378" spans="2:2">
      <c r="B1378"/>
    </row>
    <row r="1379" spans="2:2">
      <c r="B1379"/>
    </row>
    <row r="1380" spans="2:2">
      <c r="B1380"/>
    </row>
    <row r="1381" spans="2:2">
      <c r="B1381"/>
    </row>
    <row r="1382" spans="2:2">
      <c r="B1382"/>
    </row>
    <row r="1383" spans="2:2">
      <c r="B1383"/>
    </row>
    <row r="1384" spans="2:2">
      <c r="B1384"/>
    </row>
    <row r="1385" spans="2:2">
      <c r="B1385"/>
    </row>
    <row r="1386" spans="2:2">
      <c r="B1386"/>
    </row>
    <row r="1387" spans="2:2">
      <c r="B1387"/>
    </row>
    <row r="1388" spans="2:2">
      <c r="B1388"/>
    </row>
    <row r="1389" spans="2:2">
      <c r="B1389"/>
    </row>
    <row r="1390" spans="2:2">
      <c r="B1390"/>
    </row>
    <row r="1391" spans="2:2">
      <c r="B1391"/>
    </row>
    <row r="1392" spans="2:2">
      <c r="B1392"/>
    </row>
    <row r="1393" spans="2:2">
      <c r="B1393"/>
    </row>
    <row r="1394" spans="2:2">
      <c r="B1394"/>
    </row>
    <row r="1395" spans="2:2">
      <c r="B1395"/>
    </row>
    <row r="1396" spans="2:2">
      <c r="B1396"/>
    </row>
    <row r="1397" spans="2:2">
      <c r="B1397"/>
    </row>
    <row r="1398" spans="2:2">
      <c r="B1398"/>
    </row>
    <row r="1399" spans="2:2">
      <c r="B1399"/>
    </row>
    <row r="1400" spans="2:2">
      <c r="B1400"/>
    </row>
    <row r="1401" spans="2:2">
      <c r="B1401"/>
    </row>
    <row r="1402" spans="2:2">
      <c r="B1402"/>
    </row>
    <row r="1403" spans="2:2">
      <c r="B1403"/>
    </row>
    <row r="1404" spans="2:2">
      <c r="B1404"/>
    </row>
    <row r="1405" spans="2:2">
      <c r="B1405"/>
    </row>
    <row r="1406" spans="2:2">
      <c r="B1406"/>
    </row>
    <row r="1407" spans="2:2">
      <c r="B1407"/>
    </row>
    <row r="1408" spans="2:2">
      <c r="B1408"/>
    </row>
    <row r="1409" spans="2:2">
      <c r="B1409"/>
    </row>
    <row r="1410" spans="2:2">
      <c r="B1410"/>
    </row>
    <row r="1411" spans="2:2">
      <c r="B1411"/>
    </row>
    <row r="1412" spans="2:2">
      <c r="B1412"/>
    </row>
    <row r="1413" spans="2:2">
      <c r="B1413"/>
    </row>
    <row r="1414" spans="2:2">
      <c r="B1414"/>
    </row>
    <row r="1415" spans="2:2">
      <c r="B1415"/>
    </row>
    <row r="1416" spans="2:2">
      <c r="B1416"/>
    </row>
    <row r="1417" spans="2:2">
      <c r="B1417"/>
    </row>
    <row r="1418" spans="2:2">
      <c r="B1418"/>
    </row>
    <row r="1419" spans="2:2">
      <c r="B1419"/>
    </row>
    <row r="1420" spans="2:2">
      <c r="B1420"/>
    </row>
    <row r="1421" spans="2:2">
      <c r="B1421"/>
    </row>
    <row r="1422" spans="2:2">
      <c r="B1422"/>
    </row>
    <row r="1423" spans="2:2">
      <c r="B1423"/>
    </row>
    <row r="1424" spans="2:2">
      <c r="B1424"/>
    </row>
    <row r="1425" spans="2:2">
      <c r="B1425"/>
    </row>
    <row r="1426" spans="2:2">
      <c r="B1426"/>
    </row>
    <row r="1427" spans="2:2">
      <c r="B1427"/>
    </row>
    <row r="1428" spans="2:2">
      <c r="B1428"/>
    </row>
    <row r="1429" spans="2:2">
      <c r="B1429"/>
    </row>
    <row r="1430" spans="2:2">
      <c r="B1430"/>
    </row>
    <row r="1431" spans="2:2">
      <c r="B1431"/>
    </row>
    <row r="1432" spans="2:2">
      <c r="B1432"/>
    </row>
    <row r="1433" spans="2:2">
      <c r="B1433"/>
    </row>
    <row r="1434" spans="2:2">
      <c r="B1434"/>
    </row>
    <row r="1435" spans="2:2">
      <c r="B1435"/>
    </row>
    <row r="1436" spans="2:2">
      <c r="B1436"/>
    </row>
    <row r="1437" spans="2:2">
      <c r="B1437"/>
    </row>
    <row r="1438" spans="2:2">
      <c r="B1438"/>
    </row>
    <row r="1439" spans="2:2">
      <c r="B1439"/>
    </row>
    <row r="1440" spans="2:2">
      <c r="B1440"/>
    </row>
    <row r="1441" spans="2:2">
      <c r="B1441"/>
    </row>
    <row r="1442" spans="2:2">
      <c r="B1442"/>
    </row>
    <row r="1443" spans="2:2">
      <c r="B1443"/>
    </row>
    <row r="1444" spans="2:2">
      <c r="B1444"/>
    </row>
    <row r="1445" spans="2:2">
      <c r="B1445"/>
    </row>
    <row r="1446" spans="2:2">
      <c r="B1446"/>
    </row>
    <row r="1447" spans="2:2">
      <c r="B1447"/>
    </row>
    <row r="1448" spans="2:2">
      <c r="B1448"/>
    </row>
    <row r="1449" spans="2:2">
      <c r="B1449"/>
    </row>
    <row r="1450" spans="2:2">
      <c r="B1450"/>
    </row>
    <row r="1451" spans="2:2">
      <c r="B1451"/>
    </row>
    <row r="1452" spans="2:2">
      <c r="B1452"/>
    </row>
    <row r="1453" spans="2:2">
      <c r="B1453"/>
    </row>
    <row r="1454" spans="2:2">
      <c r="B1454"/>
    </row>
    <row r="1455" spans="2:2">
      <c r="B1455"/>
    </row>
    <row r="1456" spans="2:2">
      <c r="B1456"/>
    </row>
    <row r="1457" spans="2:2">
      <c r="B1457"/>
    </row>
    <row r="1458" spans="2:2">
      <c r="B1458"/>
    </row>
    <row r="1459" spans="2:2">
      <c r="B1459"/>
    </row>
    <row r="1460" spans="2:2">
      <c r="B1460"/>
    </row>
    <row r="1461" spans="2:2">
      <c r="B1461"/>
    </row>
    <row r="1462" spans="2:2">
      <c r="B1462"/>
    </row>
    <row r="1463" spans="2:2">
      <c r="B1463"/>
    </row>
    <row r="1464" spans="2:2">
      <c r="B1464"/>
    </row>
    <row r="1465" spans="2:2">
      <c r="B1465"/>
    </row>
    <row r="1466" spans="2:2">
      <c r="B1466"/>
    </row>
    <row r="1467" spans="2:2">
      <c r="B1467"/>
    </row>
    <row r="1468" spans="2:2">
      <c r="B1468"/>
    </row>
    <row r="1469" spans="2:2">
      <c r="B1469"/>
    </row>
    <row r="1470" spans="2:2">
      <c r="B1470"/>
    </row>
    <row r="1471" spans="2:2">
      <c r="B1471"/>
    </row>
    <row r="1472" spans="2:2">
      <c r="B1472"/>
    </row>
    <row r="1473" spans="2:2">
      <c r="B1473"/>
    </row>
    <row r="1474" spans="2:2">
      <c r="B1474"/>
    </row>
    <row r="1475" spans="2:2">
      <c r="B1475"/>
    </row>
    <row r="1476" spans="2:2">
      <c r="B1476"/>
    </row>
    <row r="1477" spans="2:2">
      <c r="B1477"/>
    </row>
    <row r="1478" spans="2:2">
      <c r="B1478"/>
    </row>
    <row r="1479" spans="2:2">
      <c r="B1479"/>
    </row>
    <row r="1480" spans="2:2">
      <c r="B1480"/>
    </row>
    <row r="1481" spans="2:2">
      <c r="B1481"/>
    </row>
    <row r="1482" spans="2:2">
      <c r="B1482"/>
    </row>
    <row r="1483" spans="2:2">
      <c r="B1483"/>
    </row>
    <row r="1484" spans="2:2">
      <c r="B1484"/>
    </row>
    <row r="1485" spans="2:2">
      <c r="B1485"/>
    </row>
    <row r="1486" spans="2:2">
      <c r="B1486"/>
    </row>
    <row r="1487" spans="2:2">
      <c r="B1487"/>
    </row>
    <row r="1488" spans="2:2">
      <c r="B1488"/>
    </row>
    <row r="1489" spans="2:2">
      <c r="B1489"/>
    </row>
    <row r="1490" spans="2:2">
      <c r="B1490"/>
    </row>
    <row r="1491" spans="2:2">
      <c r="B1491"/>
    </row>
    <row r="1492" spans="2:2">
      <c r="B1492"/>
    </row>
    <row r="1493" spans="2:2">
      <c r="B1493"/>
    </row>
    <row r="1494" spans="2:2">
      <c r="B1494"/>
    </row>
    <row r="1495" spans="2:2">
      <c r="B1495"/>
    </row>
    <row r="1496" spans="2:2">
      <c r="B1496"/>
    </row>
    <row r="1497" spans="2:2">
      <c r="B1497"/>
    </row>
    <row r="1498" spans="2:2">
      <c r="B1498"/>
    </row>
    <row r="1499" spans="2:2">
      <c r="B1499"/>
    </row>
    <row r="1500" spans="2:2">
      <c r="B1500"/>
    </row>
    <row r="1501" spans="2:2">
      <c r="B1501"/>
    </row>
    <row r="1502" spans="2:2">
      <c r="B1502"/>
    </row>
    <row r="1503" spans="2:2">
      <c r="B1503"/>
    </row>
    <row r="1504" spans="2:2">
      <c r="B1504"/>
    </row>
    <row r="1505" spans="2:2">
      <c r="B1505"/>
    </row>
    <row r="1506" spans="2:2">
      <c r="B1506"/>
    </row>
    <row r="1507" spans="2:2">
      <c r="B1507"/>
    </row>
    <row r="1508" spans="2:2">
      <c r="B1508"/>
    </row>
    <row r="1509" spans="2:2">
      <c r="B1509"/>
    </row>
    <row r="1510" spans="2:2">
      <c r="B1510"/>
    </row>
    <row r="1511" spans="2:2">
      <c r="B1511"/>
    </row>
    <row r="1512" spans="2:2">
      <c r="B1512"/>
    </row>
    <row r="1513" spans="2:2">
      <c r="B1513"/>
    </row>
    <row r="1514" spans="2:2">
      <c r="B1514"/>
    </row>
    <row r="1515" spans="2:2">
      <c r="B1515"/>
    </row>
    <row r="1516" spans="2:2">
      <c r="B1516"/>
    </row>
    <row r="1517" spans="2:2">
      <c r="B1517"/>
    </row>
    <row r="1518" spans="2:2">
      <c r="B1518"/>
    </row>
    <row r="1519" spans="2:2">
      <c r="B1519"/>
    </row>
    <row r="1520" spans="2:2">
      <c r="B1520"/>
    </row>
    <row r="1521" spans="2:2">
      <c r="B1521"/>
    </row>
    <row r="1522" spans="2:2">
      <c r="B1522"/>
    </row>
    <row r="1523" spans="2:2">
      <c r="B1523"/>
    </row>
    <row r="1524" spans="2:2">
      <c r="B1524"/>
    </row>
    <row r="1525" spans="2:2">
      <c r="B1525"/>
    </row>
    <row r="1526" spans="2:2">
      <c r="B1526"/>
    </row>
    <row r="1527" spans="2:2">
      <c r="B1527"/>
    </row>
    <row r="1528" spans="2:2">
      <c r="B1528"/>
    </row>
    <row r="1529" spans="2:2">
      <c r="B1529"/>
    </row>
    <row r="1530" spans="2:2">
      <c r="B1530"/>
    </row>
    <row r="1531" spans="2:2">
      <c r="B1531"/>
    </row>
    <row r="1532" spans="2:2">
      <c r="B1532"/>
    </row>
    <row r="1533" spans="2:2">
      <c r="B1533"/>
    </row>
    <row r="1534" spans="2:2">
      <c r="B1534"/>
    </row>
    <row r="1535" spans="2:2">
      <c r="B1535"/>
    </row>
    <row r="1536" spans="2:2">
      <c r="B1536"/>
    </row>
    <row r="1537" spans="2:2">
      <c r="B1537"/>
    </row>
    <row r="1538" spans="2:2">
      <c r="B1538"/>
    </row>
    <row r="1539" spans="2:2">
      <c r="B1539"/>
    </row>
    <row r="1540" spans="2:2">
      <c r="B1540"/>
    </row>
    <row r="1541" spans="2:2">
      <c r="B1541"/>
    </row>
    <row r="1542" spans="2:2">
      <c r="B1542"/>
    </row>
    <row r="1543" spans="2:2">
      <c r="B1543"/>
    </row>
    <row r="1544" spans="2:2">
      <c r="B1544"/>
    </row>
    <row r="1545" spans="2:2">
      <c r="B1545"/>
    </row>
    <row r="1546" spans="2:2">
      <c r="B1546"/>
    </row>
    <row r="1547" spans="2:2">
      <c r="B1547"/>
    </row>
    <row r="1548" spans="2:2">
      <c r="B1548"/>
    </row>
    <row r="1549" spans="2:2">
      <c r="B1549"/>
    </row>
    <row r="1550" spans="2:2">
      <c r="B1550"/>
    </row>
    <row r="1551" spans="2:2">
      <c r="B1551"/>
    </row>
    <row r="1552" spans="2:2">
      <c r="B1552"/>
    </row>
    <row r="1553" spans="2:2">
      <c r="B1553"/>
    </row>
    <row r="1554" spans="2:2">
      <c r="B1554"/>
    </row>
    <row r="1555" spans="2:2">
      <c r="B1555"/>
    </row>
    <row r="1556" spans="2:2">
      <c r="B1556"/>
    </row>
    <row r="1557" spans="2:2">
      <c r="B1557"/>
    </row>
    <row r="1558" spans="2:2">
      <c r="B1558"/>
    </row>
    <row r="1559" spans="2:2">
      <c r="B1559"/>
    </row>
    <row r="1560" spans="2:2">
      <c r="B1560"/>
    </row>
    <row r="1561" spans="2:2">
      <c r="B1561"/>
    </row>
    <row r="1562" spans="2:2">
      <c r="B1562"/>
    </row>
    <row r="1563" spans="2:2">
      <c r="B1563"/>
    </row>
    <row r="1564" spans="2:2">
      <c r="B1564"/>
    </row>
    <row r="1565" spans="2:2">
      <c r="B1565"/>
    </row>
    <row r="1566" spans="2:2">
      <c r="B1566"/>
    </row>
    <row r="1567" spans="2:2">
      <c r="B1567"/>
    </row>
    <row r="1568" spans="2:2">
      <c r="B1568"/>
    </row>
    <row r="1569" spans="2:2">
      <c r="B1569"/>
    </row>
    <row r="1570" spans="2:2">
      <c r="B1570"/>
    </row>
    <row r="1571" spans="2:2">
      <c r="B1571"/>
    </row>
    <row r="1572" spans="2:2">
      <c r="B1572"/>
    </row>
    <row r="1573" spans="2:2">
      <c r="B1573"/>
    </row>
    <row r="1574" spans="2:2">
      <c r="B1574"/>
    </row>
    <row r="1575" spans="2:2">
      <c r="B1575"/>
    </row>
    <row r="1576" spans="2:2">
      <c r="B1576"/>
    </row>
    <row r="1577" spans="2:2">
      <c r="B1577"/>
    </row>
    <row r="1578" spans="2:2">
      <c r="B1578"/>
    </row>
    <row r="1579" spans="2:2">
      <c r="B1579"/>
    </row>
    <row r="1580" spans="2:2">
      <c r="B1580"/>
    </row>
    <row r="1581" spans="2:2">
      <c r="B1581"/>
    </row>
    <row r="1582" spans="2:2">
      <c r="B1582"/>
    </row>
    <row r="1583" spans="2:2">
      <c r="B1583"/>
    </row>
    <row r="1584" spans="2:2">
      <c r="B1584"/>
    </row>
    <row r="1585" spans="2:2">
      <c r="B1585"/>
    </row>
    <row r="1586" spans="2:2">
      <c r="B1586"/>
    </row>
    <row r="1587" spans="2:2">
      <c r="B1587"/>
    </row>
    <row r="1588" spans="2:2">
      <c r="B1588"/>
    </row>
    <row r="1589" spans="2:2">
      <c r="B1589"/>
    </row>
    <row r="1590" spans="2:2">
      <c r="B1590"/>
    </row>
    <row r="1591" spans="2:2">
      <c r="B1591"/>
    </row>
    <row r="1592" spans="2:2">
      <c r="B1592"/>
    </row>
    <row r="1593" spans="2:2">
      <c r="B1593"/>
    </row>
    <row r="1594" spans="2:2">
      <c r="B1594"/>
    </row>
    <row r="1595" spans="2:2">
      <c r="B1595"/>
    </row>
    <row r="1596" spans="2:2">
      <c r="B1596"/>
    </row>
    <row r="1597" spans="2:2">
      <c r="B1597"/>
    </row>
    <row r="1598" spans="2:2">
      <c r="B1598"/>
    </row>
    <row r="1599" spans="2:2">
      <c r="B1599"/>
    </row>
    <row r="1600" spans="2:2">
      <c r="B1600"/>
    </row>
    <row r="1601" spans="2:2">
      <c r="B1601"/>
    </row>
    <row r="1602" spans="2:2">
      <c r="B1602"/>
    </row>
    <row r="1603" spans="2:2">
      <c r="B1603"/>
    </row>
    <row r="1604" spans="2:2">
      <c r="B1604"/>
    </row>
    <row r="1605" spans="2:2">
      <c r="B1605"/>
    </row>
    <row r="1606" spans="2:2">
      <c r="B1606"/>
    </row>
    <row r="1607" spans="2:2">
      <c r="B1607"/>
    </row>
    <row r="1608" spans="2:2">
      <c r="B1608"/>
    </row>
    <row r="1609" spans="2:2">
      <c r="B1609"/>
    </row>
    <row r="1610" spans="2:2">
      <c r="B1610"/>
    </row>
    <row r="1611" spans="2:2">
      <c r="B1611"/>
    </row>
    <row r="1612" spans="2:2">
      <c r="B1612"/>
    </row>
    <row r="1613" spans="2:2">
      <c r="B1613"/>
    </row>
    <row r="1614" spans="2:2">
      <c r="B1614"/>
    </row>
    <row r="1615" spans="2:2">
      <c r="B1615"/>
    </row>
    <row r="1616" spans="2:2">
      <c r="B1616"/>
    </row>
    <row r="1617" spans="2:2">
      <c r="B1617"/>
    </row>
    <row r="1618" spans="2:2">
      <c r="B1618"/>
    </row>
    <row r="1619" spans="2:2">
      <c r="B1619"/>
    </row>
    <row r="1620" spans="2:2">
      <c r="B1620"/>
    </row>
    <row r="1621" spans="2:2">
      <c r="B1621"/>
    </row>
    <row r="1622" spans="2:2">
      <c r="B1622"/>
    </row>
    <row r="1623" spans="2:2">
      <c r="B1623"/>
    </row>
    <row r="1624" spans="2:2">
      <c r="B1624"/>
    </row>
    <row r="1625" spans="2:2">
      <c r="B1625"/>
    </row>
    <row r="1626" spans="2:2">
      <c r="B1626"/>
    </row>
    <row r="1627" spans="2:2">
      <c r="B1627"/>
    </row>
    <row r="1628" spans="2:2">
      <c r="B1628"/>
    </row>
    <row r="1629" spans="2:2">
      <c r="B1629"/>
    </row>
    <row r="1630" spans="2:2">
      <c r="B1630"/>
    </row>
    <row r="1631" spans="2:2">
      <c r="B1631"/>
    </row>
    <row r="1632" spans="2:2">
      <c r="B1632"/>
    </row>
    <row r="1633" spans="2:2">
      <c r="B1633"/>
    </row>
    <row r="1634" spans="2:2">
      <c r="B1634"/>
    </row>
    <row r="1635" spans="2:2">
      <c r="B1635"/>
    </row>
    <row r="1636" spans="2:2">
      <c r="B1636"/>
    </row>
    <row r="1637" spans="2:2">
      <c r="B1637"/>
    </row>
    <row r="1638" spans="2:2">
      <c r="B1638"/>
    </row>
    <row r="1639" spans="2:2">
      <c r="B1639"/>
    </row>
    <row r="1640" spans="2:2">
      <c r="B1640"/>
    </row>
    <row r="1641" spans="2:2">
      <c r="B1641"/>
    </row>
    <row r="1642" spans="2:2">
      <c r="B1642"/>
    </row>
    <row r="1643" spans="2:2">
      <c r="B1643"/>
    </row>
    <row r="1644" spans="2:2">
      <c r="B1644"/>
    </row>
    <row r="1645" spans="2:2">
      <c r="B1645"/>
    </row>
    <row r="1646" spans="2:2">
      <c r="B1646"/>
    </row>
    <row r="1647" spans="2:2">
      <c r="B1647"/>
    </row>
    <row r="1648" spans="2:2">
      <c r="B1648"/>
    </row>
    <row r="1649" spans="2:2">
      <c r="B1649"/>
    </row>
    <row r="1650" spans="2:2">
      <c r="B1650"/>
    </row>
    <row r="1651" spans="2:2">
      <c r="B1651"/>
    </row>
    <row r="1652" spans="2:2">
      <c r="B1652"/>
    </row>
    <row r="1653" spans="2:2">
      <c r="B1653"/>
    </row>
    <row r="1654" spans="2:2">
      <c r="B1654"/>
    </row>
    <row r="1655" spans="2:2">
      <c r="B1655"/>
    </row>
    <row r="1656" spans="2:2">
      <c r="B1656"/>
    </row>
    <row r="1657" spans="2:2">
      <c r="B1657"/>
    </row>
    <row r="1658" spans="2:2">
      <c r="B1658"/>
    </row>
    <row r="1659" spans="2:2">
      <c r="B1659"/>
    </row>
    <row r="1660" spans="2:2">
      <c r="B1660"/>
    </row>
    <row r="1661" spans="2:2">
      <c r="B1661"/>
    </row>
    <row r="1662" spans="2:2">
      <c r="B1662"/>
    </row>
    <row r="1663" spans="2:2">
      <c r="B1663"/>
    </row>
    <row r="1664" spans="2:2">
      <c r="B1664"/>
    </row>
    <row r="1665" spans="2:2">
      <c r="B1665"/>
    </row>
    <row r="1666" spans="2:2">
      <c r="B1666"/>
    </row>
    <row r="1667" spans="2:2">
      <c r="B1667"/>
    </row>
    <row r="1668" spans="2:2">
      <c r="B1668"/>
    </row>
    <row r="1669" spans="2:2">
      <c r="B1669"/>
    </row>
    <row r="1670" spans="2:2">
      <c r="B1670"/>
    </row>
    <row r="1671" spans="2:2">
      <c r="B1671"/>
    </row>
    <row r="1672" spans="2:2">
      <c r="B1672"/>
    </row>
    <row r="1673" spans="2:2">
      <c r="B1673"/>
    </row>
    <row r="1674" spans="2:2">
      <c r="B1674"/>
    </row>
    <row r="1675" spans="2:2">
      <c r="B1675"/>
    </row>
    <row r="1676" spans="2:2">
      <c r="B1676"/>
    </row>
    <row r="1677" spans="2:2">
      <c r="B1677"/>
    </row>
    <row r="1678" spans="2:2">
      <c r="B1678"/>
    </row>
    <row r="1679" spans="2:2">
      <c r="B1679"/>
    </row>
    <row r="1680" spans="2:2">
      <c r="B1680"/>
    </row>
    <row r="1681" spans="2:2">
      <c r="B1681"/>
    </row>
    <row r="1682" spans="2:2">
      <c r="B1682"/>
    </row>
    <row r="1683" spans="2:2">
      <c r="B1683"/>
    </row>
    <row r="1684" spans="2:2">
      <c r="B1684"/>
    </row>
    <row r="1685" spans="2:2">
      <c r="B1685"/>
    </row>
    <row r="1686" spans="2:2">
      <c r="B1686"/>
    </row>
    <row r="1687" spans="2:2">
      <c r="B1687"/>
    </row>
    <row r="1688" spans="2:2">
      <c r="B1688"/>
    </row>
    <row r="1689" spans="2:2">
      <c r="B1689"/>
    </row>
    <row r="1690" spans="2:2">
      <c r="B1690"/>
    </row>
    <row r="1691" spans="2:2">
      <c r="B1691"/>
    </row>
    <row r="1692" spans="2:2">
      <c r="B1692"/>
    </row>
    <row r="1693" spans="2:2">
      <c r="B1693"/>
    </row>
    <row r="1694" spans="2:2">
      <c r="B1694"/>
    </row>
    <row r="1695" spans="2:2">
      <c r="B1695"/>
    </row>
    <row r="1696" spans="2:2">
      <c r="B1696"/>
    </row>
    <row r="1697" spans="2:2">
      <c r="B1697"/>
    </row>
    <row r="1698" spans="2:2">
      <c r="B1698"/>
    </row>
    <row r="1699" spans="2:2">
      <c r="B1699"/>
    </row>
    <row r="1700" spans="2:2">
      <c r="B1700"/>
    </row>
    <row r="1701" spans="2:2">
      <c r="B1701"/>
    </row>
    <row r="1702" spans="2:2">
      <c r="B1702"/>
    </row>
    <row r="1703" spans="2:2">
      <c r="B1703"/>
    </row>
    <row r="1704" spans="2:2">
      <c r="B1704"/>
    </row>
    <row r="1705" spans="2:2">
      <c r="B1705"/>
    </row>
    <row r="1706" spans="2:2">
      <c r="B1706"/>
    </row>
    <row r="1707" spans="2:2">
      <c r="B1707"/>
    </row>
    <row r="1708" spans="2:2">
      <c r="B1708"/>
    </row>
    <row r="1709" spans="2:2">
      <c r="B1709"/>
    </row>
    <row r="1710" spans="2:2">
      <c r="B1710"/>
    </row>
    <row r="1711" spans="2:2">
      <c r="B1711"/>
    </row>
    <row r="1712" spans="2:2">
      <c r="B1712"/>
    </row>
    <row r="1713" spans="2:2">
      <c r="B1713"/>
    </row>
    <row r="1714" spans="2:2">
      <c r="B1714"/>
    </row>
    <row r="1715" spans="2:2">
      <c r="B1715"/>
    </row>
    <row r="1716" spans="2:2">
      <c r="B1716"/>
    </row>
    <row r="1717" spans="2:2">
      <c r="B1717"/>
    </row>
    <row r="1718" spans="2:2">
      <c r="B1718"/>
    </row>
    <row r="1719" spans="2:2">
      <c r="B1719"/>
    </row>
    <row r="1720" spans="2:2">
      <c r="B1720"/>
    </row>
    <row r="1721" spans="2:2">
      <c r="B1721"/>
    </row>
    <row r="1722" spans="2:2">
      <c r="B1722"/>
    </row>
    <row r="1723" spans="2:2">
      <c r="B1723"/>
    </row>
    <row r="1724" spans="2:2">
      <c r="B1724"/>
    </row>
    <row r="1725" spans="2:2">
      <c r="B1725"/>
    </row>
    <row r="1726" spans="2:2">
      <c r="B1726"/>
    </row>
    <row r="1727" spans="2:2">
      <c r="B1727"/>
    </row>
    <row r="1728" spans="2:2">
      <c r="B1728"/>
    </row>
    <row r="1729" spans="2:2">
      <c r="B1729"/>
    </row>
    <row r="1730" spans="2:2">
      <c r="B1730"/>
    </row>
    <row r="1731" spans="2:2">
      <c r="B1731"/>
    </row>
    <row r="1732" spans="2:2">
      <c r="B1732"/>
    </row>
    <row r="1733" spans="2:2">
      <c r="B1733"/>
    </row>
    <row r="1734" spans="2:2">
      <c r="B1734"/>
    </row>
    <row r="1735" spans="2:2">
      <c r="B1735"/>
    </row>
    <row r="1736" spans="2:2">
      <c r="B1736"/>
    </row>
    <row r="1737" spans="2:2">
      <c r="B1737"/>
    </row>
    <row r="1738" spans="2:2">
      <c r="B1738"/>
    </row>
    <row r="1739" spans="2:2">
      <c r="B1739"/>
    </row>
    <row r="1740" spans="2:2">
      <c r="B1740"/>
    </row>
    <row r="1741" spans="2:2">
      <c r="B1741"/>
    </row>
    <row r="1742" spans="2:2">
      <c r="B1742"/>
    </row>
    <row r="1743" spans="2:2">
      <c r="B1743"/>
    </row>
    <row r="1744" spans="2:2">
      <c r="B1744"/>
    </row>
    <row r="1745" spans="2:2">
      <c r="B1745"/>
    </row>
    <row r="1746" spans="2:2">
      <c r="B1746"/>
    </row>
    <row r="1747" spans="2:2">
      <c r="B1747"/>
    </row>
    <row r="1748" spans="2:2">
      <c r="B1748"/>
    </row>
    <row r="1749" spans="2:2">
      <c r="B1749"/>
    </row>
    <row r="1750" spans="2:2">
      <c r="B1750"/>
    </row>
    <row r="1751" spans="2:2">
      <c r="B1751"/>
    </row>
    <row r="1752" spans="2:2">
      <c r="B1752"/>
    </row>
    <row r="1753" spans="2:2">
      <c r="B1753"/>
    </row>
    <row r="1754" spans="2:2">
      <c r="B1754"/>
    </row>
    <row r="1755" spans="2:2">
      <c r="B1755"/>
    </row>
    <row r="1756" spans="2:2">
      <c r="B1756"/>
    </row>
    <row r="1757" spans="2:2">
      <c r="B1757"/>
    </row>
    <row r="1758" spans="2:2">
      <c r="B1758"/>
    </row>
    <row r="1759" spans="2:2">
      <c r="B1759"/>
    </row>
    <row r="1760" spans="2:2">
      <c r="B1760"/>
    </row>
    <row r="1761" spans="2:2">
      <c r="B1761"/>
    </row>
    <row r="1762" spans="2:2">
      <c r="B1762"/>
    </row>
    <row r="1763" spans="2:2">
      <c r="B1763"/>
    </row>
    <row r="1764" spans="2:2">
      <c r="B1764"/>
    </row>
    <row r="1765" spans="2:2">
      <c r="B1765"/>
    </row>
    <row r="1766" spans="2:2">
      <c r="B1766"/>
    </row>
    <row r="1767" spans="2:2">
      <c r="B1767"/>
    </row>
    <row r="1768" spans="2:2">
      <c r="B1768"/>
    </row>
    <row r="1769" spans="2:2">
      <c r="B1769"/>
    </row>
    <row r="1770" spans="2:2">
      <c r="B1770"/>
    </row>
    <row r="1771" spans="2:2">
      <c r="B1771"/>
    </row>
    <row r="1772" spans="2:2">
      <c r="B1772"/>
    </row>
    <row r="1773" spans="2:2">
      <c r="B1773"/>
    </row>
    <row r="1774" spans="2:2">
      <c r="B1774"/>
    </row>
    <row r="1775" spans="2:2">
      <c r="B1775"/>
    </row>
    <row r="1776" spans="2:2">
      <c r="B1776"/>
    </row>
    <row r="1777" spans="2:2">
      <c r="B1777"/>
    </row>
    <row r="1778" spans="2:2">
      <c r="B1778"/>
    </row>
    <row r="1779" spans="2:2">
      <c r="B1779"/>
    </row>
    <row r="1780" spans="2:2">
      <c r="B1780"/>
    </row>
    <row r="1781" spans="2:2">
      <c r="B1781"/>
    </row>
    <row r="1782" spans="2:2">
      <c r="B1782"/>
    </row>
    <row r="1783" spans="2:2">
      <c r="B1783"/>
    </row>
    <row r="1784" spans="2:2">
      <c r="B1784"/>
    </row>
    <row r="1785" spans="2:2">
      <c r="B1785"/>
    </row>
    <row r="1786" spans="2:2">
      <c r="B1786"/>
    </row>
    <row r="1787" spans="2:2">
      <c r="B1787"/>
    </row>
    <row r="1788" spans="2:2">
      <c r="B1788"/>
    </row>
    <row r="1789" spans="2:2">
      <c r="B1789"/>
    </row>
    <row r="1790" spans="2:2">
      <c r="B1790"/>
    </row>
    <row r="1791" spans="2:2">
      <c r="B1791"/>
    </row>
    <row r="1792" spans="2:2">
      <c r="B1792"/>
    </row>
    <row r="1793" spans="2:2">
      <c r="B1793"/>
    </row>
    <row r="1794" spans="2:2">
      <c r="B1794"/>
    </row>
    <row r="1795" spans="2:2">
      <c r="B1795"/>
    </row>
    <row r="1796" spans="2:2">
      <c r="B1796"/>
    </row>
    <row r="1797" spans="2:2">
      <c r="B1797"/>
    </row>
    <row r="1798" spans="2:2">
      <c r="B1798"/>
    </row>
    <row r="1799" spans="2:2">
      <c r="B1799"/>
    </row>
    <row r="1800" spans="2:2">
      <c r="B1800"/>
    </row>
    <row r="1801" spans="2:2">
      <c r="B1801"/>
    </row>
    <row r="1802" spans="2:2">
      <c r="B1802"/>
    </row>
    <row r="1803" spans="2:2">
      <c r="B1803"/>
    </row>
    <row r="1804" spans="2:2">
      <c r="B1804"/>
    </row>
    <row r="1805" spans="2:2">
      <c r="B1805"/>
    </row>
    <row r="1806" spans="2:2">
      <c r="B1806"/>
    </row>
    <row r="1807" spans="2:2">
      <c r="B1807"/>
    </row>
    <row r="1808" spans="2:2">
      <c r="B1808"/>
    </row>
    <row r="1809" spans="2:2">
      <c r="B1809"/>
    </row>
    <row r="1810" spans="2:2">
      <c r="B1810"/>
    </row>
    <row r="1811" spans="2:2">
      <c r="B1811"/>
    </row>
    <row r="1812" spans="2:2">
      <c r="B1812"/>
    </row>
    <row r="1813" spans="2:2">
      <c r="B1813"/>
    </row>
    <row r="1814" spans="2:2">
      <c r="B1814"/>
    </row>
    <row r="1815" spans="2:2">
      <c r="B1815"/>
    </row>
    <row r="1816" spans="2:2">
      <c r="B1816"/>
    </row>
    <row r="1817" spans="2:2">
      <c r="B1817"/>
    </row>
    <row r="1818" spans="2:2">
      <c r="B1818"/>
    </row>
    <row r="1819" spans="2:2">
      <c r="B1819"/>
    </row>
    <row r="1820" spans="2:2">
      <c r="B1820"/>
    </row>
    <row r="1821" spans="2:2">
      <c r="B1821"/>
    </row>
    <row r="1822" spans="2:2">
      <c r="B1822"/>
    </row>
    <row r="1823" spans="2:2">
      <c r="B1823"/>
    </row>
    <row r="1824" spans="2:2">
      <c r="B1824"/>
    </row>
    <row r="1825" spans="2:2">
      <c r="B1825"/>
    </row>
    <row r="1826" spans="2:2">
      <c r="B1826"/>
    </row>
    <row r="1827" spans="2:2">
      <c r="B1827"/>
    </row>
    <row r="1828" spans="2:2">
      <c r="B1828"/>
    </row>
    <row r="1829" spans="2:2">
      <c r="B1829"/>
    </row>
    <row r="1830" spans="2:2">
      <c r="B1830"/>
    </row>
    <row r="1831" spans="2:2">
      <c r="B1831"/>
    </row>
    <row r="1832" spans="2:2">
      <c r="B1832"/>
    </row>
    <row r="1833" spans="2:2">
      <c r="B1833"/>
    </row>
    <row r="1834" spans="2:2">
      <c r="B1834"/>
    </row>
    <row r="1835" spans="2:2">
      <c r="B1835"/>
    </row>
    <row r="1836" spans="2:2">
      <c r="B1836"/>
    </row>
    <row r="1837" spans="2:2">
      <c r="B1837"/>
    </row>
    <row r="1838" spans="2:2">
      <c r="B1838"/>
    </row>
    <row r="1839" spans="2:2">
      <c r="B1839"/>
    </row>
    <row r="1840" spans="2:2">
      <c r="B1840"/>
    </row>
    <row r="1841" spans="2:2">
      <c r="B1841"/>
    </row>
    <row r="1842" spans="2:2">
      <c r="B1842"/>
    </row>
    <row r="1843" spans="2:2">
      <c r="B1843"/>
    </row>
    <row r="1844" spans="2:2">
      <c r="B1844"/>
    </row>
    <row r="1845" spans="2:2">
      <c r="B1845"/>
    </row>
    <row r="1846" spans="2:2">
      <c r="B1846"/>
    </row>
    <row r="1847" spans="2:2">
      <c r="B1847"/>
    </row>
    <row r="1848" spans="2:2">
      <c r="B1848"/>
    </row>
    <row r="1849" spans="2:2">
      <c r="B1849"/>
    </row>
    <row r="1850" spans="2:2">
      <c r="B1850"/>
    </row>
    <row r="1851" spans="2:2">
      <c r="B1851"/>
    </row>
    <row r="1852" spans="2:2">
      <c r="B1852"/>
    </row>
    <row r="1853" spans="2:2">
      <c r="B1853"/>
    </row>
    <row r="1854" spans="2:2">
      <c r="B1854"/>
    </row>
    <row r="1855" spans="2:2">
      <c r="B1855"/>
    </row>
    <row r="1856" spans="2:2">
      <c r="B1856"/>
    </row>
    <row r="1857" spans="2:2">
      <c r="B1857"/>
    </row>
    <row r="1858" spans="2:2">
      <c r="B1858"/>
    </row>
    <row r="1859" spans="2:2">
      <c r="B1859"/>
    </row>
    <row r="1860" spans="2:2">
      <c r="B1860"/>
    </row>
    <row r="1861" spans="2:2">
      <c r="B1861"/>
    </row>
    <row r="1862" spans="2:2">
      <c r="B1862"/>
    </row>
    <row r="1863" spans="2:2">
      <c r="B1863"/>
    </row>
    <row r="1864" spans="2:2">
      <c r="B1864"/>
    </row>
    <row r="1865" spans="2:2">
      <c r="B1865"/>
    </row>
    <row r="1866" spans="2:2">
      <c r="B1866"/>
    </row>
    <row r="1867" spans="2:2">
      <c r="B1867"/>
    </row>
    <row r="1868" spans="2:2">
      <c r="B1868"/>
    </row>
    <row r="1869" spans="2:2">
      <c r="B1869"/>
    </row>
    <row r="1870" spans="2:2">
      <c r="B1870"/>
    </row>
    <row r="1871" spans="2:2">
      <c r="B1871"/>
    </row>
    <row r="1872" spans="2:2">
      <c r="B1872"/>
    </row>
    <row r="1873" spans="2:2">
      <c r="B1873"/>
    </row>
    <row r="1874" spans="2:2">
      <c r="B1874"/>
    </row>
    <row r="1875" spans="2:2">
      <c r="B1875"/>
    </row>
    <row r="1876" spans="2:2">
      <c r="B1876"/>
    </row>
    <row r="1877" spans="2:2">
      <c r="B1877"/>
    </row>
    <row r="1878" spans="2:2">
      <c r="B1878"/>
    </row>
    <row r="1879" spans="2:2">
      <c r="B1879"/>
    </row>
    <row r="1880" spans="2:2">
      <c r="B1880"/>
    </row>
    <row r="1881" spans="2:2">
      <c r="B1881"/>
    </row>
    <row r="1882" spans="2:2">
      <c r="B1882"/>
    </row>
    <row r="1883" spans="2:2">
      <c r="B1883"/>
    </row>
    <row r="1884" spans="2:2">
      <c r="B1884"/>
    </row>
    <row r="1885" spans="2:2">
      <c r="B1885"/>
    </row>
    <row r="1886" spans="2:2">
      <c r="B1886"/>
    </row>
    <row r="1887" spans="2:2">
      <c r="B1887"/>
    </row>
    <row r="1888" spans="2:2">
      <c r="B1888"/>
    </row>
    <row r="1889" spans="2:2">
      <c r="B1889"/>
    </row>
    <row r="1890" spans="2:2">
      <c r="B1890"/>
    </row>
    <row r="1891" spans="2:2">
      <c r="B1891"/>
    </row>
    <row r="1892" spans="2:2">
      <c r="B1892"/>
    </row>
    <row r="1893" spans="2:2">
      <c r="B1893"/>
    </row>
    <row r="1894" spans="2:2">
      <c r="B1894"/>
    </row>
    <row r="1895" spans="2:2">
      <c r="B1895"/>
    </row>
    <row r="1896" spans="2:2">
      <c r="B1896"/>
    </row>
    <row r="1897" spans="2:2">
      <c r="B1897"/>
    </row>
    <row r="1898" spans="2:2">
      <c r="B1898"/>
    </row>
    <row r="1899" spans="2:2">
      <c r="B1899"/>
    </row>
    <row r="1900" spans="2:2">
      <c r="B1900"/>
    </row>
    <row r="1901" spans="2:2">
      <c r="B1901"/>
    </row>
    <row r="1902" spans="2:2">
      <c r="B1902"/>
    </row>
    <row r="1903" spans="2:2">
      <c r="B1903"/>
    </row>
    <row r="1904" spans="2:2">
      <c r="B1904"/>
    </row>
    <row r="1905" spans="2:2">
      <c r="B1905"/>
    </row>
    <row r="1906" spans="2:2">
      <c r="B1906"/>
    </row>
    <row r="1907" spans="2:2">
      <c r="B1907"/>
    </row>
    <row r="1908" spans="2:2">
      <c r="B1908"/>
    </row>
    <row r="1909" spans="2:2">
      <c r="B1909"/>
    </row>
    <row r="1910" spans="2:2">
      <c r="B1910"/>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6" tint="0.59999389629810485"/>
  </sheetPr>
  <dimension ref="A1:B7"/>
  <sheetViews>
    <sheetView topLeftCell="C1" workbookViewId="0">
      <selection activeCell="V41" sqref="V41"/>
    </sheetView>
  </sheetViews>
  <sheetFormatPr baseColWidth="10" defaultColWidth="9.33203125" defaultRowHeight="15"/>
  <cols>
    <col min="1" max="1" width="19.1640625" customWidth="1"/>
    <col min="2" max="2" width="13.1640625" customWidth="1"/>
    <col min="3" max="1940" width="9.33203125" customWidth="1"/>
  </cols>
  <sheetData>
    <row r="1" spans="1:2">
      <c r="A1" s="16" t="s">
        <v>794</v>
      </c>
    </row>
    <row r="2" spans="1:2">
      <c r="A2" s="12" t="s">
        <v>795</v>
      </c>
      <c r="B2" s="12" t="s">
        <v>806</v>
      </c>
    </row>
    <row r="3" spans="1:2">
      <c r="A3" s="80" t="s">
        <v>796</v>
      </c>
      <c r="B3" s="80" t="s">
        <v>797</v>
      </c>
    </row>
    <row r="4" spans="1:2">
      <c r="A4" s="80" t="s">
        <v>800</v>
      </c>
      <c r="B4" s="80" t="s">
        <v>799</v>
      </c>
    </row>
    <row r="5" spans="1:2">
      <c r="A5" s="80" t="s">
        <v>798</v>
      </c>
      <c r="B5" s="80" t="s">
        <v>801</v>
      </c>
    </row>
    <row r="6" spans="1:2" ht="16">
      <c r="A6" s="94" t="s">
        <v>802</v>
      </c>
      <c r="B6" s="80" t="s">
        <v>804</v>
      </c>
    </row>
    <row r="7" spans="1:2">
      <c r="A7" s="80" t="s">
        <v>803</v>
      </c>
      <c r="B7" s="80" t="s">
        <v>805</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6" tint="0.59999389629810485"/>
  </sheetPr>
  <dimension ref="A1"/>
  <sheetViews>
    <sheetView workbookViewId="0">
      <selection activeCell="T29" sqref="T29"/>
    </sheetView>
  </sheetViews>
  <sheetFormatPr baseColWidth="10" defaultColWidth="9.33203125" defaultRowHeight="15"/>
  <cols>
    <col min="3" max="3" width="16" customWidth="1"/>
    <col min="4" max="7" width="9.33203125" customWidth="1"/>
  </cols>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4D50D-7A3E-2040-BFAF-2A9ECECB6180}">
  <sheetPr>
    <tabColor theme="6" tint="0.59999389629810485"/>
  </sheetPr>
  <dimension ref="A1"/>
  <sheetViews>
    <sheetView workbookViewId="0"/>
  </sheetViews>
  <sheetFormatPr baseColWidth="10" defaultRowHeight="1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6" tint="0.59999389629810485"/>
  </sheetPr>
  <dimension ref="A1:O372"/>
  <sheetViews>
    <sheetView zoomScaleNormal="100" workbookViewId="0">
      <selection activeCell="H26" sqref="H26"/>
    </sheetView>
  </sheetViews>
  <sheetFormatPr baseColWidth="10" defaultColWidth="9.33203125" defaultRowHeight="15"/>
  <cols>
    <col min="1" max="1" width="9.33203125" style="1"/>
    <col min="2" max="2" width="25" customWidth="1"/>
    <col min="3" max="3" width="6.33203125" bestFit="1" customWidth="1"/>
    <col min="4" max="4" width="26.5" customWidth="1"/>
    <col min="12" max="12" width="9.33203125" style="1"/>
  </cols>
  <sheetData>
    <row r="1" spans="1:15" ht="24">
      <c r="A1" s="86" t="s">
        <v>818</v>
      </c>
    </row>
    <row r="2" spans="1:15" ht="15" customHeight="1">
      <c r="A2" s="86"/>
    </row>
    <row r="3" spans="1:15" ht="19">
      <c r="A3" s="95" t="s">
        <v>807</v>
      </c>
    </row>
    <row r="4" spans="1:15">
      <c r="A4" s="87" t="s">
        <v>789</v>
      </c>
      <c r="B4" s="80" t="s">
        <v>788</v>
      </c>
    </row>
    <row r="5" spans="1:15">
      <c r="A5" s="87">
        <v>44756</v>
      </c>
      <c r="B5" s="88">
        <v>18</v>
      </c>
      <c r="C5" s="26"/>
      <c r="D5" s="26"/>
      <c r="E5" s="26"/>
    </row>
    <row r="6" spans="1:15">
      <c r="A6" s="87">
        <v>44757</v>
      </c>
      <c r="B6" s="88">
        <v>19</v>
      </c>
      <c r="C6" s="26"/>
      <c r="D6" s="26"/>
      <c r="E6" s="23"/>
    </row>
    <row r="7" spans="1:15">
      <c r="A7" s="87">
        <v>44758</v>
      </c>
      <c r="B7" s="88">
        <v>21</v>
      </c>
    </row>
    <row r="8" spans="1:15">
      <c r="A8" s="87">
        <v>44759</v>
      </c>
      <c r="B8" s="88">
        <v>20</v>
      </c>
      <c r="E8" s="16"/>
    </row>
    <row r="9" spans="1:15">
      <c r="A9" s="87">
        <v>44760</v>
      </c>
      <c r="B9" s="88">
        <v>19</v>
      </c>
      <c r="C9" s="22"/>
      <c r="F9" s="22"/>
    </row>
    <row r="10" spans="1:15">
      <c r="A10" s="87">
        <v>44761</v>
      </c>
      <c r="B10" s="88">
        <v>19</v>
      </c>
    </row>
    <row r="11" spans="1:15">
      <c r="A11" s="87">
        <v>44762</v>
      </c>
      <c r="B11" s="88">
        <v>20</v>
      </c>
      <c r="L11" s="24"/>
      <c r="M11" s="19"/>
      <c r="N11" s="19"/>
      <c r="O11" s="19"/>
    </row>
    <row r="12" spans="1:15">
      <c r="A12" s="87">
        <v>44763</v>
      </c>
      <c r="B12" s="88">
        <v>20</v>
      </c>
      <c r="H12" s="27"/>
      <c r="I12" s="27"/>
      <c r="J12" s="27"/>
      <c r="K12" s="27"/>
      <c r="L12" s="21"/>
      <c r="O12" s="2"/>
    </row>
    <row r="13" spans="1:15">
      <c r="A13" s="87">
        <v>44764</v>
      </c>
      <c r="B13" s="88">
        <v>20</v>
      </c>
      <c r="H13" s="27"/>
      <c r="I13" s="27"/>
      <c r="J13" s="27"/>
      <c r="K13" s="27"/>
      <c r="L13" s="21"/>
      <c r="O13" s="2"/>
    </row>
    <row r="14" spans="1:15">
      <c r="A14" s="87">
        <v>44765</v>
      </c>
      <c r="B14" s="88">
        <v>18</v>
      </c>
      <c r="L14" s="21"/>
      <c r="O14" s="2"/>
    </row>
    <row r="15" spans="1:15">
      <c r="A15" s="87">
        <v>44766</v>
      </c>
      <c r="B15" s="88">
        <v>15</v>
      </c>
      <c r="L15" s="21"/>
      <c r="O15" s="2"/>
    </row>
    <row r="16" spans="1:15">
      <c r="A16" s="87">
        <v>44767</v>
      </c>
      <c r="B16" s="88">
        <v>12</v>
      </c>
      <c r="L16" s="21"/>
      <c r="O16" s="2"/>
    </row>
    <row r="17" spans="1:15">
      <c r="A17" s="87">
        <v>44768</v>
      </c>
      <c r="B17" s="88">
        <v>12</v>
      </c>
      <c r="L17" s="21"/>
      <c r="O17" s="2"/>
    </row>
    <row r="18" spans="1:15">
      <c r="A18" s="87">
        <v>44769</v>
      </c>
      <c r="B18" s="88">
        <v>13</v>
      </c>
      <c r="L18" s="21"/>
      <c r="O18" s="2"/>
    </row>
    <row r="19" spans="1:15">
      <c r="A19" s="87">
        <v>44770</v>
      </c>
      <c r="B19" s="88">
        <v>17</v>
      </c>
      <c r="L19" s="21"/>
      <c r="O19" s="2"/>
    </row>
    <row r="20" spans="1:15">
      <c r="L20" s="21"/>
      <c r="O20" s="2"/>
    </row>
    <row r="21" spans="1:15">
      <c r="L21" s="21"/>
      <c r="O21" s="2"/>
    </row>
    <row r="22" spans="1:15" ht="16">
      <c r="A22" s="101" t="s">
        <v>831</v>
      </c>
      <c r="B22" s="101" t="s">
        <v>832</v>
      </c>
      <c r="C22" s="101" t="s">
        <v>830</v>
      </c>
      <c r="D22" s="99"/>
      <c r="E22" s="99"/>
      <c r="F22" s="99"/>
      <c r="G22" s="99"/>
      <c r="H22" s="99"/>
      <c r="L22" s="21"/>
      <c r="O22" s="2"/>
    </row>
    <row r="23" spans="1:15" ht="16">
      <c r="A23" s="87">
        <v>44756</v>
      </c>
      <c r="B23" s="101">
        <v>7</v>
      </c>
      <c r="C23" s="101">
        <v>9</v>
      </c>
      <c r="D23" s="99"/>
      <c r="E23" s="99"/>
      <c r="F23" s="99"/>
      <c r="G23" s="100"/>
      <c r="H23" s="99"/>
      <c r="L23" s="21"/>
      <c r="O23" s="2"/>
    </row>
    <row r="24" spans="1:15" ht="16">
      <c r="A24" s="87">
        <v>44757</v>
      </c>
      <c r="B24" s="101">
        <v>5</v>
      </c>
      <c r="C24" s="101">
        <v>4</v>
      </c>
      <c r="D24" s="99"/>
      <c r="E24" s="99"/>
      <c r="F24" s="99"/>
      <c r="G24" s="100"/>
      <c r="H24" s="99"/>
      <c r="L24" s="21"/>
      <c r="O24" s="2"/>
    </row>
    <row r="25" spans="1:15" ht="16">
      <c r="A25" s="87">
        <v>44758</v>
      </c>
      <c r="B25" s="101">
        <v>6</v>
      </c>
      <c r="C25" s="101">
        <v>4</v>
      </c>
      <c r="D25" s="99"/>
      <c r="E25" s="99"/>
      <c r="F25" s="99"/>
      <c r="G25" s="100"/>
      <c r="H25" s="99"/>
      <c r="L25" s="21"/>
      <c r="O25" s="2"/>
    </row>
    <row r="26" spans="1:15" ht="16">
      <c r="A26" s="87">
        <v>44759</v>
      </c>
      <c r="B26" s="101">
        <v>7</v>
      </c>
      <c r="C26" s="101">
        <v>8</v>
      </c>
      <c r="D26" s="99"/>
      <c r="E26" s="99"/>
      <c r="F26" s="99"/>
      <c r="G26" s="100"/>
      <c r="H26" s="99"/>
      <c r="L26" s="21"/>
      <c r="O26" s="2"/>
    </row>
    <row r="27" spans="1:15" ht="16">
      <c r="A27" s="87">
        <v>44760</v>
      </c>
      <c r="B27" s="101">
        <v>3</v>
      </c>
      <c r="C27" s="101">
        <v>4</v>
      </c>
      <c r="D27" s="99"/>
      <c r="E27" s="99"/>
      <c r="F27" s="99"/>
      <c r="G27" s="100"/>
      <c r="H27" s="99"/>
      <c r="L27" s="21"/>
    </row>
    <row r="28" spans="1:15" ht="16">
      <c r="A28" s="87">
        <v>44761</v>
      </c>
      <c r="B28" s="101">
        <v>5</v>
      </c>
      <c r="C28" s="101">
        <v>5</v>
      </c>
      <c r="D28" s="99"/>
      <c r="E28" s="99"/>
      <c r="F28" s="99"/>
      <c r="G28" s="100"/>
      <c r="H28" s="99"/>
      <c r="K28" s="25"/>
      <c r="L28" s="21"/>
    </row>
    <row r="29" spans="1:15" ht="16">
      <c r="A29" s="87">
        <v>44762</v>
      </c>
      <c r="B29" s="101">
        <v>7</v>
      </c>
      <c r="C29" s="101">
        <v>6</v>
      </c>
      <c r="D29" s="99"/>
      <c r="E29" s="99"/>
      <c r="F29" s="99"/>
      <c r="G29" s="100"/>
      <c r="H29" s="99"/>
      <c r="K29" s="25"/>
      <c r="L29" s="21"/>
    </row>
    <row r="30" spans="1:15" ht="16">
      <c r="A30" s="87">
        <v>44763</v>
      </c>
      <c r="B30" s="101">
        <v>4</v>
      </c>
      <c r="C30" s="101">
        <v>4</v>
      </c>
      <c r="D30" s="99"/>
      <c r="E30" s="99"/>
      <c r="F30" s="99"/>
      <c r="G30" s="100"/>
      <c r="H30" s="99"/>
      <c r="K30" s="25"/>
      <c r="L30" s="21"/>
    </row>
    <row r="31" spans="1:15" ht="16">
      <c r="A31" s="87">
        <v>44764</v>
      </c>
      <c r="B31" s="101">
        <v>3</v>
      </c>
      <c r="C31" s="101">
        <v>3</v>
      </c>
      <c r="D31" s="99"/>
      <c r="E31" s="99"/>
      <c r="F31" s="99"/>
      <c r="G31" s="100"/>
      <c r="H31" s="99"/>
      <c r="K31" s="25"/>
      <c r="L31" s="21"/>
    </row>
    <row r="32" spans="1:15" ht="16">
      <c r="A32" s="87">
        <v>44765</v>
      </c>
      <c r="B32" s="101">
        <v>2</v>
      </c>
      <c r="C32" s="101">
        <v>6</v>
      </c>
      <c r="D32" s="99"/>
      <c r="E32" s="99"/>
      <c r="F32" s="99"/>
      <c r="G32" s="100"/>
      <c r="H32" s="99"/>
      <c r="K32" s="25"/>
      <c r="L32" s="21"/>
    </row>
    <row r="33" spans="1:12" ht="16">
      <c r="A33" s="87">
        <v>44766</v>
      </c>
      <c r="B33" s="101">
        <v>5</v>
      </c>
      <c r="C33" s="101">
        <v>8</v>
      </c>
      <c r="D33" s="99"/>
      <c r="E33" s="99"/>
      <c r="F33" s="99"/>
      <c r="G33" s="100"/>
      <c r="H33" s="99"/>
      <c r="K33" s="25"/>
      <c r="L33" s="21"/>
    </row>
    <row r="34" spans="1:12" ht="16">
      <c r="A34" s="87">
        <v>44767</v>
      </c>
      <c r="B34" s="101">
        <v>3</v>
      </c>
      <c r="C34" s="101">
        <v>6</v>
      </c>
      <c r="D34" s="99"/>
      <c r="E34" s="99"/>
      <c r="F34" s="99"/>
      <c r="G34" s="100"/>
      <c r="H34" s="99"/>
      <c r="K34" s="25"/>
      <c r="L34" s="21"/>
    </row>
    <row r="35" spans="1:12" ht="16">
      <c r="A35" s="87">
        <v>44768</v>
      </c>
      <c r="B35" s="101">
        <v>6</v>
      </c>
      <c r="C35" s="101">
        <v>6</v>
      </c>
      <c r="D35" s="99"/>
      <c r="E35" s="99"/>
      <c r="F35" s="99"/>
      <c r="G35" s="100"/>
      <c r="H35" s="99"/>
      <c r="K35" s="25"/>
      <c r="L35" s="21"/>
    </row>
    <row r="36" spans="1:12" ht="16">
      <c r="A36" s="87">
        <v>44769</v>
      </c>
      <c r="B36" s="101">
        <v>6</v>
      </c>
      <c r="C36" s="101">
        <v>5</v>
      </c>
      <c r="D36" s="99"/>
      <c r="E36" s="99"/>
      <c r="F36" s="99"/>
      <c r="G36" s="100"/>
      <c r="H36" s="99"/>
      <c r="K36" s="25"/>
      <c r="L36" s="21"/>
    </row>
    <row r="37" spans="1:12" ht="16">
      <c r="A37" s="87">
        <v>44770</v>
      </c>
      <c r="B37" s="101">
        <v>10</v>
      </c>
      <c r="C37" s="101">
        <v>6</v>
      </c>
      <c r="D37" s="99"/>
      <c r="E37" s="99"/>
      <c r="F37" s="99"/>
      <c r="G37" s="100"/>
      <c r="H37" s="99"/>
      <c r="K37" s="25"/>
      <c r="L37" s="21"/>
    </row>
    <row r="38" spans="1:12">
      <c r="K38" s="25"/>
      <c r="L38" s="21"/>
    </row>
    <row r="39" spans="1:12">
      <c r="K39" s="25"/>
      <c r="L39" s="21"/>
    </row>
    <row r="40" spans="1:12">
      <c r="K40" s="25"/>
      <c r="L40" s="21"/>
    </row>
    <row r="41" spans="1:12">
      <c r="K41" s="25"/>
      <c r="L41" s="21"/>
    </row>
    <row r="42" spans="1:12">
      <c r="K42" s="25"/>
      <c r="L42" s="21"/>
    </row>
    <row r="43" spans="1:12">
      <c r="K43" s="25"/>
      <c r="L43" s="21"/>
    </row>
    <row r="44" spans="1:12">
      <c r="L44" s="21"/>
    </row>
    <row r="45" spans="1:12">
      <c r="L45" s="21"/>
    </row>
    <row r="46" spans="1:12">
      <c r="L46" s="21"/>
    </row>
    <row r="47" spans="1:12">
      <c r="L47" s="21"/>
    </row>
    <row r="48" spans="1:12">
      <c r="L48" s="21"/>
    </row>
    <row r="49" spans="12:12">
      <c r="L49" s="21"/>
    </row>
    <row r="50" spans="12:12">
      <c r="L50" s="21"/>
    </row>
    <row r="51" spans="12:12">
      <c r="L51" s="21"/>
    </row>
    <row r="52" spans="12:12">
      <c r="L52" s="21"/>
    </row>
    <row r="53" spans="12:12">
      <c r="L53" s="21"/>
    </row>
    <row r="54" spans="12:12">
      <c r="L54" s="21"/>
    </row>
    <row r="55" spans="12:12">
      <c r="L55" s="21"/>
    </row>
    <row r="56" spans="12:12">
      <c r="L56" s="21"/>
    </row>
    <row r="57" spans="12:12">
      <c r="L57" s="21"/>
    </row>
    <row r="58" spans="12:12">
      <c r="L58" s="21"/>
    </row>
    <row r="59" spans="12:12">
      <c r="L59" s="21"/>
    </row>
    <row r="60" spans="12:12">
      <c r="L60" s="21"/>
    </row>
    <row r="61" spans="12:12">
      <c r="L61" s="21"/>
    </row>
    <row r="62" spans="12:12">
      <c r="L62" s="21"/>
    </row>
    <row r="63" spans="12:12">
      <c r="L63" s="21"/>
    </row>
    <row r="64" spans="12:12">
      <c r="L64" s="21"/>
    </row>
    <row r="65" spans="12:12">
      <c r="L65" s="21"/>
    </row>
    <row r="66" spans="12:12">
      <c r="L66" s="21"/>
    </row>
    <row r="67" spans="12:12">
      <c r="L67" s="21"/>
    </row>
    <row r="68" spans="12:12">
      <c r="L68" s="21"/>
    </row>
    <row r="69" spans="12:12">
      <c r="L69" s="21"/>
    </row>
    <row r="70" spans="12:12">
      <c r="L70" s="21"/>
    </row>
    <row r="71" spans="12:12">
      <c r="L71" s="21"/>
    </row>
    <row r="72" spans="12:12">
      <c r="L72" s="21"/>
    </row>
    <row r="73" spans="12:12">
      <c r="L73" s="21"/>
    </row>
    <row r="74" spans="12:12">
      <c r="L74" s="21"/>
    </row>
    <row r="75" spans="12:12">
      <c r="L75" s="21"/>
    </row>
    <row r="76" spans="12:12">
      <c r="L76" s="21"/>
    </row>
    <row r="77" spans="12:12">
      <c r="L77" s="21"/>
    </row>
    <row r="78" spans="12:12">
      <c r="L78" s="21"/>
    </row>
    <row r="79" spans="12:12">
      <c r="L79" s="21"/>
    </row>
    <row r="80" spans="12:12">
      <c r="L80" s="21"/>
    </row>
    <row r="81" spans="12:12">
      <c r="L81" s="21"/>
    </row>
    <row r="82" spans="12:12">
      <c r="L82" s="21"/>
    </row>
    <row r="83" spans="12:12">
      <c r="L83" s="21"/>
    </row>
    <row r="84" spans="12:12">
      <c r="L84" s="21"/>
    </row>
    <row r="85" spans="12:12">
      <c r="L85" s="21"/>
    </row>
    <row r="86" spans="12:12">
      <c r="L86" s="21"/>
    </row>
    <row r="87" spans="12:12">
      <c r="L87" s="21"/>
    </row>
    <row r="88" spans="12:12">
      <c r="L88" s="21"/>
    </row>
    <row r="89" spans="12:12">
      <c r="L89" s="21"/>
    </row>
    <row r="90" spans="12:12">
      <c r="L90" s="21"/>
    </row>
    <row r="91" spans="12:12">
      <c r="L91" s="21"/>
    </row>
    <row r="92" spans="12:12">
      <c r="L92" s="21"/>
    </row>
    <row r="93" spans="12:12">
      <c r="L93" s="21"/>
    </row>
    <row r="94" spans="12:12">
      <c r="L94" s="21"/>
    </row>
    <row r="95" spans="12:12">
      <c r="L95" s="21"/>
    </row>
    <row r="96" spans="12:12">
      <c r="L96" s="21"/>
    </row>
    <row r="97" spans="12:12">
      <c r="L97" s="21"/>
    </row>
    <row r="98" spans="12:12">
      <c r="L98" s="21"/>
    </row>
    <row r="99" spans="12:12">
      <c r="L99" s="21"/>
    </row>
    <row r="100" spans="12:12">
      <c r="L100" s="21"/>
    </row>
    <row r="101" spans="12:12">
      <c r="L101" s="21"/>
    </row>
    <row r="102" spans="12:12">
      <c r="L102" s="21"/>
    </row>
    <row r="103" spans="12:12">
      <c r="L103" s="21"/>
    </row>
    <row r="104" spans="12:12">
      <c r="L104" s="21"/>
    </row>
    <row r="105" spans="12:12">
      <c r="L105" s="21"/>
    </row>
    <row r="106" spans="12:12">
      <c r="L106" s="21"/>
    </row>
    <row r="107" spans="12:12">
      <c r="L107" s="21"/>
    </row>
    <row r="108" spans="12:12">
      <c r="L108" s="21"/>
    </row>
    <row r="109" spans="12:12">
      <c r="L109" s="21"/>
    </row>
    <row r="110" spans="12:12">
      <c r="L110" s="21"/>
    </row>
    <row r="111" spans="12:12">
      <c r="L111" s="21"/>
    </row>
    <row r="112" spans="12:12">
      <c r="L112" s="21"/>
    </row>
    <row r="113" spans="12:12">
      <c r="L113" s="21"/>
    </row>
    <row r="114" spans="12:12">
      <c r="L114" s="21"/>
    </row>
    <row r="115" spans="12:12">
      <c r="L115" s="21"/>
    </row>
    <row r="116" spans="12:12">
      <c r="L116" s="21"/>
    </row>
    <row r="117" spans="12:12">
      <c r="L117" s="21"/>
    </row>
    <row r="118" spans="12:12">
      <c r="L118" s="21"/>
    </row>
    <row r="119" spans="12:12">
      <c r="L119" s="21"/>
    </row>
    <row r="120" spans="12:12">
      <c r="L120" s="21"/>
    </row>
    <row r="121" spans="12:12">
      <c r="L121" s="21"/>
    </row>
    <row r="122" spans="12:12">
      <c r="L122" s="21"/>
    </row>
    <row r="123" spans="12:12">
      <c r="L123" s="21"/>
    </row>
    <row r="124" spans="12:12">
      <c r="L124" s="21"/>
    </row>
    <row r="125" spans="12:12">
      <c r="L125" s="21"/>
    </row>
    <row r="126" spans="12:12">
      <c r="L126" s="21"/>
    </row>
    <row r="127" spans="12:12">
      <c r="L127" s="21"/>
    </row>
    <row r="128" spans="12:12">
      <c r="L128" s="21"/>
    </row>
    <row r="129" spans="12:12">
      <c r="L129" s="21"/>
    </row>
    <row r="130" spans="12:12">
      <c r="L130" s="21"/>
    </row>
    <row r="131" spans="12:12">
      <c r="L131" s="21"/>
    </row>
    <row r="132" spans="12:12">
      <c r="L132" s="21"/>
    </row>
    <row r="133" spans="12:12">
      <c r="L133" s="21"/>
    </row>
    <row r="134" spans="12:12">
      <c r="L134" s="21"/>
    </row>
    <row r="135" spans="12:12">
      <c r="L135" s="21"/>
    </row>
    <row r="136" spans="12:12">
      <c r="L136" s="21"/>
    </row>
    <row r="137" spans="12:12">
      <c r="L137" s="21"/>
    </row>
    <row r="138" spans="12:12">
      <c r="L138" s="21"/>
    </row>
    <row r="139" spans="12:12">
      <c r="L139" s="21"/>
    </row>
    <row r="140" spans="12:12">
      <c r="L140" s="21"/>
    </row>
    <row r="141" spans="12:12">
      <c r="L141" s="21"/>
    </row>
    <row r="142" spans="12:12">
      <c r="L142" s="21"/>
    </row>
    <row r="143" spans="12:12">
      <c r="L143" s="21"/>
    </row>
    <row r="144" spans="12:12">
      <c r="L144" s="21"/>
    </row>
    <row r="145" spans="12:12">
      <c r="L145" s="21"/>
    </row>
    <row r="146" spans="12:12">
      <c r="L146" s="21"/>
    </row>
    <row r="147" spans="12:12">
      <c r="L147" s="21"/>
    </row>
    <row r="148" spans="12:12">
      <c r="L148" s="21"/>
    </row>
    <row r="149" spans="12:12">
      <c r="L149" s="21"/>
    </row>
    <row r="150" spans="12:12">
      <c r="L150" s="21"/>
    </row>
    <row r="151" spans="12:12">
      <c r="L151" s="21"/>
    </row>
    <row r="152" spans="12:12">
      <c r="L152" s="21"/>
    </row>
    <row r="153" spans="12:12">
      <c r="L153" s="21"/>
    </row>
    <row r="154" spans="12:12">
      <c r="L154" s="21"/>
    </row>
    <row r="155" spans="12:12">
      <c r="L155" s="21"/>
    </row>
    <row r="156" spans="12:12">
      <c r="L156" s="21"/>
    </row>
    <row r="157" spans="12:12">
      <c r="L157" s="21"/>
    </row>
    <row r="158" spans="12:12">
      <c r="L158" s="21"/>
    </row>
    <row r="159" spans="12:12">
      <c r="L159" s="21"/>
    </row>
    <row r="160" spans="12:12">
      <c r="L160" s="21"/>
    </row>
    <row r="161" spans="12:12">
      <c r="L161" s="21"/>
    </row>
    <row r="162" spans="12:12">
      <c r="L162" s="21"/>
    </row>
    <row r="163" spans="12:12">
      <c r="L163" s="21"/>
    </row>
    <row r="164" spans="12:12">
      <c r="L164" s="21"/>
    </row>
    <row r="165" spans="12:12">
      <c r="L165" s="21"/>
    </row>
    <row r="166" spans="12:12">
      <c r="L166" s="21"/>
    </row>
    <row r="167" spans="12:12">
      <c r="L167" s="21"/>
    </row>
    <row r="168" spans="12:12">
      <c r="L168" s="21"/>
    </row>
    <row r="169" spans="12:12">
      <c r="L169" s="21"/>
    </row>
    <row r="170" spans="12:12">
      <c r="L170" s="21"/>
    </row>
    <row r="171" spans="12:12">
      <c r="L171" s="21"/>
    </row>
    <row r="172" spans="12:12">
      <c r="L172" s="21"/>
    </row>
    <row r="173" spans="12:12">
      <c r="L173" s="21"/>
    </row>
    <row r="174" spans="12:12">
      <c r="L174" s="21"/>
    </row>
    <row r="175" spans="12:12">
      <c r="L175" s="21"/>
    </row>
    <row r="176" spans="12:12">
      <c r="L176" s="21"/>
    </row>
    <row r="177" spans="12:12">
      <c r="L177" s="21"/>
    </row>
    <row r="178" spans="12:12">
      <c r="L178" s="21"/>
    </row>
    <row r="179" spans="12:12">
      <c r="L179" s="21"/>
    </row>
    <row r="180" spans="12:12">
      <c r="L180" s="21"/>
    </row>
    <row r="181" spans="12:12">
      <c r="L181" s="21"/>
    </row>
    <row r="182" spans="12:12">
      <c r="L182" s="21"/>
    </row>
    <row r="183" spans="12:12">
      <c r="L183" s="21"/>
    </row>
    <row r="184" spans="12:12">
      <c r="L184" s="21"/>
    </row>
    <row r="185" spans="12:12">
      <c r="L185" s="21"/>
    </row>
    <row r="186" spans="12:12">
      <c r="L186" s="21"/>
    </row>
    <row r="187" spans="12:12">
      <c r="L187" s="21"/>
    </row>
    <row r="188" spans="12:12">
      <c r="L188" s="21"/>
    </row>
    <row r="189" spans="12:12">
      <c r="L189" s="21"/>
    </row>
    <row r="190" spans="12:12">
      <c r="L190" s="21"/>
    </row>
    <row r="191" spans="12:12">
      <c r="L191" s="21"/>
    </row>
    <row r="192" spans="12:12">
      <c r="L192" s="21"/>
    </row>
    <row r="193" spans="12:12">
      <c r="L193" s="21"/>
    </row>
    <row r="194" spans="12:12">
      <c r="L194" s="21"/>
    </row>
    <row r="195" spans="12:12">
      <c r="L195" s="21"/>
    </row>
    <row r="196" spans="12:12">
      <c r="L196" s="21"/>
    </row>
    <row r="197" spans="12:12">
      <c r="L197" s="21"/>
    </row>
    <row r="198" spans="12:12">
      <c r="L198" s="21"/>
    </row>
    <row r="199" spans="12:12">
      <c r="L199" s="21"/>
    </row>
    <row r="200" spans="12:12">
      <c r="L200" s="21"/>
    </row>
    <row r="201" spans="12:12">
      <c r="L201" s="21"/>
    </row>
    <row r="202" spans="12:12">
      <c r="L202" s="21"/>
    </row>
    <row r="203" spans="12:12">
      <c r="L203" s="21"/>
    </row>
    <row r="204" spans="12:12">
      <c r="L204" s="21"/>
    </row>
    <row r="205" spans="12:12">
      <c r="L205" s="21"/>
    </row>
    <row r="206" spans="12:12">
      <c r="L206" s="21"/>
    </row>
    <row r="207" spans="12:12">
      <c r="L207" s="21"/>
    </row>
    <row r="208" spans="12:12">
      <c r="L208" s="21"/>
    </row>
    <row r="209" spans="12:12">
      <c r="L209" s="21"/>
    </row>
    <row r="210" spans="12:12">
      <c r="L210" s="21"/>
    </row>
    <row r="211" spans="12:12">
      <c r="L211" s="21"/>
    </row>
    <row r="212" spans="12:12">
      <c r="L212" s="21"/>
    </row>
    <row r="213" spans="12:12">
      <c r="L213" s="21"/>
    </row>
    <row r="214" spans="12:12">
      <c r="L214" s="21"/>
    </row>
    <row r="215" spans="12:12">
      <c r="L215" s="21"/>
    </row>
    <row r="216" spans="12:12">
      <c r="L216" s="21"/>
    </row>
    <row r="217" spans="12:12">
      <c r="L217" s="21"/>
    </row>
    <row r="218" spans="12:12">
      <c r="L218" s="21"/>
    </row>
    <row r="219" spans="12:12">
      <c r="L219" s="21"/>
    </row>
    <row r="220" spans="12:12">
      <c r="L220" s="21"/>
    </row>
    <row r="221" spans="12:12">
      <c r="L221" s="21"/>
    </row>
    <row r="222" spans="12:12">
      <c r="L222" s="21"/>
    </row>
    <row r="223" spans="12:12">
      <c r="L223" s="21"/>
    </row>
    <row r="224" spans="12:12">
      <c r="L224" s="21"/>
    </row>
    <row r="225" spans="12:12">
      <c r="L225" s="21"/>
    </row>
    <row r="226" spans="12:12">
      <c r="L226" s="21"/>
    </row>
    <row r="227" spans="12:12">
      <c r="L227" s="21"/>
    </row>
    <row r="228" spans="12:12">
      <c r="L228" s="21"/>
    </row>
    <row r="229" spans="12:12">
      <c r="L229" s="21"/>
    </row>
    <row r="230" spans="12:12">
      <c r="L230" s="21"/>
    </row>
    <row r="231" spans="12:12">
      <c r="L231" s="21"/>
    </row>
    <row r="232" spans="12:12">
      <c r="L232" s="21"/>
    </row>
    <row r="233" spans="12:12">
      <c r="L233" s="21"/>
    </row>
    <row r="234" spans="12:12">
      <c r="L234" s="21"/>
    </row>
    <row r="235" spans="12:12">
      <c r="L235" s="21"/>
    </row>
    <row r="236" spans="12:12">
      <c r="L236" s="21"/>
    </row>
    <row r="237" spans="12:12">
      <c r="L237" s="21"/>
    </row>
    <row r="238" spans="12:12">
      <c r="L238" s="21"/>
    </row>
    <row r="239" spans="12:12">
      <c r="L239" s="21"/>
    </row>
    <row r="240" spans="12:12">
      <c r="L240" s="21"/>
    </row>
    <row r="241" spans="12:12">
      <c r="L241" s="21"/>
    </row>
    <row r="242" spans="12:12">
      <c r="L242" s="21"/>
    </row>
    <row r="243" spans="12:12">
      <c r="L243" s="21"/>
    </row>
    <row r="244" spans="12:12">
      <c r="L244" s="21"/>
    </row>
    <row r="245" spans="12:12">
      <c r="L245" s="21"/>
    </row>
    <row r="246" spans="12:12">
      <c r="L246" s="21"/>
    </row>
    <row r="247" spans="12:12">
      <c r="L247" s="21"/>
    </row>
    <row r="248" spans="12:12">
      <c r="L248" s="21"/>
    </row>
    <row r="249" spans="12:12">
      <c r="L249" s="21"/>
    </row>
    <row r="250" spans="12:12">
      <c r="L250" s="21"/>
    </row>
    <row r="251" spans="12:12">
      <c r="L251" s="21"/>
    </row>
    <row r="252" spans="12:12">
      <c r="L252" s="21"/>
    </row>
    <row r="253" spans="12:12">
      <c r="L253" s="21"/>
    </row>
    <row r="254" spans="12:12">
      <c r="L254" s="21"/>
    </row>
    <row r="255" spans="12:12">
      <c r="L255" s="21"/>
    </row>
    <row r="256" spans="12:12">
      <c r="L256" s="21"/>
    </row>
    <row r="257" spans="12:12">
      <c r="L257" s="21"/>
    </row>
    <row r="258" spans="12:12">
      <c r="L258" s="21"/>
    </row>
    <row r="259" spans="12:12">
      <c r="L259" s="21"/>
    </row>
    <row r="260" spans="12:12">
      <c r="L260" s="21"/>
    </row>
    <row r="261" spans="12:12">
      <c r="L261" s="21"/>
    </row>
    <row r="262" spans="12:12">
      <c r="L262" s="21"/>
    </row>
    <row r="263" spans="12:12">
      <c r="L263" s="21"/>
    </row>
    <row r="264" spans="12:12">
      <c r="L264" s="21"/>
    </row>
    <row r="265" spans="12:12">
      <c r="L265" s="21"/>
    </row>
    <row r="266" spans="12:12">
      <c r="L266" s="21"/>
    </row>
    <row r="267" spans="12:12">
      <c r="L267" s="21"/>
    </row>
    <row r="268" spans="12:12">
      <c r="L268" s="21"/>
    </row>
    <row r="269" spans="12:12">
      <c r="L269" s="21"/>
    </row>
    <row r="270" spans="12:12">
      <c r="L270" s="21"/>
    </row>
    <row r="271" spans="12:12">
      <c r="L271" s="21"/>
    </row>
    <row r="272" spans="12:12">
      <c r="L272" s="21"/>
    </row>
    <row r="273" spans="12:12">
      <c r="L273" s="21"/>
    </row>
    <row r="274" spans="12:12">
      <c r="L274" s="21"/>
    </row>
    <row r="275" spans="12:12">
      <c r="L275" s="21"/>
    </row>
    <row r="276" spans="12:12">
      <c r="L276" s="21"/>
    </row>
    <row r="277" spans="12:12">
      <c r="L277" s="21"/>
    </row>
    <row r="278" spans="12:12">
      <c r="L278" s="21"/>
    </row>
    <row r="279" spans="12:12">
      <c r="L279" s="21"/>
    </row>
    <row r="280" spans="12:12">
      <c r="L280" s="21"/>
    </row>
    <row r="281" spans="12:12">
      <c r="L281" s="21"/>
    </row>
    <row r="282" spans="12:12">
      <c r="L282" s="21"/>
    </row>
    <row r="283" spans="12:12">
      <c r="L283" s="21"/>
    </row>
    <row r="284" spans="12:12">
      <c r="L284" s="21"/>
    </row>
    <row r="285" spans="12:12">
      <c r="L285" s="21"/>
    </row>
    <row r="286" spans="12:12">
      <c r="L286" s="21"/>
    </row>
    <row r="287" spans="12:12">
      <c r="L287" s="21"/>
    </row>
    <row r="288" spans="12:12">
      <c r="L288" s="21"/>
    </row>
    <row r="289" spans="12:12">
      <c r="L289" s="21"/>
    </row>
    <row r="290" spans="12:12">
      <c r="L290" s="21"/>
    </row>
    <row r="291" spans="12:12">
      <c r="L291" s="21"/>
    </row>
    <row r="292" spans="12:12">
      <c r="L292" s="21"/>
    </row>
    <row r="293" spans="12:12">
      <c r="L293" s="21"/>
    </row>
    <row r="294" spans="12:12">
      <c r="L294" s="21"/>
    </row>
    <row r="295" spans="12:12">
      <c r="L295" s="21"/>
    </row>
    <row r="296" spans="12:12">
      <c r="L296" s="21"/>
    </row>
    <row r="297" spans="12:12">
      <c r="L297" s="21"/>
    </row>
    <row r="298" spans="12:12">
      <c r="L298" s="21"/>
    </row>
    <row r="299" spans="12:12">
      <c r="L299" s="21"/>
    </row>
    <row r="300" spans="12:12">
      <c r="L300" s="21"/>
    </row>
    <row r="301" spans="12:12">
      <c r="L301" s="21"/>
    </row>
    <row r="302" spans="12:12">
      <c r="L302" s="21"/>
    </row>
    <row r="303" spans="12:12">
      <c r="L303" s="21"/>
    </row>
    <row r="304" spans="12:12">
      <c r="L304" s="21"/>
    </row>
    <row r="305" spans="12:12">
      <c r="L305" s="21"/>
    </row>
    <row r="306" spans="12:12">
      <c r="L306" s="21"/>
    </row>
    <row r="307" spans="12:12">
      <c r="L307" s="21"/>
    </row>
    <row r="308" spans="12:12">
      <c r="L308" s="21"/>
    </row>
    <row r="309" spans="12:12">
      <c r="L309" s="21"/>
    </row>
    <row r="310" spans="12:12">
      <c r="L310" s="21"/>
    </row>
    <row r="311" spans="12:12">
      <c r="L311" s="21"/>
    </row>
    <row r="312" spans="12:12">
      <c r="L312" s="21"/>
    </row>
    <row r="313" spans="12:12">
      <c r="L313" s="21"/>
    </row>
    <row r="314" spans="12:12">
      <c r="L314" s="21"/>
    </row>
    <row r="315" spans="12:12">
      <c r="L315" s="21"/>
    </row>
    <row r="316" spans="12:12">
      <c r="L316" s="21"/>
    </row>
    <row r="317" spans="12:12">
      <c r="L317" s="21"/>
    </row>
    <row r="318" spans="12:12">
      <c r="L318" s="21"/>
    </row>
    <row r="319" spans="12:12">
      <c r="L319" s="21"/>
    </row>
    <row r="320" spans="12:12">
      <c r="L320" s="21"/>
    </row>
    <row r="321" spans="12:12">
      <c r="L321" s="21"/>
    </row>
    <row r="322" spans="12:12">
      <c r="L322" s="21"/>
    </row>
    <row r="323" spans="12:12">
      <c r="L323" s="21"/>
    </row>
    <row r="324" spans="12:12">
      <c r="L324" s="21"/>
    </row>
    <row r="325" spans="12:12">
      <c r="L325" s="21"/>
    </row>
    <row r="326" spans="12:12">
      <c r="L326" s="21"/>
    </row>
    <row r="327" spans="12:12">
      <c r="L327" s="21"/>
    </row>
    <row r="328" spans="12:12">
      <c r="L328" s="21"/>
    </row>
    <row r="329" spans="12:12">
      <c r="L329" s="21"/>
    </row>
    <row r="330" spans="12:12">
      <c r="L330" s="21"/>
    </row>
    <row r="331" spans="12:12">
      <c r="L331" s="21"/>
    </row>
    <row r="332" spans="12:12">
      <c r="L332" s="21"/>
    </row>
    <row r="333" spans="12:12">
      <c r="L333" s="21"/>
    </row>
    <row r="334" spans="12:12">
      <c r="L334" s="21"/>
    </row>
    <row r="335" spans="12:12">
      <c r="L335" s="21"/>
    </row>
    <row r="336" spans="12:12">
      <c r="L336" s="21"/>
    </row>
    <row r="337" spans="12:12">
      <c r="L337" s="21"/>
    </row>
    <row r="338" spans="12:12">
      <c r="L338" s="21"/>
    </row>
    <row r="339" spans="12:12">
      <c r="L339" s="21"/>
    </row>
    <row r="340" spans="12:12">
      <c r="L340" s="21"/>
    </row>
    <row r="341" spans="12:12">
      <c r="L341" s="21"/>
    </row>
    <row r="342" spans="12:12">
      <c r="L342" s="21"/>
    </row>
    <row r="343" spans="12:12">
      <c r="L343" s="21"/>
    </row>
    <row r="344" spans="12:12">
      <c r="L344" s="21"/>
    </row>
    <row r="345" spans="12:12">
      <c r="L345" s="21"/>
    </row>
    <row r="346" spans="12:12">
      <c r="L346" s="21"/>
    </row>
    <row r="347" spans="12:12">
      <c r="L347" s="21"/>
    </row>
    <row r="348" spans="12:12">
      <c r="L348" s="21"/>
    </row>
    <row r="349" spans="12:12">
      <c r="L349" s="21"/>
    </row>
    <row r="350" spans="12:12">
      <c r="L350" s="21"/>
    </row>
    <row r="351" spans="12:12">
      <c r="L351" s="21"/>
    </row>
    <row r="352" spans="12:12">
      <c r="L352" s="21"/>
    </row>
    <row r="353" spans="12:12">
      <c r="L353" s="21"/>
    </row>
    <row r="354" spans="12:12">
      <c r="L354" s="21"/>
    </row>
    <row r="355" spans="12:12">
      <c r="L355" s="21"/>
    </row>
    <row r="356" spans="12:12">
      <c r="L356" s="21"/>
    </row>
    <row r="357" spans="12:12">
      <c r="L357" s="21"/>
    </row>
    <row r="358" spans="12:12">
      <c r="L358" s="21"/>
    </row>
    <row r="359" spans="12:12">
      <c r="L359" s="21"/>
    </row>
    <row r="360" spans="12:12">
      <c r="L360" s="21"/>
    </row>
    <row r="361" spans="12:12">
      <c r="L361" s="21"/>
    </row>
    <row r="362" spans="12:12">
      <c r="L362" s="21"/>
    </row>
    <row r="363" spans="12:12">
      <c r="L363" s="21"/>
    </row>
    <row r="364" spans="12:12">
      <c r="L364" s="21"/>
    </row>
    <row r="365" spans="12:12">
      <c r="L365" s="21"/>
    </row>
    <row r="366" spans="12:12">
      <c r="L366" s="21"/>
    </row>
    <row r="367" spans="12:12">
      <c r="L367" s="21"/>
    </row>
    <row r="368" spans="12:12">
      <c r="L368" s="21"/>
    </row>
    <row r="369" spans="12:12">
      <c r="L369" s="21"/>
    </row>
    <row r="370" spans="12:12">
      <c r="L370" s="21"/>
    </row>
    <row r="371" spans="12:12">
      <c r="L371" s="21"/>
    </row>
    <row r="372" spans="12:12">
      <c r="L372" s="2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79998168889431442"/>
  </sheetPr>
  <dimension ref="A1:B10"/>
  <sheetViews>
    <sheetView workbookViewId="0"/>
  </sheetViews>
  <sheetFormatPr baseColWidth="10" defaultColWidth="9.33203125" defaultRowHeight="15"/>
  <cols>
    <col min="1" max="1" width="9.6640625" style="3" bestFit="1" customWidth="1"/>
    <col min="2" max="2" width="66.5" style="3" bestFit="1" customWidth="1"/>
    <col min="3" max="16384" width="9.33203125" style="3"/>
  </cols>
  <sheetData>
    <row r="1" spans="1:2" ht="19">
      <c r="A1" s="4" t="s">
        <v>28</v>
      </c>
    </row>
    <row r="3" spans="1:2">
      <c r="A3" s="29" t="s">
        <v>29</v>
      </c>
      <c r="B3" s="29" t="s">
        <v>2</v>
      </c>
    </row>
    <row r="4" spans="1:2">
      <c r="A4" s="5" t="s">
        <v>30</v>
      </c>
      <c r="B4" s="5" t="s">
        <v>31</v>
      </c>
    </row>
    <row r="5" spans="1:2">
      <c r="A5" s="5" t="s">
        <v>32</v>
      </c>
      <c r="B5" s="5" t="s">
        <v>33</v>
      </c>
    </row>
    <row r="6" spans="1:2">
      <c r="A6" s="5" t="s">
        <v>34</v>
      </c>
      <c r="B6" s="5" t="s">
        <v>35</v>
      </c>
    </row>
    <row r="7" spans="1:2">
      <c r="A7" s="5" t="s">
        <v>36</v>
      </c>
      <c r="B7" s="5" t="s">
        <v>37</v>
      </c>
    </row>
    <row r="8" spans="1:2">
      <c r="A8" s="5" t="s">
        <v>38</v>
      </c>
      <c r="B8" s="5" t="s">
        <v>39</v>
      </c>
    </row>
    <row r="9" spans="1:2">
      <c r="A9" s="5" t="s">
        <v>40</v>
      </c>
      <c r="B9" s="5" t="s">
        <v>41</v>
      </c>
    </row>
    <row r="10" spans="1:2">
      <c r="A10" s="5" t="s">
        <v>42</v>
      </c>
      <c r="B10" s="5" t="s">
        <v>43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79998168889431442"/>
  </sheetPr>
  <dimension ref="A1:H145"/>
  <sheetViews>
    <sheetView workbookViewId="0">
      <selection activeCell="I17" sqref="I17"/>
    </sheetView>
  </sheetViews>
  <sheetFormatPr baseColWidth="10" defaultColWidth="8.83203125" defaultRowHeight="15"/>
  <cols>
    <col min="1" max="1" width="5" bestFit="1" customWidth="1"/>
    <col min="2" max="2" width="10.6640625" bestFit="1" customWidth="1"/>
    <col min="3" max="3" width="63.33203125" bestFit="1" customWidth="1"/>
    <col min="4" max="4" width="12" bestFit="1" customWidth="1"/>
    <col min="5" max="5" width="11" bestFit="1" customWidth="1"/>
    <col min="6" max="6" width="11.6640625" bestFit="1" customWidth="1"/>
    <col min="7" max="7" width="9.5" bestFit="1" customWidth="1"/>
    <col min="8" max="8" width="11.83203125" bestFit="1" customWidth="1"/>
    <col min="9" max="9" width="22.6640625" bestFit="1" customWidth="1"/>
  </cols>
  <sheetData>
    <row r="1" spans="1:8">
      <c r="A1" s="7" t="s">
        <v>30</v>
      </c>
      <c r="B1" s="7" t="s">
        <v>32</v>
      </c>
      <c r="C1" s="7" t="s">
        <v>34</v>
      </c>
      <c r="D1" s="7" t="s">
        <v>36</v>
      </c>
      <c r="E1" s="7" t="s">
        <v>38</v>
      </c>
      <c r="F1" s="7" t="s">
        <v>40</v>
      </c>
      <c r="G1" s="7" t="s">
        <v>42</v>
      </c>
      <c r="H1" s="98" t="s">
        <v>819</v>
      </c>
    </row>
    <row r="2" spans="1:8">
      <c r="A2" s="7">
        <v>3</v>
      </c>
      <c r="B2" s="7" t="s">
        <v>44</v>
      </c>
      <c r="C2" s="7" t="s">
        <v>45</v>
      </c>
      <c r="D2" s="7" t="s">
        <v>46</v>
      </c>
      <c r="E2" s="7">
        <v>42.340021</v>
      </c>
      <c r="F2" s="7">
        <v>-71.100812000000005</v>
      </c>
      <c r="G2" s="7" t="s">
        <v>47</v>
      </c>
      <c r="H2" s="7" t="s">
        <v>809</v>
      </c>
    </row>
    <row r="3" spans="1:8">
      <c r="A3" s="7">
        <v>4</v>
      </c>
      <c r="B3" s="7" t="s">
        <v>48</v>
      </c>
      <c r="C3" s="7" t="s">
        <v>49</v>
      </c>
      <c r="D3" s="7" t="s">
        <v>46</v>
      </c>
      <c r="E3" s="7">
        <v>42.345391999999997</v>
      </c>
      <c r="F3" s="7">
        <v>-71.069615999999996</v>
      </c>
      <c r="G3" s="7" t="s">
        <v>47</v>
      </c>
      <c r="H3" s="7" t="s">
        <v>809</v>
      </c>
    </row>
    <row r="4" spans="1:8">
      <c r="A4" s="7">
        <v>5</v>
      </c>
      <c r="B4" s="7" t="s">
        <v>50</v>
      </c>
      <c r="C4" s="7" t="s">
        <v>51</v>
      </c>
      <c r="D4" s="7" t="s">
        <v>46</v>
      </c>
      <c r="E4" s="7">
        <v>42.341813999999999</v>
      </c>
      <c r="F4" s="7">
        <v>-71.090179000000006</v>
      </c>
      <c r="G4" s="7" t="s">
        <v>47</v>
      </c>
      <c r="H4" s="7" t="s">
        <v>809</v>
      </c>
    </row>
    <row r="5" spans="1:8">
      <c r="A5" s="7">
        <v>6</v>
      </c>
      <c r="B5" s="7" t="s">
        <v>52</v>
      </c>
      <c r="C5" s="7" t="s">
        <v>53</v>
      </c>
      <c r="D5" s="7" t="s">
        <v>46</v>
      </c>
      <c r="E5" s="7">
        <v>42.361285000000002</v>
      </c>
      <c r="F5" s="7">
        <v>-71.06514</v>
      </c>
      <c r="G5" s="7" t="s">
        <v>47</v>
      </c>
      <c r="H5" s="7" t="s">
        <v>809</v>
      </c>
    </row>
    <row r="6" spans="1:8">
      <c r="A6" s="7">
        <v>7</v>
      </c>
      <c r="B6" s="7" t="s">
        <v>54</v>
      </c>
      <c r="C6" s="7" t="s">
        <v>55</v>
      </c>
      <c r="D6" s="7" t="s">
        <v>46</v>
      </c>
      <c r="E6" s="7">
        <v>42.353411999999999</v>
      </c>
      <c r="F6" s="7">
        <v>-71.044623999999999</v>
      </c>
      <c r="G6" s="7" t="s">
        <v>47</v>
      </c>
      <c r="H6" s="7" t="s">
        <v>809</v>
      </c>
    </row>
    <row r="7" spans="1:8">
      <c r="A7" s="7">
        <v>8</v>
      </c>
      <c r="B7" s="7" t="s">
        <v>56</v>
      </c>
      <c r="C7" s="7" t="s">
        <v>57</v>
      </c>
      <c r="D7" s="7" t="s">
        <v>46</v>
      </c>
      <c r="E7" s="7">
        <v>42.353333999999997</v>
      </c>
      <c r="F7" s="7">
        <v>-71.137313000000006</v>
      </c>
      <c r="G7" s="7"/>
      <c r="H7" s="7" t="s">
        <v>809</v>
      </c>
    </row>
    <row r="8" spans="1:8">
      <c r="A8" s="7">
        <v>9</v>
      </c>
      <c r="B8" s="7" t="s">
        <v>58</v>
      </c>
      <c r="C8" s="7" t="s">
        <v>59</v>
      </c>
      <c r="D8" s="7" t="s">
        <v>46</v>
      </c>
      <c r="E8" s="7">
        <v>42.351312999999998</v>
      </c>
      <c r="F8" s="7">
        <v>-71.116174000000001</v>
      </c>
      <c r="G8" s="7" t="s">
        <v>47</v>
      </c>
      <c r="H8" s="7" t="s">
        <v>809</v>
      </c>
    </row>
    <row r="9" spans="1:8">
      <c r="A9" s="7">
        <v>10</v>
      </c>
      <c r="B9" s="7" t="s">
        <v>60</v>
      </c>
      <c r="C9" s="7" t="s">
        <v>61</v>
      </c>
      <c r="D9" s="7" t="s">
        <v>46</v>
      </c>
      <c r="E9" s="7">
        <v>42.350074999999997</v>
      </c>
      <c r="F9" s="7">
        <v>-71.105884000000003</v>
      </c>
      <c r="G9" s="7" t="s">
        <v>47</v>
      </c>
      <c r="H9" s="7" t="s">
        <v>809</v>
      </c>
    </row>
    <row r="10" spans="1:8">
      <c r="A10" s="7">
        <v>11</v>
      </c>
      <c r="B10" s="7" t="s">
        <v>62</v>
      </c>
      <c r="C10" s="7" t="s">
        <v>63</v>
      </c>
      <c r="D10" s="7" t="s">
        <v>46</v>
      </c>
      <c r="E10" s="7">
        <v>42.338628999999997</v>
      </c>
      <c r="F10" s="7">
        <v>-71.106499999999997</v>
      </c>
      <c r="G10" s="7" t="s">
        <v>47</v>
      </c>
      <c r="H10" s="7" t="s">
        <v>809</v>
      </c>
    </row>
    <row r="11" spans="1:8">
      <c r="A11" s="7">
        <v>12</v>
      </c>
      <c r="B11" s="7" t="s">
        <v>64</v>
      </c>
      <c r="C11" s="7" t="s">
        <v>65</v>
      </c>
      <c r="D11" s="7" t="s">
        <v>46</v>
      </c>
      <c r="E11" s="7">
        <v>42.335911000000003</v>
      </c>
      <c r="F11" s="7">
        <v>-71.088496000000006</v>
      </c>
      <c r="G11" s="7" t="s">
        <v>47</v>
      </c>
      <c r="H11" s="7" t="s">
        <v>809</v>
      </c>
    </row>
    <row r="12" spans="1:8">
      <c r="A12" s="7">
        <v>13</v>
      </c>
      <c r="B12" s="7" t="s">
        <v>66</v>
      </c>
      <c r="C12" s="7" t="s">
        <v>67</v>
      </c>
      <c r="D12" s="7" t="s">
        <v>46</v>
      </c>
      <c r="E12" s="7">
        <v>42.334057000000001</v>
      </c>
      <c r="F12" s="7">
        <v>-71.074029999999993</v>
      </c>
      <c r="G12" s="7" t="s">
        <v>68</v>
      </c>
      <c r="H12" s="7" t="s">
        <v>809</v>
      </c>
    </row>
    <row r="13" spans="1:8">
      <c r="A13" s="7">
        <v>14</v>
      </c>
      <c r="B13" s="7" t="s">
        <v>69</v>
      </c>
      <c r="C13" s="7" t="s">
        <v>70</v>
      </c>
      <c r="D13" s="7" t="s">
        <v>46</v>
      </c>
      <c r="E13" s="7">
        <v>42.337170999999998</v>
      </c>
      <c r="F13" s="7">
        <v>-71.102796999999995</v>
      </c>
      <c r="G13" s="7" t="s">
        <v>47</v>
      </c>
      <c r="H13" s="7" t="s">
        <v>809</v>
      </c>
    </row>
    <row r="14" spans="1:8">
      <c r="A14" s="7">
        <v>15</v>
      </c>
      <c r="B14" s="7" t="s">
        <v>71</v>
      </c>
      <c r="C14" s="7" t="s">
        <v>72</v>
      </c>
      <c r="D14" s="7" t="s">
        <v>46</v>
      </c>
      <c r="E14" s="7">
        <v>42.361666999999997</v>
      </c>
      <c r="F14" s="7">
        <v>-71.138019999999997</v>
      </c>
      <c r="G14" s="7" t="s">
        <v>47</v>
      </c>
      <c r="H14" s="7" t="s">
        <v>809</v>
      </c>
    </row>
    <row r="15" spans="1:8">
      <c r="A15" s="7">
        <v>16</v>
      </c>
      <c r="B15" s="7" t="s">
        <v>73</v>
      </c>
      <c r="C15" s="7" t="s">
        <v>74</v>
      </c>
      <c r="D15" s="7" t="s">
        <v>46</v>
      </c>
      <c r="E15" s="7">
        <v>42.347433000000002</v>
      </c>
      <c r="F15" s="7">
        <v>-71.076162999999994</v>
      </c>
      <c r="G15" s="7" t="s">
        <v>47</v>
      </c>
      <c r="H15" s="7" t="s">
        <v>809</v>
      </c>
    </row>
    <row r="16" spans="1:8">
      <c r="A16" s="7">
        <v>17</v>
      </c>
      <c r="B16" s="7" t="s">
        <v>75</v>
      </c>
      <c r="C16" s="7" t="s">
        <v>76</v>
      </c>
      <c r="D16" s="7" t="s">
        <v>46</v>
      </c>
      <c r="E16" s="7">
        <v>42.365074</v>
      </c>
      <c r="F16" s="7">
        <v>-71.119580999999997</v>
      </c>
      <c r="G16" s="7" t="s">
        <v>47</v>
      </c>
      <c r="H16" s="7" t="s">
        <v>809</v>
      </c>
    </row>
    <row r="17" spans="1:8">
      <c r="A17" s="7">
        <v>18</v>
      </c>
      <c r="B17" s="7" t="s">
        <v>77</v>
      </c>
      <c r="C17" s="7" t="s">
        <v>78</v>
      </c>
      <c r="D17" s="7" t="s">
        <v>46</v>
      </c>
      <c r="E17" s="7">
        <v>42.363370000000003</v>
      </c>
      <c r="F17" s="7">
        <v>-71.129790999999997</v>
      </c>
      <c r="G17" s="7"/>
      <c r="H17" s="7" t="s">
        <v>809</v>
      </c>
    </row>
    <row r="18" spans="1:8">
      <c r="A18" s="7">
        <v>19</v>
      </c>
      <c r="B18" s="7" t="s">
        <v>79</v>
      </c>
      <c r="C18" s="7" t="s">
        <v>80</v>
      </c>
      <c r="D18" s="7" t="s">
        <v>46</v>
      </c>
      <c r="E18" s="7">
        <v>42.347526999999999</v>
      </c>
      <c r="F18" s="7">
        <v>-71.105828000000002</v>
      </c>
      <c r="G18" s="7" t="s">
        <v>47</v>
      </c>
      <c r="H18" s="7" t="s">
        <v>809</v>
      </c>
    </row>
    <row r="19" spans="1:8">
      <c r="A19" s="7">
        <v>20</v>
      </c>
      <c r="B19" s="7" t="s">
        <v>81</v>
      </c>
      <c r="C19" s="7" t="s">
        <v>82</v>
      </c>
      <c r="D19" s="7" t="s">
        <v>46</v>
      </c>
      <c r="E19" s="7">
        <v>42.359769999999997</v>
      </c>
      <c r="F19" s="7">
        <v>-71.051601000000005</v>
      </c>
      <c r="G19" s="7" t="s">
        <v>47</v>
      </c>
      <c r="H19" s="7" t="s">
        <v>810</v>
      </c>
    </row>
    <row r="20" spans="1:8">
      <c r="A20" s="7">
        <v>20</v>
      </c>
      <c r="B20" s="7" t="s">
        <v>81</v>
      </c>
      <c r="C20" s="7" t="s">
        <v>82</v>
      </c>
      <c r="D20" s="7" t="s">
        <v>46</v>
      </c>
      <c r="E20" s="7">
        <v>42.359769999999997</v>
      </c>
      <c r="F20" s="7">
        <v>-71.051601000000005</v>
      </c>
      <c r="G20" s="7" t="s">
        <v>47</v>
      </c>
      <c r="H20" s="7" t="s">
        <v>809</v>
      </c>
    </row>
    <row r="21" spans="1:8">
      <c r="A21" s="7">
        <v>21</v>
      </c>
      <c r="B21" s="7" t="s">
        <v>83</v>
      </c>
      <c r="C21" s="7" t="s">
        <v>84</v>
      </c>
      <c r="D21" s="7" t="s">
        <v>46</v>
      </c>
      <c r="E21" s="7">
        <v>42.345959000000001</v>
      </c>
      <c r="F21" s="7">
        <v>-71.082577999999998</v>
      </c>
      <c r="G21" s="7" t="s">
        <v>47</v>
      </c>
      <c r="H21" s="7" t="s">
        <v>809</v>
      </c>
    </row>
    <row r="22" spans="1:8">
      <c r="A22" s="7">
        <v>22</v>
      </c>
      <c r="B22" s="7" t="s">
        <v>85</v>
      </c>
      <c r="C22" s="7" t="s">
        <v>86</v>
      </c>
      <c r="D22" s="7" t="s">
        <v>46</v>
      </c>
      <c r="E22" s="7">
        <v>42.352175000000003</v>
      </c>
      <c r="F22" s="7">
        <v>-71.055547000000004</v>
      </c>
      <c r="G22" s="7" t="s">
        <v>47</v>
      </c>
      <c r="H22" s="7" t="s">
        <v>809</v>
      </c>
    </row>
    <row r="23" spans="1:8">
      <c r="A23" s="7">
        <v>23</v>
      </c>
      <c r="B23" s="7" t="s">
        <v>87</v>
      </c>
      <c r="C23" s="7" t="s">
        <v>88</v>
      </c>
      <c r="D23" s="7" t="s">
        <v>46</v>
      </c>
      <c r="E23" s="7">
        <v>42.359676999999998</v>
      </c>
      <c r="F23" s="7">
        <v>-71.059364000000002</v>
      </c>
      <c r="G23" s="7" t="s">
        <v>68</v>
      </c>
      <c r="H23" s="7" t="s">
        <v>809</v>
      </c>
    </row>
    <row r="24" spans="1:8">
      <c r="A24" s="7">
        <v>24</v>
      </c>
      <c r="B24" s="7" t="s">
        <v>89</v>
      </c>
      <c r="C24" s="7" t="s">
        <v>90</v>
      </c>
      <c r="D24" s="7" t="s">
        <v>46</v>
      </c>
      <c r="E24" s="7">
        <v>42.351821000000001</v>
      </c>
      <c r="F24" s="7">
        <v>-71.045461000000003</v>
      </c>
      <c r="G24" s="7" t="s">
        <v>47</v>
      </c>
      <c r="H24" s="7" t="s">
        <v>809</v>
      </c>
    </row>
    <row r="25" spans="1:8">
      <c r="A25" s="7">
        <v>25</v>
      </c>
      <c r="B25" s="7" t="s">
        <v>91</v>
      </c>
      <c r="C25" s="7" t="s">
        <v>92</v>
      </c>
      <c r="D25" s="7" t="s">
        <v>46</v>
      </c>
      <c r="E25" s="7">
        <v>42.341332000000001</v>
      </c>
      <c r="F25" s="7">
        <v>-71.076847000000001</v>
      </c>
      <c r="G25" s="7" t="s">
        <v>47</v>
      </c>
      <c r="H25" s="7" t="s">
        <v>809</v>
      </c>
    </row>
    <row r="26" spans="1:8">
      <c r="A26" s="7">
        <v>26</v>
      </c>
      <c r="B26" s="7" t="s">
        <v>93</v>
      </c>
      <c r="C26" s="7" t="s">
        <v>94</v>
      </c>
      <c r="D26" s="7" t="s">
        <v>46</v>
      </c>
      <c r="E26" s="7">
        <v>42.341521999999998</v>
      </c>
      <c r="F26" s="7">
        <v>-71.068922000000001</v>
      </c>
      <c r="G26" s="7" t="s">
        <v>47</v>
      </c>
      <c r="H26" s="7" t="s">
        <v>809</v>
      </c>
    </row>
    <row r="27" spans="1:8">
      <c r="A27" s="7">
        <v>27</v>
      </c>
      <c r="B27" s="7" t="s">
        <v>95</v>
      </c>
      <c r="C27" s="7" t="s">
        <v>96</v>
      </c>
      <c r="D27" s="7" t="s">
        <v>46</v>
      </c>
      <c r="E27" s="7">
        <v>42.331567</v>
      </c>
      <c r="F27" s="7">
        <v>-71.094734000000003</v>
      </c>
      <c r="G27" s="7" t="s">
        <v>47</v>
      </c>
      <c r="H27" s="7" t="s">
        <v>809</v>
      </c>
    </row>
    <row r="28" spans="1:8">
      <c r="A28" s="7">
        <v>29</v>
      </c>
      <c r="B28" s="7" t="s">
        <v>97</v>
      </c>
      <c r="C28" s="7" t="s">
        <v>98</v>
      </c>
      <c r="D28" s="7" t="s">
        <v>46</v>
      </c>
      <c r="E28" s="7">
        <v>42.363731999999999</v>
      </c>
      <c r="F28" s="7">
        <v>-71.124565000000004</v>
      </c>
      <c r="G28" s="7" t="s">
        <v>47</v>
      </c>
      <c r="H28" s="7" t="s">
        <v>809</v>
      </c>
    </row>
    <row r="29" spans="1:8">
      <c r="A29" s="7">
        <v>30</v>
      </c>
      <c r="B29" s="7" t="s">
        <v>99</v>
      </c>
      <c r="C29" s="7" t="s">
        <v>100</v>
      </c>
      <c r="D29" s="7" t="s">
        <v>46</v>
      </c>
      <c r="E29" s="7">
        <v>42.334072999999997</v>
      </c>
      <c r="F29" s="7">
        <v>-71.105221</v>
      </c>
      <c r="G29" s="7"/>
      <c r="H29" s="7" t="s">
        <v>809</v>
      </c>
    </row>
    <row r="30" spans="1:8">
      <c r="A30" s="7">
        <v>31</v>
      </c>
      <c r="B30" s="7" t="s">
        <v>101</v>
      </c>
      <c r="C30" s="7" t="s">
        <v>102</v>
      </c>
      <c r="D30" s="7" t="s">
        <v>46</v>
      </c>
      <c r="E30" s="7">
        <v>42.348832999999999</v>
      </c>
      <c r="F30" s="7">
        <v>-71.041747000000001</v>
      </c>
      <c r="G30" s="7" t="s">
        <v>47</v>
      </c>
      <c r="H30" s="7" t="s">
        <v>809</v>
      </c>
    </row>
    <row r="31" spans="1:8">
      <c r="A31" s="7">
        <v>32</v>
      </c>
      <c r="B31" s="7" t="s">
        <v>103</v>
      </c>
      <c r="C31" s="7" t="s">
        <v>104</v>
      </c>
      <c r="D31" s="7" t="s">
        <v>46</v>
      </c>
      <c r="E31" s="7">
        <v>42.343912000000003</v>
      </c>
      <c r="F31" s="7">
        <v>-71.102221</v>
      </c>
      <c r="G31" s="7" t="s">
        <v>47</v>
      </c>
      <c r="H31" s="7" t="s">
        <v>809</v>
      </c>
    </row>
    <row r="32" spans="1:8">
      <c r="A32" s="7">
        <v>33</v>
      </c>
      <c r="B32" s="7" t="s">
        <v>105</v>
      </c>
      <c r="C32" s="7" t="s">
        <v>106</v>
      </c>
      <c r="D32" s="7" t="s">
        <v>46</v>
      </c>
      <c r="E32" s="7">
        <v>42.349046000000001</v>
      </c>
      <c r="F32" s="7">
        <v>-71.096830999999995</v>
      </c>
      <c r="G32" s="7" t="s">
        <v>47</v>
      </c>
      <c r="H32" s="7" t="s">
        <v>809</v>
      </c>
    </row>
    <row r="33" spans="1:8">
      <c r="A33" s="7">
        <v>34</v>
      </c>
      <c r="B33" s="7" t="s">
        <v>107</v>
      </c>
      <c r="C33" s="7" t="s">
        <v>108</v>
      </c>
      <c r="D33" s="7" t="s">
        <v>46</v>
      </c>
      <c r="E33" s="7">
        <v>42.346170999999998</v>
      </c>
      <c r="F33" s="7">
        <v>-71.099855000000005</v>
      </c>
      <c r="G33" s="7" t="s">
        <v>68</v>
      </c>
      <c r="H33" s="7" t="s">
        <v>809</v>
      </c>
    </row>
    <row r="34" spans="1:8">
      <c r="A34" s="7">
        <v>35</v>
      </c>
      <c r="B34" s="7" t="s">
        <v>109</v>
      </c>
      <c r="C34" s="7" t="s">
        <v>110</v>
      </c>
      <c r="D34" s="7" t="s">
        <v>46</v>
      </c>
      <c r="E34" s="7">
        <v>42.354593999999999</v>
      </c>
      <c r="F34" s="7">
        <v>-71.058959999999999</v>
      </c>
      <c r="G34" s="7" t="s">
        <v>68</v>
      </c>
      <c r="H34" s="7" t="s">
        <v>809</v>
      </c>
    </row>
    <row r="35" spans="1:8">
      <c r="A35" s="7">
        <v>36</v>
      </c>
      <c r="B35" s="7" t="s">
        <v>111</v>
      </c>
      <c r="C35" s="7" t="s">
        <v>112</v>
      </c>
      <c r="D35" s="7" t="s">
        <v>46</v>
      </c>
      <c r="E35" s="7">
        <v>42.349673000000003</v>
      </c>
      <c r="F35" s="7">
        <v>-71.077303000000001</v>
      </c>
      <c r="G35" s="7" t="s">
        <v>47</v>
      </c>
      <c r="H35" s="7" t="s">
        <v>809</v>
      </c>
    </row>
    <row r="36" spans="1:8">
      <c r="A36" s="7">
        <v>37</v>
      </c>
      <c r="B36" s="7" t="s">
        <v>113</v>
      </c>
      <c r="C36" s="7" t="s">
        <v>114</v>
      </c>
      <c r="D36" s="7" t="s">
        <v>46</v>
      </c>
      <c r="E36" s="7">
        <v>42.357247000000001</v>
      </c>
      <c r="F36" s="7">
        <v>-71.146451999999996</v>
      </c>
      <c r="G36" s="7" t="s">
        <v>68</v>
      </c>
      <c r="H36" s="7" t="s">
        <v>809</v>
      </c>
    </row>
    <row r="37" spans="1:8">
      <c r="A37" s="7">
        <v>38</v>
      </c>
      <c r="B37" s="7" t="s">
        <v>115</v>
      </c>
      <c r="C37" s="7" t="s">
        <v>116</v>
      </c>
      <c r="D37" s="7" t="s">
        <v>46</v>
      </c>
      <c r="E37" s="7">
        <v>42.366230999999999</v>
      </c>
      <c r="F37" s="7">
        <v>-71.060867999999999</v>
      </c>
      <c r="G37" s="7" t="s">
        <v>68</v>
      </c>
      <c r="H37" s="7" t="s">
        <v>809</v>
      </c>
    </row>
    <row r="38" spans="1:8">
      <c r="A38" s="7">
        <v>39</v>
      </c>
      <c r="B38" s="7" t="s">
        <v>117</v>
      </c>
      <c r="C38" s="7" t="s">
        <v>118</v>
      </c>
      <c r="D38" s="7" t="s">
        <v>46</v>
      </c>
      <c r="E38" s="7">
        <v>42.338622999999998</v>
      </c>
      <c r="F38" s="7">
        <v>-71.074181999999993</v>
      </c>
      <c r="G38" s="7" t="s">
        <v>47</v>
      </c>
      <c r="H38" s="7" t="s">
        <v>809</v>
      </c>
    </row>
    <row r="39" spans="1:8">
      <c r="A39" s="7">
        <v>40</v>
      </c>
      <c r="B39" s="7" t="s">
        <v>119</v>
      </c>
      <c r="C39" s="7" t="s">
        <v>120</v>
      </c>
      <c r="D39" s="7" t="s">
        <v>46</v>
      </c>
      <c r="E39" s="7">
        <v>42.363871000000003</v>
      </c>
      <c r="F39" s="7">
        <v>-71.050877</v>
      </c>
      <c r="G39" s="7" t="s">
        <v>47</v>
      </c>
      <c r="H39" s="7" t="s">
        <v>809</v>
      </c>
    </row>
    <row r="40" spans="1:8">
      <c r="A40" s="7">
        <v>41</v>
      </c>
      <c r="B40" s="7" t="s">
        <v>121</v>
      </c>
      <c r="C40" s="7" t="s">
        <v>122</v>
      </c>
      <c r="D40" s="7" t="s">
        <v>46</v>
      </c>
      <c r="E40" s="7">
        <v>42.352260999999999</v>
      </c>
      <c r="F40" s="7">
        <v>-71.123830999999996</v>
      </c>
      <c r="G40" s="7" t="s">
        <v>47</v>
      </c>
      <c r="H40" s="7" t="s">
        <v>809</v>
      </c>
    </row>
    <row r="41" spans="1:8">
      <c r="A41" s="7">
        <v>42</v>
      </c>
      <c r="B41" s="7" t="s">
        <v>123</v>
      </c>
      <c r="C41" s="7" t="s">
        <v>124</v>
      </c>
      <c r="D41" s="7" t="s">
        <v>46</v>
      </c>
      <c r="E41" s="7">
        <v>42.352096000000003</v>
      </c>
      <c r="F41" s="7">
        <v>-71.070378000000005</v>
      </c>
      <c r="G41" s="7" t="s">
        <v>47</v>
      </c>
      <c r="H41" s="7" t="s">
        <v>809</v>
      </c>
    </row>
    <row r="42" spans="1:8">
      <c r="A42" s="7">
        <v>43</v>
      </c>
      <c r="B42" s="7" t="s">
        <v>125</v>
      </c>
      <c r="C42" s="7" t="s">
        <v>126</v>
      </c>
      <c r="D42" s="7" t="s">
        <v>46</v>
      </c>
      <c r="E42" s="7">
        <v>42.357143000000001</v>
      </c>
      <c r="F42" s="7">
        <v>-71.050698999999994</v>
      </c>
      <c r="G42" s="7" t="s">
        <v>47</v>
      </c>
      <c r="H42" s="7" t="s">
        <v>809</v>
      </c>
    </row>
    <row r="43" spans="1:8">
      <c r="A43" s="7">
        <v>44</v>
      </c>
      <c r="B43" s="7" t="s">
        <v>127</v>
      </c>
      <c r="C43" s="7" t="s">
        <v>128</v>
      </c>
      <c r="D43" s="7" t="s">
        <v>46</v>
      </c>
      <c r="E43" s="7">
        <v>42.360582999999998</v>
      </c>
      <c r="F43" s="7">
        <v>-71.056867999999994</v>
      </c>
      <c r="G43" s="7" t="s">
        <v>47</v>
      </c>
      <c r="H43" s="7" t="s">
        <v>809</v>
      </c>
    </row>
    <row r="44" spans="1:8">
      <c r="A44" s="7">
        <v>45</v>
      </c>
      <c r="B44" s="7" t="s">
        <v>129</v>
      </c>
      <c r="C44" s="7" t="s">
        <v>130</v>
      </c>
      <c r="D44" s="7" t="s">
        <v>46</v>
      </c>
      <c r="E44" s="7">
        <v>42.344763</v>
      </c>
      <c r="F44" s="7">
        <v>-71.097880000000004</v>
      </c>
      <c r="G44" s="7" t="s">
        <v>47</v>
      </c>
      <c r="H44" s="7" t="s">
        <v>809</v>
      </c>
    </row>
    <row r="45" spans="1:8">
      <c r="A45" s="7">
        <v>46</v>
      </c>
      <c r="B45" s="7" t="s">
        <v>131</v>
      </c>
      <c r="C45" s="7" t="s">
        <v>132</v>
      </c>
      <c r="D45" s="7" t="s">
        <v>46</v>
      </c>
      <c r="E45" s="7">
        <v>42.343864000000004</v>
      </c>
      <c r="F45" s="7">
        <v>-71.085918000000007</v>
      </c>
      <c r="G45" s="7" t="s">
        <v>47</v>
      </c>
      <c r="H45" s="7" t="s">
        <v>809</v>
      </c>
    </row>
    <row r="46" spans="1:8">
      <c r="A46" s="7">
        <v>47</v>
      </c>
      <c r="B46" s="7" t="s">
        <v>133</v>
      </c>
      <c r="C46" s="7" t="s">
        <v>134</v>
      </c>
      <c r="D46" s="7" t="s">
        <v>46</v>
      </c>
      <c r="E46" s="7">
        <v>42.362811000000001</v>
      </c>
      <c r="F46" s="7">
        <v>-71.056066999999999</v>
      </c>
      <c r="G46" s="7" t="s">
        <v>47</v>
      </c>
      <c r="H46" s="7" t="s">
        <v>809</v>
      </c>
    </row>
    <row r="47" spans="1:8">
      <c r="A47" s="7">
        <v>48</v>
      </c>
      <c r="B47" s="7" t="s">
        <v>135</v>
      </c>
      <c r="C47" s="7" t="s">
        <v>136</v>
      </c>
      <c r="D47" s="7" t="s">
        <v>46</v>
      </c>
      <c r="E47" s="7">
        <v>42.356755</v>
      </c>
      <c r="F47" s="7">
        <v>-71.055407000000002</v>
      </c>
      <c r="G47" s="7" t="s">
        <v>47</v>
      </c>
      <c r="H47" s="7" t="s">
        <v>809</v>
      </c>
    </row>
    <row r="48" spans="1:8">
      <c r="A48" s="7">
        <v>49</v>
      </c>
      <c r="B48" s="7" t="s">
        <v>137</v>
      </c>
      <c r="C48" s="7" t="s">
        <v>138</v>
      </c>
      <c r="D48" s="7" t="s">
        <v>46</v>
      </c>
      <c r="E48" s="7">
        <v>42.351146</v>
      </c>
      <c r="F48" s="7">
        <v>-71.066288999999998</v>
      </c>
      <c r="G48" s="7" t="s">
        <v>47</v>
      </c>
      <c r="H48" s="7" t="s">
        <v>809</v>
      </c>
    </row>
    <row r="49" spans="1:8">
      <c r="A49" s="7">
        <v>50</v>
      </c>
      <c r="B49" s="7" t="s">
        <v>139</v>
      </c>
      <c r="C49" s="7" t="s">
        <v>140</v>
      </c>
      <c r="D49" s="7" t="s">
        <v>46</v>
      </c>
      <c r="E49" s="7">
        <v>42.350988999999998</v>
      </c>
      <c r="F49" s="7">
        <v>-71.073644000000002</v>
      </c>
      <c r="G49" s="7" t="s">
        <v>47</v>
      </c>
      <c r="H49" s="7" t="s">
        <v>809</v>
      </c>
    </row>
    <row r="50" spans="1:8">
      <c r="A50" s="7">
        <v>51</v>
      </c>
      <c r="B50" s="7" t="s">
        <v>141</v>
      </c>
      <c r="C50" s="7" t="s">
        <v>142</v>
      </c>
      <c r="D50" s="7" t="s">
        <v>46</v>
      </c>
      <c r="E50" s="7">
        <v>42.334875599999997</v>
      </c>
      <c r="F50" s="7">
        <v>-71.079096899999996</v>
      </c>
      <c r="G50" s="7" t="s">
        <v>47</v>
      </c>
      <c r="H50" s="7" t="s">
        <v>809</v>
      </c>
    </row>
    <row r="51" spans="1:8">
      <c r="A51" s="7">
        <v>52</v>
      </c>
      <c r="B51" s="7" t="s">
        <v>143</v>
      </c>
      <c r="C51" s="7" t="s">
        <v>144</v>
      </c>
      <c r="D51" s="7" t="s">
        <v>46</v>
      </c>
      <c r="E51" s="7">
        <v>42.348717000000001</v>
      </c>
      <c r="F51" s="7">
        <v>-71.085954000000001</v>
      </c>
      <c r="G51" s="7" t="s">
        <v>47</v>
      </c>
      <c r="H51" s="7" t="s">
        <v>809</v>
      </c>
    </row>
    <row r="52" spans="1:8">
      <c r="A52" s="7">
        <v>53</v>
      </c>
      <c r="B52" s="7" t="s">
        <v>145</v>
      </c>
      <c r="C52" s="7" t="s">
        <v>146</v>
      </c>
      <c r="D52" s="7" t="s">
        <v>46</v>
      </c>
      <c r="E52" s="7">
        <v>42.350850999999999</v>
      </c>
      <c r="F52" s="7">
        <v>-71.089886000000007</v>
      </c>
      <c r="G52" s="7" t="s">
        <v>47</v>
      </c>
      <c r="H52" s="7" t="s">
        <v>809</v>
      </c>
    </row>
    <row r="53" spans="1:8">
      <c r="A53" s="7">
        <v>54</v>
      </c>
      <c r="B53" s="7" t="s">
        <v>147</v>
      </c>
      <c r="C53" s="7" t="s">
        <v>148</v>
      </c>
      <c r="D53" s="7" t="s">
        <v>46</v>
      </c>
      <c r="E53" s="7">
        <v>42.354979</v>
      </c>
      <c r="F53" s="7">
        <v>-71.063348000000005</v>
      </c>
      <c r="G53" s="7" t="s">
        <v>47</v>
      </c>
      <c r="H53" s="7" t="s">
        <v>809</v>
      </c>
    </row>
    <row r="54" spans="1:8">
      <c r="A54" s="7">
        <v>55</v>
      </c>
      <c r="B54" s="7" t="s">
        <v>149</v>
      </c>
      <c r="C54" s="7" t="s">
        <v>150</v>
      </c>
      <c r="D54" s="7" t="s">
        <v>46</v>
      </c>
      <c r="E54" s="7">
        <v>42.347265</v>
      </c>
      <c r="F54" s="7">
        <v>-71.088087999999999</v>
      </c>
      <c r="G54" s="7" t="s">
        <v>47</v>
      </c>
      <c r="H54" s="7" t="s">
        <v>809</v>
      </c>
    </row>
    <row r="55" spans="1:8">
      <c r="A55" s="7">
        <v>56</v>
      </c>
      <c r="B55" s="7" t="s">
        <v>151</v>
      </c>
      <c r="C55" s="7" t="s">
        <v>152</v>
      </c>
      <c r="D55" s="7" t="s">
        <v>46</v>
      </c>
      <c r="E55" s="7">
        <v>42.328189799999997</v>
      </c>
      <c r="F55" s="7">
        <v>-71.083354499999999</v>
      </c>
      <c r="G55" s="7" t="s">
        <v>68</v>
      </c>
      <c r="H55" s="7" t="s">
        <v>809</v>
      </c>
    </row>
    <row r="56" spans="1:8">
      <c r="A56" s="7">
        <v>57</v>
      </c>
      <c r="B56" s="7" t="s">
        <v>153</v>
      </c>
      <c r="C56" s="7" t="s">
        <v>154</v>
      </c>
      <c r="D56" s="7" t="s">
        <v>46</v>
      </c>
      <c r="E56" s="7">
        <v>42.340798999999997</v>
      </c>
      <c r="F56" s="7">
        <v>-71.081571999999994</v>
      </c>
      <c r="G56" s="7" t="s">
        <v>47</v>
      </c>
      <c r="H56" s="7" t="s">
        <v>809</v>
      </c>
    </row>
    <row r="57" spans="1:8">
      <c r="A57" s="7">
        <v>58</v>
      </c>
      <c r="B57" s="7" t="s">
        <v>155</v>
      </c>
      <c r="C57" s="7" t="s">
        <v>156</v>
      </c>
      <c r="D57" s="7" t="s">
        <v>46</v>
      </c>
      <c r="E57" s="7">
        <v>42.355595999999998</v>
      </c>
      <c r="F57" s="7">
        <v>-71.072779999999995</v>
      </c>
      <c r="G57" s="7" t="s">
        <v>47</v>
      </c>
      <c r="H57" s="7" t="s">
        <v>809</v>
      </c>
    </row>
    <row r="58" spans="1:8">
      <c r="A58" s="7">
        <v>59</v>
      </c>
      <c r="B58" s="7" t="s">
        <v>157</v>
      </c>
      <c r="C58" s="7" t="s">
        <v>158</v>
      </c>
      <c r="D58" s="7" t="s">
        <v>46</v>
      </c>
      <c r="E58" s="7">
        <v>42.351356000000003</v>
      </c>
      <c r="F58" s="7">
        <v>-71.059366999999995</v>
      </c>
      <c r="G58" s="7" t="s">
        <v>47</v>
      </c>
      <c r="H58" s="7" t="s">
        <v>809</v>
      </c>
    </row>
    <row r="59" spans="1:8">
      <c r="A59" s="7">
        <v>60</v>
      </c>
      <c r="B59" s="7" t="s">
        <v>159</v>
      </c>
      <c r="C59" s="7" t="s">
        <v>160</v>
      </c>
      <c r="D59" s="7" t="s">
        <v>46</v>
      </c>
      <c r="E59" s="7">
        <v>42.360877000000002</v>
      </c>
      <c r="F59" s="7">
        <v>-71.071309999999997</v>
      </c>
      <c r="G59" s="7" t="s">
        <v>68</v>
      </c>
      <c r="H59" s="7" t="s">
        <v>809</v>
      </c>
    </row>
    <row r="60" spans="1:8">
      <c r="A60" s="7">
        <v>61</v>
      </c>
      <c r="B60" s="7" t="s">
        <v>161</v>
      </c>
      <c r="C60" s="7" t="s">
        <v>162</v>
      </c>
      <c r="D60" s="7" t="s">
        <v>46</v>
      </c>
      <c r="E60" s="7">
        <v>42.348323000000001</v>
      </c>
      <c r="F60" s="7">
        <v>-71.082673999999997</v>
      </c>
      <c r="G60" s="7" t="s">
        <v>68</v>
      </c>
      <c r="H60" s="7" t="s">
        <v>809</v>
      </c>
    </row>
    <row r="61" spans="1:8">
      <c r="A61" s="7">
        <v>62</v>
      </c>
      <c r="B61" s="7" t="s">
        <v>163</v>
      </c>
      <c r="C61" s="7" t="s">
        <v>164</v>
      </c>
      <c r="D61" s="7" t="s">
        <v>46</v>
      </c>
      <c r="E61" s="7">
        <v>42.340299000000002</v>
      </c>
      <c r="F61" s="7">
        <v>-71.109926999999999</v>
      </c>
      <c r="G61" s="7" t="s">
        <v>47</v>
      </c>
      <c r="H61" s="7" t="s">
        <v>809</v>
      </c>
    </row>
    <row r="62" spans="1:8">
      <c r="A62" s="7">
        <v>63</v>
      </c>
      <c r="B62" s="7" t="s">
        <v>165</v>
      </c>
      <c r="C62" s="7" t="s">
        <v>166</v>
      </c>
      <c r="D62" s="7" t="s">
        <v>46</v>
      </c>
      <c r="E62" s="7">
        <v>42.344023</v>
      </c>
      <c r="F62" s="7">
        <v>-71.057053999999994</v>
      </c>
      <c r="G62" s="7" t="s">
        <v>47</v>
      </c>
      <c r="H62" s="7" t="s">
        <v>809</v>
      </c>
    </row>
    <row r="63" spans="1:8">
      <c r="A63" s="7">
        <v>64</v>
      </c>
      <c r="B63" s="7" t="s">
        <v>167</v>
      </c>
      <c r="C63" s="7" t="s">
        <v>168</v>
      </c>
      <c r="D63" s="7" t="s">
        <v>46</v>
      </c>
      <c r="E63" s="7">
        <v>42.351100000000002</v>
      </c>
      <c r="F63" s="7">
        <v>-71.049599999999998</v>
      </c>
      <c r="G63" s="7" t="s">
        <v>47</v>
      </c>
      <c r="H63" s="7" t="s">
        <v>809</v>
      </c>
    </row>
    <row r="64" spans="1:8">
      <c r="A64" s="7">
        <v>65</v>
      </c>
      <c r="B64" s="7" t="s">
        <v>169</v>
      </c>
      <c r="C64" s="7" t="s">
        <v>170</v>
      </c>
      <c r="D64" s="7" t="s">
        <v>46</v>
      </c>
      <c r="E64" s="7">
        <v>42.347499999999997</v>
      </c>
      <c r="F64" s="7">
        <v>-71.0441</v>
      </c>
      <c r="G64" s="7" t="s">
        <v>47</v>
      </c>
      <c r="H64" s="7" t="s">
        <v>809</v>
      </c>
    </row>
    <row r="65" spans="1:8">
      <c r="A65" s="7">
        <v>66</v>
      </c>
      <c r="B65" s="7" t="s">
        <v>171</v>
      </c>
      <c r="C65" s="7" t="s">
        <v>172</v>
      </c>
      <c r="D65" s="7" t="s">
        <v>46</v>
      </c>
      <c r="E65" s="7">
        <v>42.348607000000001</v>
      </c>
      <c r="F65" s="7">
        <v>-71.134010000000004</v>
      </c>
      <c r="G65" s="7" t="s">
        <v>47</v>
      </c>
      <c r="H65" s="7" t="s">
        <v>809</v>
      </c>
    </row>
    <row r="66" spans="1:8">
      <c r="A66" s="7">
        <v>67</v>
      </c>
      <c r="B66" s="7" t="s">
        <v>173</v>
      </c>
      <c r="C66" s="7" t="s">
        <v>174</v>
      </c>
      <c r="D66" s="7" t="s">
        <v>175</v>
      </c>
      <c r="E66" s="7">
        <v>42.3581</v>
      </c>
      <c r="F66" s="7">
        <v>-71.093198000000001</v>
      </c>
      <c r="G66" s="7" t="s">
        <v>47</v>
      </c>
      <c r="H66" s="7" t="s">
        <v>809</v>
      </c>
    </row>
    <row r="67" spans="1:8">
      <c r="A67" s="7">
        <v>68</v>
      </c>
      <c r="B67" s="7" t="s">
        <v>176</v>
      </c>
      <c r="C67" s="7" t="s">
        <v>177</v>
      </c>
      <c r="D67" s="7" t="s">
        <v>175</v>
      </c>
      <c r="E67" s="7">
        <v>42.365070000000003</v>
      </c>
      <c r="F67" s="7">
        <v>-71.103099999999998</v>
      </c>
      <c r="G67" s="7" t="s">
        <v>47</v>
      </c>
      <c r="H67" s="7" t="s">
        <v>809</v>
      </c>
    </row>
    <row r="68" spans="1:8">
      <c r="A68" s="7">
        <v>69</v>
      </c>
      <c r="B68" s="7" t="s">
        <v>178</v>
      </c>
      <c r="C68" s="7" t="s">
        <v>179</v>
      </c>
      <c r="D68" s="7" t="s">
        <v>180</v>
      </c>
      <c r="E68" s="7">
        <v>42.341597999999998</v>
      </c>
      <c r="F68" s="7">
        <v>-71.123338000000004</v>
      </c>
      <c r="G68" s="7" t="s">
        <v>47</v>
      </c>
      <c r="H68" s="7" t="s">
        <v>809</v>
      </c>
    </row>
    <row r="69" spans="1:8">
      <c r="A69" s="7">
        <v>70</v>
      </c>
      <c r="B69" s="7" t="s">
        <v>181</v>
      </c>
      <c r="C69" s="7" t="s">
        <v>182</v>
      </c>
      <c r="D69" s="7" t="s">
        <v>175</v>
      </c>
      <c r="E69" s="7">
        <v>42.372244000000002</v>
      </c>
      <c r="F69" s="7">
        <v>-71.121851000000007</v>
      </c>
      <c r="G69" s="7" t="s">
        <v>47</v>
      </c>
      <c r="H69" s="7" t="s">
        <v>809</v>
      </c>
    </row>
    <row r="70" spans="1:8">
      <c r="A70" s="7">
        <v>71</v>
      </c>
      <c r="B70" s="7" t="s">
        <v>183</v>
      </c>
      <c r="C70" s="7" t="s">
        <v>184</v>
      </c>
      <c r="D70" s="7" t="s">
        <v>185</v>
      </c>
      <c r="E70" s="7">
        <v>42.383405000000003</v>
      </c>
      <c r="F70" s="7">
        <v>-71.107592999999994</v>
      </c>
      <c r="G70" s="7" t="s">
        <v>47</v>
      </c>
      <c r="H70" s="7" t="s">
        <v>809</v>
      </c>
    </row>
    <row r="71" spans="1:8">
      <c r="A71" s="7">
        <v>72</v>
      </c>
      <c r="B71" s="7" t="s">
        <v>186</v>
      </c>
      <c r="C71" s="7" t="s">
        <v>187</v>
      </c>
      <c r="D71" s="7" t="s">
        <v>175</v>
      </c>
      <c r="E71" s="7">
        <v>42.362613000000003</v>
      </c>
      <c r="F71" s="7">
        <v>-71.084104999999994</v>
      </c>
      <c r="G71" s="7" t="s">
        <v>47</v>
      </c>
      <c r="H71" s="7" t="s">
        <v>809</v>
      </c>
    </row>
    <row r="72" spans="1:8">
      <c r="A72" s="7">
        <v>73</v>
      </c>
      <c r="B72" s="7" t="s">
        <v>188</v>
      </c>
      <c r="C72" s="7" t="s">
        <v>189</v>
      </c>
      <c r="D72" s="7" t="s">
        <v>175</v>
      </c>
      <c r="E72" s="7">
        <v>42.373230999999997</v>
      </c>
      <c r="F72" s="7">
        <v>-71.120885999999999</v>
      </c>
      <c r="G72" s="7" t="s">
        <v>47</v>
      </c>
      <c r="H72" s="7" t="s">
        <v>809</v>
      </c>
    </row>
    <row r="73" spans="1:8">
      <c r="A73" s="7">
        <v>74</v>
      </c>
      <c r="B73" s="7" t="s">
        <v>190</v>
      </c>
      <c r="C73" s="7" t="s">
        <v>191</v>
      </c>
      <c r="D73" s="7" t="s">
        <v>175</v>
      </c>
      <c r="E73" s="7">
        <v>42.373268000000003</v>
      </c>
      <c r="F73" s="7">
        <v>-71.118578999999997</v>
      </c>
      <c r="G73" s="7" t="s">
        <v>47</v>
      </c>
      <c r="H73" s="7" t="s">
        <v>809</v>
      </c>
    </row>
    <row r="74" spans="1:8">
      <c r="A74" s="7">
        <v>75</v>
      </c>
      <c r="B74" s="7" t="s">
        <v>192</v>
      </c>
      <c r="C74" s="7" t="s">
        <v>193</v>
      </c>
      <c r="D74" s="7" t="s">
        <v>175</v>
      </c>
      <c r="E74" s="7">
        <v>42.363562000000002</v>
      </c>
      <c r="F74" s="7">
        <v>-71.10042</v>
      </c>
      <c r="G74" s="7" t="s">
        <v>47</v>
      </c>
      <c r="H74" s="7" t="s">
        <v>809</v>
      </c>
    </row>
    <row r="75" spans="1:8">
      <c r="A75" s="7">
        <v>76</v>
      </c>
      <c r="B75" s="7" t="s">
        <v>194</v>
      </c>
      <c r="C75" s="7" t="s">
        <v>195</v>
      </c>
      <c r="D75" s="7" t="s">
        <v>175</v>
      </c>
      <c r="E75" s="7">
        <v>42.366425999999997</v>
      </c>
      <c r="F75" s="7">
        <v>-71.105495000000005</v>
      </c>
      <c r="G75" s="7" t="s">
        <v>47</v>
      </c>
      <c r="H75" s="7" t="s">
        <v>809</v>
      </c>
    </row>
    <row r="76" spans="1:8">
      <c r="A76" s="7">
        <v>77</v>
      </c>
      <c r="B76" s="7" t="s">
        <v>196</v>
      </c>
      <c r="C76" s="7" t="s">
        <v>197</v>
      </c>
      <c r="D76" s="7" t="s">
        <v>185</v>
      </c>
      <c r="E76" s="7">
        <v>42.386428000000002</v>
      </c>
      <c r="F76" s="7">
        <v>-71.096412999999998</v>
      </c>
      <c r="G76" s="7" t="s">
        <v>47</v>
      </c>
      <c r="H76" s="7" t="s">
        <v>809</v>
      </c>
    </row>
    <row r="77" spans="1:8">
      <c r="A77" s="7">
        <v>78</v>
      </c>
      <c r="B77" s="7" t="s">
        <v>198</v>
      </c>
      <c r="C77" s="7" t="s">
        <v>199</v>
      </c>
      <c r="D77" s="7" t="s">
        <v>185</v>
      </c>
      <c r="E77" s="7">
        <v>42.379637000000002</v>
      </c>
      <c r="F77" s="7">
        <v>-71.095319000000003</v>
      </c>
      <c r="G77" s="7" t="s">
        <v>47</v>
      </c>
      <c r="H77" s="7" t="s">
        <v>809</v>
      </c>
    </row>
    <row r="78" spans="1:8">
      <c r="A78" s="7">
        <v>79</v>
      </c>
      <c r="B78" s="7" t="s">
        <v>200</v>
      </c>
      <c r="C78" s="7" t="s">
        <v>201</v>
      </c>
      <c r="D78" s="7" t="s">
        <v>185</v>
      </c>
      <c r="E78" s="7">
        <v>42.378551000000002</v>
      </c>
      <c r="F78" s="7">
        <v>-71.106541000000007</v>
      </c>
      <c r="G78" s="7" t="s">
        <v>47</v>
      </c>
      <c r="H78" s="7" t="s">
        <v>809</v>
      </c>
    </row>
    <row r="79" spans="1:8">
      <c r="A79" s="7">
        <v>80</v>
      </c>
      <c r="B79" s="7" t="s">
        <v>202</v>
      </c>
      <c r="C79" s="7" t="s">
        <v>203</v>
      </c>
      <c r="D79" s="7" t="s">
        <v>175</v>
      </c>
      <c r="E79" s="7">
        <v>42.362428999999999</v>
      </c>
      <c r="F79" s="7">
        <v>-71.090187999999998</v>
      </c>
      <c r="G79" s="7" t="s">
        <v>47</v>
      </c>
      <c r="H79" s="7" t="s">
        <v>809</v>
      </c>
    </row>
    <row r="80" spans="1:8">
      <c r="A80" s="7">
        <v>81</v>
      </c>
      <c r="B80" s="7" t="s">
        <v>204</v>
      </c>
      <c r="C80" s="7" t="s">
        <v>205</v>
      </c>
      <c r="D80" s="7" t="s">
        <v>46</v>
      </c>
      <c r="E80" s="7">
        <v>42.352409000000002</v>
      </c>
      <c r="F80" s="7">
        <v>-71.062679000000003</v>
      </c>
      <c r="G80" s="7" t="s">
        <v>47</v>
      </c>
      <c r="H80" s="7" t="s">
        <v>809</v>
      </c>
    </row>
    <row r="81" spans="1:8">
      <c r="A81" s="7">
        <v>82</v>
      </c>
      <c r="B81" s="7" t="s">
        <v>206</v>
      </c>
      <c r="C81" s="7" t="s">
        <v>207</v>
      </c>
      <c r="D81" s="7" t="s">
        <v>180</v>
      </c>
      <c r="E81" s="7">
        <v>42.333689</v>
      </c>
      <c r="F81" s="7">
        <v>-71.120525999999998</v>
      </c>
      <c r="G81" s="7" t="s">
        <v>68</v>
      </c>
      <c r="H81" s="7" t="s">
        <v>809</v>
      </c>
    </row>
    <row r="82" spans="1:8">
      <c r="A82" s="7">
        <v>83</v>
      </c>
      <c r="B82" s="7" t="s">
        <v>208</v>
      </c>
      <c r="C82" s="7" t="s">
        <v>209</v>
      </c>
      <c r="D82" s="7" t="s">
        <v>46</v>
      </c>
      <c r="E82" s="7">
        <v>42.325941</v>
      </c>
      <c r="F82" s="7">
        <v>-71.065928</v>
      </c>
      <c r="G82" s="7" t="s">
        <v>47</v>
      </c>
      <c r="H82" s="7" t="s">
        <v>809</v>
      </c>
    </row>
    <row r="83" spans="1:8">
      <c r="A83" s="7">
        <v>84</v>
      </c>
      <c r="B83" s="7" t="s">
        <v>210</v>
      </c>
      <c r="C83" s="7" t="s">
        <v>211</v>
      </c>
      <c r="D83" s="7" t="s">
        <v>175</v>
      </c>
      <c r="E83" s="7">
        <v>42.366981000000003</v>
      </c>
      <c r="F83" s="7">
        <v>-71.076471999999995</v>
      </c>
      <c r="G83" s="7" t="s">
        <v>47</v>
      </c>
      <c r="H83" s="7" t="s">
        <v>809</v>
      </c>
    </row>
    <row r="84" spans="1:8">
      <c r="A84" s="7">
        <v>85</v>
      </c>
      <c r="B84" s="7" t="s">
        <v>212</v>
      </c>
      <c r="C84" s="7" t="s">
        <v>213</v>
      </c>
      <c r="D84" s="7" t="s">
        <v>46</v>
      </c>
      <c r="E84" s="7">
        <v>42.330824999999997</v>
      </c>
      <c r="F84" s="7">
        <v>-71.057006999999999</v>
      </c>
      <c r="G84" s="7" t="s">
        <v>68</v>
      </c>
      <c r="H84" s="7" t="s">
        <v>809</v>
      </c>
    </row>
    <row r="85" spans="1:8">
      <c r="A85" s="7">
        <v>86</v>
      </c>
      <c r="B85" s="7" t="s">
        <v>214</v>
      </c>
      <c r="C85" s="7" t="s">
        <v>215</v>
      </c>
      <c r="D85" s="7" t="s">
        <v>180</v>
      </c>
      <c r="E85" s="7">
        <v>42.332799000000001</v>
      </c>
      <c r="F85" s="7">
        <v>-71.116204999999994</v>
      </c>
      <c r="G85" s="7" t="s">
        <v>47</v>
      </c>
      <c r="H85" s="7" t="s">
        <v>809</v>
      </c>
    </row>
    <row r="86" spans="1:8">
      <c r="A86" s="7">
        <v>87</v>
      </c>
      <c r="B86" s="7" t="s">
        <v>216</v>
      </c>
      <c r="C86" s="7" t="s">
        <v>217</v>
      </c>
      <c r="D86" s="7" t="s">
        <v>175</v>
      </c>
      <c r="E86" s="7">
        <v>42.366621000000002</v>
      </c>
      <c r="F86" s="7">
        <v>-71.114214000000004</v>
      </c>
      <c r="G86" s="7" t="s">
        <v>47</v>
      </c>
      <c r="H86" s="7" t="s">
        <v>809</v>
      </c>
    </row>
    <row r="87" spans="1:8">
      <c r="A87" s="7">
        <v>88</v>
      </c>
      <c r="B87" s="7" t="s">
        <v>218</v>
      </c>
      <c r="C87" s="7" t="s">
        <v>219</v>
      </c>
      <c r="D87" s="7" t="s">
        <v>175</v>
      </c>
      <c r="E87" s="7">
        <v>42.374034999999999</v>
      </c>
      <c r="F87" s="7">
        <v>-71.101427000000001</v>
      </c>
      <c r="G87" s="7" t="s">
        <v>47</v>
      </c>
      <c r="H87" s="7" t="s">
        <v>809</v>
      </c>
    </row>
    <row r="88" spans="1:8">
      <c r="A88" s="7">
        <v>89</v>
      </c>
      <c r="B88" s="7" t="s">
        <v>220</v>
      </c>
      <c r="C88" s="7" t="s">
        <v>221</v>
      </c>
      <c r="D88" s="7" t="s">
        <v>175</v>
      </c>
      <c r="E88" s="7">
        <v>42.379010999999998</v>
      </c>
      <c r="F88" s="7">
        <v>-71.119945000000001</v>
      </c>
      <c r="G88" s="7" t="s">
        <v>47</v>
      </c>
      <c r="H88" s="7" t="s">
        <v>809</v>
      </c>
    </row>
    <row r="89" spans="1:8">
      <c r="A89" s="7">
        <v>90</v>
      </c>
      <c r="B89" s="7" t="s">
        <v>222</v>
      </c>
      <c r="C89" s="7" t="s">
        <v>223</v>
      </c>
      <c r="D89" s="7" t="s">
        <v>175</v>
      </c>
      <c r="E89" s="7">
        <v>42.370699999999999</v>
      </c>
      <c r="F89" s="7">
        <v>-71.077110000000005</v>
      </c>
      <c r="G89" s="7" t="s">
        <v>47</v>
      </c>
      <c r="H89" s="7" t="s">
        <v>809</v>
      </c>
    </row>
    <row r="90" spans="1:8">
      <c r="A90" s="7">
        <v>91</v>
      </c>
      <c r="B90" s="7" t="s">
        <v>224</v>
      </c>
      <c r="C90" s="7" t="s">
        <v>225</v>
      </c>
      <c r="D90" s="7" t="s">
        <v>175</v>
      </c>
      <c r="E90" s="7">
        <v>42.366276999999997</v>
      </c>
      <c r="F90" s="7">
        <v>-71.09169</v>
      </c>
      <c r="G90" s="7" t="s">
        <v>47</v>
      </c>
      <c r="H90" s="7" t="s">
        <v>809</v>
      </c>
    </row>
    <row r="91" spans="1:8">
      <c r="A91" s="7">
        <v>92</v>
      </c>
      <c r="B91" s="7" t="s">
        <v>226</v>
      </c>
      <c r="C91" s="7" t="s">
        <v>227</v>
      </c>
      <c r="D91" s="7" t="s">
        <v>46</v>
      </c>
      <c r="E91" s="7">
        <v>42.311819</v>
      </c>
      <c r="F91" s="7">
        <v>-71.035704999999993</v>
      </c>
      <c r="G91" s="7" t="s">
        <v>47</v>
      </c>
      <c r="H91" s="7" t="s">
        <v>809</v>
      </c>
    </row>
    <row r="92" spans="1:8">
      <c r="A92" s="7">
        <v>93</v>
      </c>
      <c r="B92" s="7" t="s">
        <v>228</v>
      </c>
      <c r="C92" s="7" t="s">
        <v>229</v>
      </c>
      <c r="D92" s="7" t="s">
        <v>46</v>
      </c>
      <c r="E92" s="7">
        <v>42.320493999999997</v>
      </c>
      <c r="F92" s="7">
        <v>-71.051122000000007</v>
      </c>
      <c r="G92" s="7" t="s">
        <v>47</v>
      </c>
      <c r="H92" s="7" t="s">
        <v>809</v>
      </c>
    </row>
    <row r="93" spans="1:8">
      <c r="A93" s="7">
        <v>94</v>
      </c>
      <c r="B93" s="7" t="s">
        <v>230</v>
      </c>
      <c r="C93" s="7" t="s">
        <v>231</v>
      </c>
      <c r="D93" s="7" t="s">
        <v>46</v>
      </c>
      <c r="E93" s="7">
        <v>42.375602999999998</v>
      </c>
      <c r="F93" s="7">
        <v>-71.064608000000007</v>
      </c>
      <c r="G93" s="7" t="s">
        <v>47</v>
      </c>
      <c r="H93" s="7" t="s">
        <v>809</v>
      </c>
    </row>
    <row r="94" spans="1:8">
      <c r="A94" s="7">
        <v>95</v>
      </c>
      <c r="B94" s="7" t="s">
        <v>232</v>
      </c>
      <c r="C94" s="7" t="s">
        <v>233</v>
      </c>
      <c r="D94" s="7" t="s">
        <v>175</v>
      </c>
      <c r="E94" s="7">
        <v>42.372968999999998</v>
      </c>
      <c r="F94" s="7">
        <v>-71.094444999999993</v>
      </c>
      <c r="G94" s="7" t="s">
        <v>47</v>
      </c>
      <c r="H94" s="7" t="s">
        <v>809</v>
      </c>
    </row>
    <row r="95" spans="1:8">
      <c r="A95" s="7">
        <v>96</v>
      </c>
      <c r="B95" s="7" t="s">
        <v>234</v>
      </c>
      <c r="C95" s="7" t="s">
        <v>235</v>
      </c>
      <c r="D95" s="7" t="s">
        <v>175</v>
      </c>
      <c r="E95" s="7">
        <v>42.373379</v>
      </c>
      <c r="F95" s="7">
        <v>-71.111075</v>
      </c>
      <c r="G95" s="7" t="s">
        <v>47</v>
      </c>
      <c r="H95" s="7" t="s">
        <v>809</v>
      </c>
    </row>
    <row r="96" spans="1:8">
      <c r="A96" s="7">
        <v>97</v>
      </c>
      <c r="B96" s="7" t="s">
        <v>236</v>
      </c>
      <c r="C96" s="7" t="s">
        <v>237</v>
      </c>
      <c r="D96" s="7" t="s">
        <v>175</v>
      </c>
      <c r="E96" s="7">
        <v>42.369182000000002</v>
      </c>
      <c r="F96" s="7">
        <v>-71.117152000000004</v>
      </c>
      <c r="G96" s="7" t="s">
        <v>68</v>
      </c>
      <c r="H96" s="7" t="s">
        <v>809</v>
      </c>
    </row>
    <row r="97" spans="1:8">
      <c r="A97" s="7">
        <v>98</v>
      </c>
      <c r="B97" s="7" t="s">
        <v>238</v>
      </c>
      <c r="C97" s="7" t="s">
        <v>239</v>
      </c>
      <c r="D97" s="7" t="s">
        <v>46</v>
      </c>
      <c r="E97" s="7">
        <v>42.371848</v>
      </c>
      <c r="F97" s="7">
        <v>-71.060292000000004</v>
      </c>
      <c r="G97" s="7" t="s">
        <v>47</v>
      </c>
      <c r="H97" s="7" t="s">
        <v>809</v>
      </c>
    </row>
    <row r="98" spans="1:8">
      <c r="A98" s="7">
        <v>99</v>
      </c>
      <c r="B98" s="7" t="s">
        <v>87</v>
      </c>
      <c r="C98" s="7" t="s">
        <v>88</v>
      </c>
      <c r="D98" s="7" t="s">
        <v>46</v>
      </c>
      <c r="E98" s="7">
        <v>42.358919999999998</v>
      </c>
      <c r="F98" s="7">
        <v>-71.057629000000006</v>
      </c>
      <c r="G98" s="7" t="s">
        <v>47</v>
      </c>
      <c r="H98" s="7" t="s">
        <v>809</v>
      </c>
    </row>
    <row r="99" spans="1:8">
      <c r="A99" s="7">
        <v>100</v>
      </c>
      <c r="B99" s="7" t="s">
        <v>151</v>
      </c>
      <c r="C99" s="7" t="s">
        <v>152</v>
      </c>
      <c r="D99" s="7" t="s">
        <v>46</v>
      </c>
      <c r="E99" s="7">
        <v>42.328654</v>
      </c>
      <c r="F99" s="7">
        <v>-71.084198000000001</v>
      </c>
      <c r="G99" s="7" t="s">
        <v>47</v>
      </c>
      <c r="H99" s="7" t="s">
        <v>809</v>
      </c>
    </row>
    <row r="100" spans="1:8">
      <c r="A100" s="7">
        <v>101</v>
      </c>
      <c r="B100" s="7" t="s">
        <v>240</v>
      </c>
      <c r="C100" s="7" t="s">
        <v>241</v>
      </c>
      <c r="D100" s="7" t="s">
        <v>46</v>
      </c>
      <c r="E100" s="7">
        <v>42.345733000000003</v>
      </c>
      <c r="F100" s="7">
        <v>-71.100694000000004</v>
      </c>
      <c r="G100" s="7" t="s">
        <v>47</v>
      </c>
      <c r="H100" s="7" t="s">
        <v>809</v>
      </c>
    </row>
    <row r="101" spans="1:8">
      <c r="A101" s="7">
        <v>102</v>
      </c>
      <c r="B101" s="7" t="s">
        <v>66</v>
      </c>
      <c r="C101" s="7" t="s">
        <v>242</v>
      </c>
      <c r="D101" s="7" t="s">
        <v>46</v>
      </c>
      <c r="E101" s="7">
        <v>42.336436999999997</v>
      </c>
      <c r="F101" s="7">
        <v>-71.073088999999996</v>
      </c>
      <c r="G101" s="7" t="s">
        <v>47</v>
      </c>
      <c r="H101" s="7" t="s">
        <v>809</v>
      </c>
    </row>
    <row r="102" spans="1:8">
      <c r="A102" s="7">
        <v>103</v>
      </c>
      <c r="B102" s="7" t="s">
        <v>161</v>
      </c>
      <c r="C102" s="7" t="s">
        <v>162</v>
      </c>
      <c r="D102" s="7" t="s">
        <v>46</v>
      </c>
      <c r="E102" s="7">
        <v>42.348762000000001</v>
      </c>
      <c r="F102" s="7">
        <v>-71.082382999999993</v>
      </c>
      <c r="G102" s="7" t="s">
        <v>47</v>
      </c>
      <c r="H102" s="7" t="s">
        <v>809</v>
      </c>
    </row>
    <row r="103" spans="1:8">
      <c r="A103" s="7">
        <v>104</v>
      </c>
      <c r="B103" s="7" t="s">
        <v>212</v>
      </c>
      <c r="C103" s="7" t="s">
        <v>213</v>
      </c>
      <c r="D103" s="7" t="s">
        <v>46</v>
      </c>
      <c r="E103" s="7">
        <v>42.330716000000002</v>
      </c>
      <c r="F103" s="7">
        <v>-71.057044000000005</v>
      </c>
      <c r="G103" s="7" t="s">
        <v>47</v>
      </c>
      <c r="H103" s="7" t="s">
        <v>809</v>
      </c>
    </row>
    <row r="104" spans="1:8">
      <c r="A104" s="7">
        <v>105</v>
      </c>
      <c r="B104" s="7" t="s">
        <v>243</v>
      </c>
      <c r="C104" s="7" t="s">
        <v>244</v>
      </c>
      <c r="D104" s="7" t="s">
        <v>46</v>
      </c>
      <c r="E104" s="7">
        <v>42.325333000000001</v>
      </c>
      <c r="F104" s="7">
        <v>-71.075354000000004</v>
      </c>
      <c r="G104" s="7" t="s">
        <v>47</v>
      </c>
      <c r="H104" s="7" t="s">
        <v>809</v>
      </c>
    </row>
    <row r="105" spans="1:8">
      <c r="A105" s="7">
        <v>106</v>
      </c>
      <c r="B105" s="7" t="s">
        <v>245</v>
      </c>
      <c r="C105" s="7" t="s">
        <v>246</v>
      </c>
      <c r="D105" s="7" t="s">
        <v>46</v>
      </c>
      <c r="E105" s="7">
        <v>42.335692999999999</v>
      </c>
      <c r="F105" s="7">
        <v>-71.045858999999993</v>
      </c>
      <c r="G105" s="7" t="s">
        <v>47</v>
      </c>
      <c r="H105" s="7" t="s">
        <v>809</v>
      </c>
    </row>
    <row r="106" spans="1:8">
      <c r="A106" s="7">
        <v>107</v>
      </c>
      <c r="B106" s="7" t="s">
        <v>247</v>
      </c>
      <c r="C106" s="7" t="s">
        <v>248</v>
      </c>
      <c r="D106" s="7" t="s">
        <v>46</v>
      </c>
      <c r="E106" s="7">
        <v>42.335740999999999</v>
      </c>
      <c r="F106" s="7">
        <v>-71.03877</v>
      </c>
      <c r="G106" s="7" t="s">
        <v>47</v>
      </c>
      <c r="H106" s="7" t="s">
        <v>809</v>
      </c>
    </row>
    <row r="107" spans="1:8">
      <c r="A107" s="7">
        <v>108</v>
      </c>
      <c r="B107" s="7" t="s">
        <v>249</v>
      </c>
      <c r="C107" s="7" t="s">
        <v>250</v>
      </c>
      <c r="D107" s="7" t="s">
        <v>46</v>
      </c>
      <c r="E107" s="7">
        <v>42.320560999999998</v>
      </c>
      <c r="F107" s="7">
        <v>-71.061980000000005</v>
      </c>
      <c r="G107" s="7" t="s">
        <v>47</v>
      </c>
      <c r="H107" s="7" t="s">
        <v>809</v>
      </c>
    </row>
    <row r="108" spans="1:8">
      <c r="A108" s="7">
        <v>109</v>
      </c>
      <c r="B108" s="7" t="s">
        <v>251</v>
      </c>
      <c r="C108" s="7" t="s">
        <v>252</v>
      </c>
      <c r="D108" s="7" t="s">
        <v>46</v>
      </c>
      <c r="E108" s="7">
        <v>42.317225000000001</v>
      </c>
      <c r="F108" s="7">
        <v>-71.065421000000001</v>
      </c>
      <c r="G108" s="7" t="s">
        <v>47</v>
      </c>
      <c r="H108" s="7" t="s">
        <v>809</v>
      </c>
    </row>
    <row r="109" spans="1:8">
      <c r="A109" s="7">
        <v>110</v>
      </c>
      <c r="B109" s="7" t="s">
        <v>113</v>
      </c>
      <c r="C109" s="7" t="s">
        <v>253</v>
      </c>
      <c r="D109" s="7" t="s">
        <v>46</v>
      </c>
      <c r="E109" s="7">
        <v>42.356974999999998</v>
      </c>
      <c r="F109" s="7">
        <v>-71.145442000000003</v>
      </c>
      <c r="G109" s="7" t="s">
        <v>47</v>
      </c>
      <c r="H109" s="7" t="s">
        <v>809</v>
      </c>
    </row>
    <row r="110" spans="1:8">
      <c r="A110" s="7">
        <v>111</v>
      </c>
      <c r="B110" s="7" t="s">
        <v>115</v>
      </c>
      <c r="C110" s="7" t="s">
        <v>254</v>
      </c>
      <c r="D110" s="7" t="s">
        <v>46</v>
      </c>
      <c r="E110" s="7">
        <v>42.366222</v>
      </c>
      <c r="F110" s="7">
        <v>-71.059914000000006</v>
      </c>
      <c r="G110" s="7" t="s">
        <v>47</v>
      </c>
      <c r="H110" s="7" t="s">
        <v>809</v>
      </c>
    </row>
    <row r="111" spans="1:8">
      <c r="A111" s="7">
        <v>112</v>
      </c>
      <c r="B111" s="7" t="s">
        <v>109</v>
      </c>
      <c r="C111" s="7" t="s">
        <v>255</v>
      </c>
      <c r="D111" s="7" t="s">
        <v>46</v>
      </c>
      <c r="E111" s="7">
        <v>42.355401999999998</v>
      </c>
      <c r="F111" s="7">
        <v>-71.058087</v>
      </c>
      <c r="G111" s="7" t="s">
        <v>47</v>
      </c>
      <c r="H111" s="7" t="s">
        <v>809</v>
      </c>
    </row>
    <row r="112" spans="1:8">
      <c r="A112" s="7">
        <v>113</v>
      </c>
      <c r="B112" s="7" t="s">
        <v>159</v>
      </c>
      <c r="C112" s="7" t="s">
        <v>160</v>
      </c>
      <c r="D112" s="7" t="s">
        <v>46</v>
      </c>
      <c r="E112" s="7">
        <v>42.360689999999998</v>
      </c>
      <c r="F112" s="7">
        <v>-71.070884000000007</v>
      </c>
      <c r="G112" s="7" t="s">
        <v>47</v>
      </c>
      <c r="H112" s="7" t="s">
        <v>809</v>
      </c>
    </row>
    <row r="113" spans="1:8">
      <c r="A113" s="7">
        <v>114</v>
      </c>
      <c r="B113" s="7" t="s">
        <v>256</v>
      </c>
      <c r="C113" s="7" t="s">
        <v>257</v>
      </c>
      <c r="D113" s="7" t="s">
        <v>46</v>
      </c>
      <c r="E113" s="7">
        <v>42.365941999999997</v>
      </c>
      <c r="F113" s="7">
        <v>-71.060514999999995</v>
      </c>
      <c r="G113" s="7" t="s">
        <v>47</v>
      </c>
      <c r="H113" s="7" t="s">
        <v>809</v>
      </c>
    </row>
    <row r="114" spans="1:8">
      <c r="A114" s="7">
        <v>115</v>
      </c>
      <c r="B114" s="7" t="s">
        <v>258</v>
      </c>
      <c r="C114" s="7" t="s">
        <v>259</v>
      </c>
      <c r="D114" s="7" t="s">
        <v>46</v>
      </c>
      <c r="E114" s="7">
        <v>42.378337999999999</v>
      </c>
      <c r="F114" s="7">
        <v>-71.048927000000006</v>
      </c>
      <c r="G114" s="7" t="s">
        <v>47</v>
      </c>
      <c r="H114" s="7" t="s">
        <v>809</v>
      </c>
    </row>
    <row r="115" spans="1:8">
      <c r="A115" s="7">
        <v>116</v>
      </c>
      <c r="B115" s="7" t="s">
        <v>260</v>
      </c>
      <c r="C115" s="7" t="s">
        <v>261</v>
      </c>
      <c r="D115" s="7" t="s">
        <v>46</v>
      </c>
      <c r="E115" s="7">
        <v>42.356051999999998</v>
      </c>
      <c r="F115" s="7">
        <v>-71.069849000000005</v>
      </c>
      <c r="G115" s="7" t="s">
        <v>47</v>
      </c>
      <c r="H115" s="7" t="s">
        <v>809</v>
      </c>
    </row>
    <row r="116" spans="1:8">
      <c r="A116" s="7">
        <v>117</v>
      </c>
      <c r="B116" s="7" t="s">
        <v>262</v>
      </c>
      <c r="C116" s="7" t="s">
        <v>263</v>
      </c>
      <c r="D116" s="7" t="s">
        <v>46</v>
      </c>
      <c r="E116" s="7">
        <v>42.358508</v>
      </c>
      <c r="F116" s="7">
        <v>-71.052983999999995</v>
      </c>
      <c r="G116" s="7" t="s">
        <v>47</v>
      </c>
      <c r="H116" s="7" t="s">
        <v>809</v>
      </c>
    </row>
    <row r="117" spans="1:8">
      <c r="A117" s="7">
        <v>118</v>
      </c>
      <c r="B117" s="7" t="s">
        <v>264</v>
      </c>
      <c r="C117" s="7" t="s">
        <v>265</v>
      </c>
      <c r="D117" s="7" t="s">
        <v>46</v>
      </c>
      <c r="E117" s="7">
        <v>42.377021999999997</v>
      </c>
      <c r="F117" s="7">
        <v>-71.056605000000005</v>
      </c>
      <c r="G117" s="7" t="s">
        <v>47</v>
      </c>
      <c r="H117" s="7" t="s">
        <v>809</v>
      </c>
    </row>
    <row r="118" spans="1:8">
      <c r="A118" s="7">
        <v>119</v>
      </c>
      <c r="B118" s="7" t="s">
        <v>266</v>
      </c>
      <c r="C118" s="7" t="s">
        <v>267</v>
      </c>
      <c r="D118" s="7" t="s">
        <v>46</v>
      </c>
      <c r="E118" s="7">
        <v>42.350413000000003</v>
      </c>
      <c r="F118" s="7">
        <v>-71.076549999999997</v>
      </c>
      <c r="G118" s="7" t="s">
        <v>47</v>
      </c>
      <c r="H118" s="7" t="s">
        <v>809</v>
      </c>
    </row>
    <row r="119" spans="1:8">
      <c r="A119" s="7">
        <v>120</v>
      </c>
      <c r="B119" s="7" t="s">
        <v>268</v>
      </c>
      <c r="C119" s="7" t="s">
        <v>269</v>
      </c>
      <c r="D119" s="7" t="s">
        <v>46</v>
      </c>
      <c r="E119" s="7">
        <v>42.309466999999998</v>
      </c>
      <c r="F119" s="7">
        <v>-71.115645000000001</v>
      </c>
      <c r="G119" s="7" t="s">
        <v>47</v>
      </c>
      <c r="H119" s="7" t="s">
        <v>809</v>
      </c>
    </row>
    <row r="120" spans="1:8">
      <c r="A120" s="7">
        <v>121</v>
      </c>
      <c r="B120" s="7" t="s">
        <v>270</v>
      </c>
      <c r="C120" s="7" t="s">
        <v>271</v>
      </c>
      <c r="D120" s="7" t="s">
        <v>46</v>
      </c>
      <c r="E120" s="7">
        <v>42.313090000000003</v>
      </c>
      <c r="F120" s="7">
        <v>-71.114175000000003</v>
      </c>
      <c r="G120" s="7" t="s">
        <v>47</v>
      </c>
      <c r="H120" s="7" t="s">
        <v>809</v>
      </c>
    </row>
    <row r="121" spans="1:8">
      <c r="A121" s="7">
        <v>122</v>
      </c>
      <c r="B121" s="7" t="s">
        <v>272</v>
      </c>
      <c r="C121" s="7" t="s">
        <v>273</v>
      </c>
      <c r="D121" s="7" t="s">
        <v>46</v>
      </c>
      <c r="E121" s="7">
        <v>42.320998000000003</v>
      </c>
      <c r="F121" s="7">
        <v>-71.110833</v>
      </c>
      <c r="G121" s="7" t="s">
        <v>47</v>
      </c>
      <c r="H121" s="7" t="s">
        <v>809</v>
      </c>
    </row>
    <row r="122" spans="1:8">
      <c r="A122" s="7">
        <v>123</v>
      </c>
      <c r="B122" s="7" t="s">
        <v>274</v>
      </c>
      <c r="C122" s="7" t="s">
        <v>275</v>
      </c>
      <c r="D122" s="7" t="s">
        <v>46</v>
      </c>
      <c r="E122" s="7">
        <v>42.315691999999999</v>
      </c>
      <c r="F122" s="7">
        <v>-71.098634000000004</v>
      </c>
      <c r="G122" s="7" t="s">
        <v>47</v>
      </c>
      <c r="H122" s="7" t="s">
        <v>809</v>
      </c>
    </row>
    <row r="123" spans="1:8">
      <c r="A123" s="7">
        <v>124</v>
      </c>
      <c r="B123" s="7" t="s">
        <v>276</v>
      </c>
      <c r="C123" s="7" t="s">
        <v>277</v>
      </c>
      <c r="D123" s="7" t="s">
        <v>46</v>
      </c>
      <c r="E123" s="7">
        <v>42.310578999999997</v>
      </c>
      <c r="F123" s="7">
        <v>-71.107341000000005</v>
      </c>
      <c r="G123" s="7" t="s">
        <v>47</v>
      </c>
      <c r="H123" s="7" t="s">
        <v>809</v>
      </c>
    </row>
    <row r="124" spans="1:8">
      <c r="A124" s="7">
        <v>125</v>
      </c>
      <c r="B124" s="7" t="s">
        <v>278</v>
      </c>
      <c r="C124" s="7" t="s">
        <v>279</v>
      </c>
      <c r="D124" s="7" t="s">
        <v>46</v>
      </c>
      <c r="E124" s="7">
        <v>42.322913</v>
      </c>
      <c r="F124" s="7">
        <v>-71.100164000000007</v>
      </c>
      <c r="G124" s="7" t="s">
        <v>47</v>
      </c>
      <c r="H124" s="7" t="s">
        <v>809</v>
      </c>
    </row>
    <row r="125" spans="1:8">
      <c r="A125" s="7">
        <v>126</v>
      </c>
      <c r="B125" s="7" t="s">
        <v>206</v>
      </c>
      <c r="C125" s="7" t="s">
        <v>280</v>
      </c>
      <c r="D125" s="7" t="s">
        <v>180</v>
      </c>
      <c r="E125" s="7">
        <v>42.339334999999998</v>
      </c>
      <c r="F125" s="7">
        <v>-71.134929999999997</v>
      </c>
      <c r="G125" s="7" t="s">
        <v>47</v>
      </c>
      <c r="H125" s="7" t="s">
        <v>809</v>
      </c>
    </row>
    <row r="126" spans="1:8">
      <c r="A126" s="7">
        <v>127</v>
      </c>
      <c r="B126" s="7" t="s">
        <v>281</v>
      </c>
      <c r="C126" s="7" t="s">
        <v>282</v>
      </c>
      <c r="D126" s="7" t="s">
        <v>180</v>
      </c>
      <c r="E126" s="7">
        <v>42.346563000000003</v>
      </c>
      <c r="F126" s="7">
        <v>-71.128373999999994</v>
      </c>
      <c r="G126" s="7" t="s">
        <v>47</v>
      </c>
      <c r="H126" s="7" t="s">
        <v>809</v>
      </c>
    </row>
    <row r="127" spans="1:8">
      <c r="A127" s="7">
        <v>128</v>
      </c>
      <c r="B127" s="7" t="s">
        <v>283</v>
      </c>
      <c r="C127" s="7" t="s">
        <v>284</v>
      </c>
      <c r="D127" s="7" t="s">
        <v>175</v>
      </c>
      <c r="E127" s="7">
        <v>42.362456999999999</v>
      </c>
      <c r="F127" s="7">
        <v>-71.084969999999998</v>
      </c>
      <c r="G127" s="7" t="s">
        <v>47</v>
      </c>
      <c r="H127" s="7" t="s">
        <v>810</v>
      </c>
    </row>
    <row r="128" spans="1:8">
      <c r="A128" s="7">
        <v>128</v>
      </c>
      <c r="B128" s="7" t="s">
        <v>283</v>
      </c>
      <c r="C128" s="7" t="s">
        <v>284</v>
      </c>
      <c r="D128" s="7" t="s">
        <v>175</v>
      </c>
      <c r="E128" s="7">
        <v>42.362456999999999</v>
      </c>
      <c r="F128" s="7">
        <v>-71.084969999999998</v>
      </c>
      <c r="G128" s="7" t="s">
        <v>47</v>
      </c>
      <c r="H128" s="7" t="s">
        <v>809</v>
      </c>
    </row>
    <row r="129" spans="1:8">
      <c r="A129" s="7">
        <v>129</v>
      </c>
      <c r="B129" s="7" t="s">
        <v>236</v>
      </c>
      <c r="C129" s="7" t="s">
        <v>285</v>
      </c>
      <c r="D129" s="7" t="s">
        <v>175</v>
      </c>
      <c r="E129" s="7">
        <v>42.369832000000002</v>
      </c>
      <c r="F129" s="7">
        <v>-71.118200999999999</v>
      </c>
      <c r="G129" s="7" t="s">
        <v>47</v>
      </c>
      <c r="H129" s="7" t="s">
        <v>809</v>
      </c>
    </row>
    <row r="130" spans="1:8">
      <c r="A130" s="7">
        <v>130</v>
      </c>
      <c r="B130" s="7" t="s">
        <v>286</v>
      </c>
      <c r="C130" s="7" t="s">
        <v>287</v>
      </c>
      <c r="D130" s="7" t="s">
        <v>175</v>
      </c>
      <c r="E130" s="7">
        <v>42.376368999999997</v>
      </c>
      <c r="F130" s="7">
        <v>-71.114024999999998</v>
      </c>
      <c r="G130" s="7" t="s">
        <v>47</v>
      </c>
      <c r="H130" s="7" t="s">
        <v>809</v>
      </c>
    </row>
    <row r="131" spans="1:8">
      <c r="A131" s="7">
        <v>131</v>
      </c>
      <c r="B131" s="7" t="s">
        <v>288</v>
      </c>
      <c r="C131" s="7" t="s">
        <v>289</v>
      </c>
      <c r="D131" s="7" t="s">
        <v>175</v>
      </c>
      <c r="E131" s="7">
        <v>42.356954000000002</v>
      </c>
      <c r="F131" s="7">
        <v>-71.113686999999999</v>
      </c>
      <c r="G131" s="7" t="s">
        <v>47</v>
      </c>
      <c r="H131" s="7" t="s">
        <v>809</v>
      </c>
    </row>
    <row r="132" spans="1:8">
      <c r="A132" s="7">
        <v>132</v>
      </c>
      <c r="B132" s="7" t="s">
        <v>290</v>
      </c>
      <c r="C132" s="7" t="s">
        <v>291</v>
      </c>
      <c r="D132" s="7" t="s">
        <v>175</v>
      </c>
      <c r="E132" s="7">
        <v>42.377944999999997</v>
      </c>
      <c r="F132" s="7">
        <v>-71.116865000000004</v>
      </c>
      <c r="G132" s="7" t="s">
        <v>47</v>
      </c>
      <c r="H132" s="7" t="s">
        <v>809</v>
      </c>
    </row>
    <row r="133" spans="1:8">
      <c r="A133" s="7">
        <v>133</v>
      </c>
      <c r="B133" s="7" t="s">
        <v>292</v>
      </c>
      <c r="C133" s="7" t="s">
        <v>293</v>
      </c>
      <c r="D133" s="7" t="s">
        <v>175</v>
      </c>
      <c r="E133" s="7">
        <v>42.380287000000003</v>
      </c>
      <c r="F133" s="7">
        <v>-71.125107</v>
      </c>
      <c r="G133" s="7" t="s">
        <v>47</v>
      </c>
      <c r="H133" s="7" t="s">
        <v>809</v>
      </c>
    </row>
    <row r="134" spans="1:8">
      <c r="A134" s="7">
        <v>134</v>
      </c>
      <c r="B134" s="7" t="s">
        <v>294</v>
      </c>
      <c r="C134" s="7" t="s">
        <v>295</v>
      </c>
      <c r="D134" s="7" t="s">
        <v>175</v>
      </c>
      <c r="E134" s="7">
        <v>42.397827999999997</v>
      </c>
      <c r="F134" s="7">
        <v>-71.130516</v>
      </c>
      <c r="G134" s="7" t="s">
        <v>47</v>
      </c>
      <c r="H134" s="7" t="s">
        <v>809</v>
      </c>
    </row>
    <row r="135" spans="1:8">
      <c r="A135" s="7">
        <v>135</v>
      </c>
      <c r="B135" s="7" t="s">
        <v>296</v>
      </c>
      <c r="C135" s="7" t="s">
        <v>297</v>
      </c>
      <c r="D135" s="7" t="s">
        <v>175</v>
      </c>
      <c r="E135" s="7">
        <v>42.370803000000002</v>
      </c>
      <c r="F135" s="7">
        <v>-71.104411999999996</v>
      </c>
      <c r="G135" s="7" t="s">
        <v>47</v>
      </c>
      <c r="H135" s="7" t="s">
        <v>809</v>
      </c>
    </row>
    <row r="136" spans="1:8">
      <c r="A136" s="7">
        <v>136</v>
      </c>
      <c r="B136" s="7" t="s">
        <v>298</v>
      </c>
      <c r="C136" s="7" t="s">
        <v>299</v>
      </c>
      <c r="D136" s="7" t="s">
        <v>175</v>
      </c>
      <c r="E136" s="7">
        <v>42.366095000000001</v>
      </c>
      <c r="F136" s="7">
        <v>-71.086387999999999</v>
      </c>
      <c r="G136" s="7" t="s">
        <v>47</v>
      </c>
      <c r="H136" s="7" t="s">
        <v>809</v>
      </c>
    </row>
    <row r="137" spans="1:8">
      <c r="A137" s="7">
        <v>137</v>
      </c>
      <c r="B137" s="7" t="s">
        <v>300</v>
      </c>
      <c r="C137" s="7" t="s">
        <v>301</v>
      </c>
      <c r="D137" s="7" t="s">
        <v>175</v>
      </c>
      <c r="E137" s="7" t="s">
        <v>302</v>
      </c>
      <c r="F137" s="7" t="s">
        <v>302</v>
      </c>
      <c r="G137" s="7" t="s">
        <v>47</v>
      </c>
      <c r="H137" s="7" t="s">
        <v>809</v>
      </c>
    </row>
    <row r="138" spans="1:8">
      <c r="A138" s="7">
        <v>138</v>
      </c>
      <c r="B138" s="7" t="s">
        <v>303</v>
      </c>
      <c r="C138" s="7" t="s">
        <v>304</v>
      </c>
      <c r="D138" s="7" t="s">
        <v>185</v>
      </c>
      <c r="E138" s="7">
        <v>42.385581999999999</v>
      </c>
      <c r="F138" s="7">
        <v>-71.113341000000005</v>
      </c>
      <c r="G138" s="7" t="s">
        <v>47</v>
      </c>
      <c r="H138" s="7" t="s">
        <v>809</v>
      </c>
    </row>
    <row r="139" spans="1:8">
      <c r="A139" s="7">
        <v>139</v>
      </c>
      <c r="B139" s="7" t="s">
        <v>305</v>
      </c>
      <c r="C139" s="7" t="s">
        <v>306</v>
      </c>
      <c r="D139" s="7" t="s">
        <v>185</v>
      </c>
      <c r="E139" s="7">
        <v>42.396968999999999</v>
      </c>
      <c r="F139" s="7">
        <v>-71.123024000000001</v>
      </c>
      <c r="G139" s="7" t="s">
        <v>47</v>
      </c>
      <c r="H139" s="7" t="s">
        <v>809</v>
      </c>
    </row>
    <row r="140" spans="1:8">
      <c r="A140" s="7">
        <v>140</v>
      </c>
      <c r="B140" s="7" t="s">
        <v>307</v>
      </c>
      <c r="C140" s="7" t="s">
        <v>308</v>
      </c>
      <c r="D140" s="7" t="s">
        <v>185</v>
      </c>
      <c r="E140" s="7" t="s">
        <v>308</v>
      </c>
      <c r="F140" s="7" t="s">
        <v>308</v>
      </c>
      <c r="G140" s="7" t="s">
        <v>47</v>
      </c>
      <c r="H140" s="7" t="s">
        <v>809</v>
      </c>
    </row>
    <row r="141" spans="1:8">
      <c r="A141" s="7">
        <v>141</v>
      </c>
      <c r="B141" s="7" t="s">
        <v>309</v>
      </c>
      <c r="C141" s="7" t="s">
        <v>310</v>
      </c>
      <c r="D141" s="7" t="s">
        <v>185</v>
      </c>
      <c r="E141" s="7">
        <v>42.400877000000001</v>
      </c>
      <c r="F141" s="7">
        <v>-71.116771999999997</v>
      </c>
      <c r="G141" s="7" t="s">
        <v>47</v>
      </c>
      <c r="H141" s="7" t="s">
        <v>809</v>
      </c>
    </row>
    <row r="142" spans="1:8">
      <c r="A142" s="7">
        <v>142</v>
      </c>
      <c r="B142" s="7" t="s">
        <v>311</v>
      </c>
      <c r="C142" s="7" t="s">
        <v>312</v>
      </c>
      <c r="D142" s="7" t="s">
        <v>185</v>
      </c>
      <c r="E142" s="7">
        <v>42.404490000000003</v>
      </c>
      <c r="F142" s="7">
        <v>-71.123412999999999</v>
      </c>
      <c r="G142" s="7" t="s">
        <v>47</v>
      </c>
      <c r="H142" s="7" t="s">
        <v>809</v>
      </c>
    </row>
    <row r="143" spans="1:8">
      <c r="A143" s="7">
        <v>143</v>
      </c>
      <c r="B143" s="7" t="s">
        <v>313</v>
      </c>
      <c r="C143" s="7" t="s">
        <v>314</v>
      </c>
      <c r="D143" s="7" t="s">
        <v>185</v>
      </c>
      <c r="E143" s="7">
        <v>42.390819999999998</v>
      </c>
      <c r="F143" s="7">
        <v>-71.10942</v>
      </c>
      <c r="G143" s="7" t="s">
        <v>47</v>
      </c>
      <c r="H143" s="7" t="s">
        <v>809</v>
      </c>
    </row>
    <row r="144" spans="1:8">
      <c r="A144" s="7">
        <v>144</v>
      </c>
      <c r="B144" s="7" t="s">
        <v>315</v>
      </c>
      <c r="C144" s="7" t="s">
        <v>316</v>
      </c>
      <c r="D144" s="7" t="s">
        <v>185</v>
      </c>
      <c r="E144" s="7">
        <v>42.402763</v>
      </c>
      <c r="F144" s="7">
        <v>-71.126908</v>
      </c>
      <c r="G144" s="7" t="s">
        <v>47</v>
      </c>
      <c r="H144" s="7" t="s">
        <v>809</v>
      </c>
    </row>
    <row r="145" spans="1:8">
      <c r="A145" s="7">
        <v>145</v>
      </c>
      <c r="B145" s="7" t="s">
        <v>317</v>
      </c>
      <c r="C145" s="7" t="s">
        <v>318</v>
      </c>
      <c r="D145" s="7" t="s">
        <v>185</v>
      </c>
      <c r="E145" s="7">
        <v>42.394002</v>
      </c>
      <c r="F145" s="7">
        <v>-71.120406000000003</v>
      </c>
      <c r="G145" s="7" t="s">
        <v>47</v>
      </c>
      <c r="H145" s="7" t="s">
        <v>809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79998168889431442"/>
  </sheetPr>
  <dimension ref="A1:B14"/>
  <sheetViews>
    <sheetView workbookViewId="0"/>
  </sheetViews>
  <sheetFormatPr baseColWidth="10" defaultColWidth="9.33203125" defaultRowHeight="15"/>
  <cols>
    <col min="1" max="1" width="10.6640625" style="3" bestFit="1" customWidth="1"/>
    <col min="2" max="2" width="40" style="3" bestFit="1" customWidth="1"/>
    <col min="3" max="16384" width="9.33203125" style="3"/>
  </cols>
  <sheetData>
    <row r="1" spans="1:2" ht="19">
      <c r="A1" s="4" t="s">
        <v>319</v>
      </c>
    </row>
    <row r="3" spans="1:2">
      <c r="A3" s="29" t="s">
        <v>29</v>
      </c>
      <c r="B3" s="29" t="s">
        <v>2</v>
      </c>
    </row>
    <row r="4" spans="1:2">
      <c r="A4" s="5" t="s">
        <v>320</v>
      </c>
      <c r="B4" s="5" t="s">
        <v>321</v>
      </c>
    </row>
    <row r="5" spans="1:2">
      <c r="A5" s="5" t="s">
        <v>42</v>
      </c>
      <c r="B5" s="5" t="s">
        <v>322</v>
      </c>
    </row>
    <row r="6" spans="1:2">
      <c r="A6" s="5" t="s">
        <v>323</v>
      </c>
      <c r="B6" s="5" t="s">
        <v>324</v>
      </c>
    </row>
    <row r="7" spans="1:2">
      <c r="A7" s="5" t="s">
        <v>325</v>
      </c>
      <c r="B7" s="5" t="s">
        <v>326</v>
      </c>
    </row>
    <row r="8" spans="1:2">
      <c r="A8" s="5" t="s">
        <v>327</v>
      </c>
      <c r="B8" s="5" t="s">
        <v>328</v>
      </c>
    </row>
    <row r="9" spans="1:2">
      <c r="A9" s="5" t="s">
        <v>329</v>
      </c>
      <c r="B9" s="5" t="s">
        <v>330</v>
      </c>
    </row>
    <row r="10" spans="1:2">
      <c r="A10" s="5" t="s">
        <v>331</v>
      </c>
      <c r="B10" s="5" t="s">
        <v>332</v>
      </c>
    </row>
    <row r="11" spans="1:2">
      <c r="A11" s="5" t="s">
        <v>333</v>
      </c>
      <c r="B11" s="5" t="s">
        <v>334</v>
      </c>
    </row>
    <row r="12" spans="1:2">
      <c r="A12" s="5" t="s">
        <v>335</v>
      </c>
      <c r="B12" s="5" t="s">
        <v>336</v>
      </c>
    </row>
    <row r="13" spans="1:2">
      <c r="A13" s="5" t="s">
        <v>337</v>
      </c>
      <c r="B13" s="5" t="s">
        <v>338</v>
      </c>
    </row>
    <row r="14" spans="1:2">
      <c r="A14" s="5" t="s">
        <v>339</v>
      </c>
      <c r="B14" s="5" t="s">
        <v>340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79998168889431442"/>
  </sheetPr>
  <dimension ref="A1:L2003"/>
  <sheetViews>
    <sheetView topLeftCell="A12" zoomScale="125" zoomScaleNormal="100" workbookViewId="0">
      <selection activeCell="M9" sqref="M9"/>
    </sheetView>
  </sheetViews>
  <sheetFormatPr baseColWidth="10" defaultColWidth="8.83203125" defaultRowHeight="15"/>
  <cols>
    <col min="1" max="1" width="6.33203125" bestFit="1" customWidth="1"/>
    <col min="2" max="2" width="6.1640625" bestFit="1" customWidth="1"/>
    <col min="3" max="3" width="13" bestFit="1" customWidth="1"/>
    <col min="4" max="4" width="8.5" bestFit="1" customWidth="1"/>
    <col min="5" max="5" width="17.33203125" bestFit="1" customWidth="1"/>
    <col min="6" max="6" width="8.6640625" bestFit="1" customWidth="1"/>
    <col min="7" max="7" width="7.1640625" bestFit="1" customWidth="1"/>
    <col min="8" max="8" width="9.5" bestFit="1" customWidth="1"/>
    <col min="9" max="9" width="7.83203125" bestFit="1" customWidth="1"/>
    <col min="10" max="10" width="9.1640625" bestFit="1" customWidth="1"/>
    <col min="11" max="11" width="6.5" bestFit="1" customWidth="1"/>
    <col min="12" max="12" width="11.5" bestFit="1" customWidth="1"/>
  </cols>
  <sheetData>
    <row r="1" spans="1:12">
      <c r="A1" t="s">
        <v>320</v>
      </c>
      <c r="B1" t="s">
        <v>42</v>
      </c>
      <c r="C1" t="s">
        <v>323</v>
      </c>
      <c r="D1" t="s">
        <v>325</v>
      </c>
      <c r="E1" t="s">
        <v>327</v>
      </c>
      <c r="F1" t="s">
        <v>329</v>
      </c>
      <c r="G1" t="s">
        <v>331</v>
      </c>
      <c r="H1" t="s">
        <v>333</v>
      </c>
      <c r="I1" t="s">
        <v>335</v>
      </c>
      <c r="J1" t="s">
        <v>337</v>
      </c>
      <c r="K1" t="s">
        <v>339</v>
      </c>
      <c r="L1" s="44" t="s">
        <v>808</v>
      </c>
    </row>
    <row r="2" spans="1:12">
      <c r="A2" s="2">
        <v>8</v>
      </c>
      <c r="B2" t="s">
        <v>341</v>
      </c>
      <c r="C2" s="15">
        <v>44757.425000000003</v>
      </c>
      <c r="D2" s="2">
        <v>23</v>
      </c>
      <c r="E2" s="15">
        <v>44757.425000000003</v>
      </c>
      <c r="F2" s="2">
        <v>23</v>
      </c>
      <c r="G2" t="s">
        <v>342</v>
      </c>
      <c r="H2" t="s">
        <v>343</v>
      </c>
      <c r="I2" t="s">
        <v>344</v>
      </c>
      <c r="J2" s="2">
        <v>1981</v>
      </c>
      <c r="K2" t="s">
        <v>345</v>
      </c>
      <c r="L2" t="s">
        <v>810</v>
      </c>
    </row>
    <row r="3" spans="1:12">
      <c r="A3" s="2">
        <v>9</v>
      </c>
      <c r="B3" t="s">
        <v>341</v>
      </c>
      <c r="C3" s="15">
        <v>44758.431250000001</v>
      </c>
      <c r="D3" s="2">
        <v>23</v>
      </c>
      <c r="E3" s="15">
        <v>44758.434027777781</v>
      </c>
      <c r="F3" s="2">
        <v>23</v>
      </c>
      <c r="G3" t="s">
        <v>346</v>
      </c>
      <c r="H3" t="s">
        <v>343</v>
      </c>
      <c r="I3" t="s">
        <v>347</v>
      </c>
      <c r="J3" s="2">
        <v>1971</v>
      </c>
      <c r="K3" t="s">
        <v>345</v>
      </c>
      <c r="L3" t="s">
        <v>809</v>
      </c>
    </row>
    <row r="4" spans="1:12">
      <c r="A4" s="2">
        <v>10</v>
      </c>
      <c r="B4" t="s">
        <v>341</v>
      </c>
      <c r="C4" s="15">
        <v>44759.439583333333</v>
      </c>
      <c r="D4" s="2">
        <v>23</v>
      </c>
      <c r="E4" s="15">
        <v>44759.44027777778</v>
      </c>
      <c r="F4" s="2">
        <v>23</v>
      </c>
      <c r="G4" t="s">
        <v>348</v>
      </c>
      <c r="H4" t="s">
        <v>343</v>
      </c>
      <c r="I4" t="s">
        <v>349</v>
      </c>
      <c r="J4" s="2"/>
      <c r="L4" t="s">
        <v>809</v>
      </c>
    </row>
    <row r="5" spans="1:12">
      <c r="A5" s="2">
        <v>11</v>
      </c>
      <c r="B5" t="s">
        <v>341</v>
      </c>
      <c r="C5" s="15">
        <v>44760.440972222219</v>
      </c>
      <c r="D5" s="2">
        <v>23</v>
      </c>
      <c r="E5" s="15">
        <v>44760.441666666666</v>
      </c>
      <c r="F5" s="2">
        <v>23</v>
      </c>
      <c r="G5" t="s">
        <v>346</v>
      </c>
      <c r="H5" t="s">
        <v>343</v>
      </c>
      <c r="I5" t="s">
        <v>350</v>
      </c>
      <c r="J5" s="2">
        <v>1986</v>
      </c>
      <c r="K5" t="s">
        <v>351</v>
      </c>
      <c r="L5" t="s">
        <v>809</v>
      </c>
    </row>
    <row r="6" spans="1:12">
      <c r="A6" s="2">
        <v>12</v>
      </c>
      <c r="B6" t="s">
        <v>341</v>
      </c>
      <c r="C6" s="15">
        <v>44761.442361111112</v>
      </c>
      <c r="D6" s="2">
        <v>23</v>
      </c>
      <c r="E6" s="15">
        <v>44761.442361111112</v>
      </c>
      <c r="F6" s="2">
        <v>23</v>
      </c>
      <c r="G6" t="s">
        <v>346</v>
      </c>
      <c r="H6" t="s">
        <v>343</v>
      </c>
      <c r="I6" t="s">
        <v>352</v>
      </c>
      <c r="J6" s="2">
        <v>1988</v>
      </c>
      <c r="K6" t="s">
        <v>351</v>
      </c>
      <c r="L6" t="s">
        <v>810</v>
      </c>
    </row>
    <row r="7" spans="1:12">
      <c r="A7" s="2">
        <v>13</v>
      </c>
      <c r="B7" t="s">
        <v>341</v>
      </c>
      <c r="C7" s="15">
        <v>44762.443749999999</v>
      </c>
      <c r="D7" s="2">
        <v>23</v>
      </c>
      <c r="E7" s="15">
        <v>44762.443749999999</v>
      </c>
      <c r="F7" s="2">
        <v>23</v>
      </c>
      <c r="H7" t="s">
        <v>343</v>
      </c>
      <c r="I7" t="s">
        <v>353</v>
      </c>
      <c r="J7" s="2">
        <v>1956</v>
      </c>
      <c r="K7" t="s">
        <v>345</v>
      </c>
      <c r="L7" t="s">
        <v>810</v>
      </c>
    </row>
    <row r="8" spans="1:12">
      <c r="A8" s="2">
        <v>14</v>
      </c>
      <c r="B8" t="s">
        <v>341</v>
      </c>
      <c r="C8" s="15">
        <v>44763.449305555558</v>
      </c>
      <c r="D8" s="2">
        <v>23</v>
      </c>
      <c r="E8" s="15">
        <v>44763.449305555558</v>
      </c>
      <c r="F8" s="2">
        <v>23</v>
      </c>
      <c r="H8" t="s">
        <v>343</v>
      </c>
      <c r="I8" t="s">
        <v>354</v>
      </c>
      <c r="J8" s="2">
        <v>1976</v>
      </c>
      <c r="K8" t="s">
        <v>351</v>
      </c>
      <c r="L8" t="s">
        <v>810</v>
      </c>
    </row>
    <row r="9" spans="1:12">
      <c r="A9" s="2">
        <v>15</v>
      </c>
      <c r="B9" t="s">
        <v>341</v>
      </c>
      <c r="C9" s="15">
        <v>44764.45</v>
      </c>
      <c r="D9" s="2">
        <v>23</v>
      </c>
      <c r="E9" s="15">
        <v>44764.45</v>
      </c>
      <c r="F9" s="2">
        <v>23</v>
      </c>
      <c r="H9" t="s">
        <v>343</v>
      </c>
      <c r="I9" t="s">
        <v>354</v>
      </c>
      <c r="J9" s="2">
        <v>1976</v>
      </c>
      <c r="K9" t="s">
        <v>351</v>
      </c>
      <c r="L9" t="s">
        <v>810</v>
      </c>
    </row>
    <row r="10" spans="1:12">
      <c r="A10" s="2">
        <v>16</v>
      </c>
      <c r="B10" t="s">
        <v>341</v>
      </c>
      <c r="C10" s="15">
        <v>44765.459027777775</v>
      </c>
      <c r="D10" s="2">
        <v>23</v>
      </c>
      <c r="E10" s="15">
        <v>44765.459027777775</v>
      </c>
      <c r="F10" s="2">
        <v>23</v>
      </c>
      <c r="H10" t="s">
        <v>343</v>
      </c>
      <c r="I10" t="s">
        <v>352</v>
      </c>
      <c r="J10" s="2">
        <v>1988</v>
      </c>
      <c r="K10" t="s">
        <v>351</v>
      </c>
      <c r="L10" t="s">
        <v>810</v>
      </c>
    </row>
    <row r="11" spans="1:12">
      <c r="A11" s="2">
        <v>17</v>
      </c>
      <c r="B11" t="s">
        <v>341</v>
      </c>
      <c r="C11" s="15">
        <v>44766.496527777781</v>
      </c>
      <c r="D11" s="2">
        <v>47</v>
      </c>
      <c r="E11" s="15">
        <v>44766.509027777778</v>
      </c>
      <c r="F11" s="2">
        <v>40</v>
      </c>
      <c r="H11" t="s">
        <v>343</v>
      </c>
      <c r="I11" t="s">
        <v>355</v>
      </c>
      <c r="J11" s="2">
        <v>1999</v>
      </c>
      <c r="K11" t="s">
        <v>345</v>
      </c>
      <c r="L11" t="s">
        <v>809</v>
      </c>
    </row>
    <row r="12" spans="1:12">
      <c r="A12" s="2">
        <v>18</v>
      </c>
      <c r="B12" t="s">
        <v>341</v>
      </c>
      <c r="C12" s="15">
        <v>44767.496527777781</v>
      </c>
      <c r="D12" s="2">
        <v>47</v>
      </c>
      <c r="E12" s="15">
        <v>44767.509027777778</v>
      </c>
      <c r="F12" s="2">
        <v>40</v>
      </c>
      <c r="G12" t="s">
        <v>356</v>
      </c>
      <c r="H12" t="s">
        <v>343</v>
      </c>
      <c r="I12" t="s">
        <v>355</v>
      </c>
      <c r="J12" s="2">
        <v>1961</v>
      </c>
      <c r="K12" t="s">
        <v>345</v>
      </c>
      <c r="L12" t="s">
        <v>809</v>
      </c>
    </row>
    <row r="13" spans="1:12">
      <c r="A13" s="2">
        <v>19</v>
      </c>
      <c r="B13" t="s">
        <v>341</v>
      </c>
      <c r="C13" s="15">
        <v>44768.496527777781</v>
      </c>
      <c r="D13" s="2">
        <v>47</v>
      </c>
      <c r="E13" s="15">
        <v>44768.508333333331</v>
      </c>
      <c r="F13" s="2">
        <v>40</v>
      </c>
      <c r="G13" t="s">
        <v>357</v>
      </c>
      <c r="H13" t="s">
        <v>343</v>
      </c>
      <c r="I13" t="s">
        <v>355</v>
      </c>
      <c r="J13" s="2">
        <v>1964</v>
      </c>
      <c r="K13" t="s">
        <v>351</v>
      </c>
      <c r="L13" t="s">
        <v>809</v>
      </c>
    </row>
    <row r="14" spans="1:12">
      <c r="A14" s="2">
        <v>23</v>
      </c>
      <c r="B14" t="s">
        <v>341</v>
      </c>
      <c r="C14" s="15">
        <v>44769.5</v>
      </c>
      <c r="D14" s="2">
        <v>40</v>
      </c>
      <c r="E14" s="15">
        <v>44769.511111111111</v>
      </c>
      <c r="F14" s="2">
        <v>47</v>
      </c>
      <c r="G14" t="s">
        <v>358</v>
      </c>
      <c r="H14" t="s">
        <v>359</v>
      </c>
      <c r="L14" t="s">
        <v>809</v>
      </c>
    </row>
    <row r="15" spans="1:12">
      <c r="A15" s="2">
        <v>25</v>
      </c>
      <c r="B15" t="s">
        <v>341</v>
      </c>
      <c r="C15" s="15">
        <v>44770.5</v>
      </c>
      <c r="D15" s="2">
        <v>22</v>
      </c>
      <c r="E15" s="15">
        <v>44770.5</v>
      </c>
      <c r="F15" s="2">
        <v>22</v>
      </c>
      <c r="G15" t="s">
        <v>360</v>
      </c>
      <c r="H15" t="s">
        <v>343</v>
      </c>
      <c r="I15" t="s">
        <v>361</v>
      </c>
      <c r="J15" s="2">
        <v>1987</v>
      </c>
      <c r="K15" t="s">
        <v>345</v>
      </c>
      <c r="L15" t="s">
        <v>810</v>
      </c>
    </row>
    <row r="16" spans="1:12">
      <c r="A16" s="2">
        <v>27</v>
      </c>
      <c r="B16" t="s">
        <v>341</v>
      </c>
      <c r="C16" s="15">
        <v>44756.5</v>
      </c>
      <c r="D16" s="2">
        <v>40</v>
      </c>
      <c r="E16" s="15">
        <v>44756.511111111111</v>
      </c>
      <c r="F16" s="2">
        <v>23</v>
      </c>
      <c r="G16" t="s">
        <v>362</v>
      </c>
      <c r="H16" t="s">
        <v>343</v>
      </c>
      <c r="I16" t="s">
        <v>363</v>
      </c>
      <c r="J16" s="2"/>
      <c r="L16" t="s">
        <v>809</v>
      </c>
    </row>
    <row r="17" spans="1:12">
      <c r="A17" s="2">
        <v>28</v>
      </c>
      <c r="B17" t="s">
        <v>341</v>
      </c>
      <c r="C17" s="15">
        <v>44757.5</v>
      </c>
      <c r="D17" s="2">
        <v>22</v>
      </c>
      <c r="E17" s="15">
        <v>44757.500694444447</v>
      </c>
      <c r="F17" s="2">
        <v>22</v>
      </c>
      <c r="G17" t="s">
        <v>364</v>
      </c>
      <c r="H17" t="s">
        <v>343</v>
      </c>
      <c r="I17" t="s">
        <v>365</v>
      </c>
      <c r="J17" s="2"/>
      <c r="L17" t="s">
        <v>809</v>
      </c>
    </row>
    <row r="18" spans="1:12">
      <c r="A18" s="2">
        <v>29</v>
      </c>
      <c r="B18" t="s">
        <v>341</v>
      </c>
      <c r="C18" s="15">
        <v>44758.5</v>
      </c>
      <c r="D18" s="2">
        <v>22</v>
      </c>
      <c r="E18" s="15">
        <v>44758.51458333333</v>
      </c>
      <c r="F18" s="2">
        <v>45</v>
      </c>
      <c r="G18" t="s">
        <v>366</v>
      </c>
      <c r="H18" t="s">
        <v>343</v>
      </c>
      <c r="I18" t="s">
        <v>367</v>
      </c>
      <c r="J18" s="2"/>
      <c r="L18" t="s">
        <v>809</v>
      </c>
    </row>
    <row r="19" spans="1:12">
      <c r="A19" s="2">
        <v>30</v>
      </c>
      <c r="B19" t="s">
        <v>341</v>
      </c>
      <c r="C19" s="15">
        <v>44759.5</v>
      </c>
      <c r="D19" s="2">
        <v>22</v>
      </c>
      <c r="E19" s="15">
        <v>44759.5</v>
      </c>
      <c r="F19" s="2">
        <v>22</v>
      </c>
      <c r="G19" t="s">
        <v>368</v>
      </c>
      <c r="H19" t="s">
        <v>343</v>
      </c>
      <c r="I19" t="s">
        <v>361</v>
      </c>
      <c r="J19" s="2">
        <v>1961</v>
      </c>
      <c r="K19" t="s">
        <v>345</v>
      </c>
      <c r="L19" t="s">
        <v>810</v>
      </c>
    </row>
    <row r="20" spans="1:12">
      <c r="A20" s="2">
        <v>31</v>
      </c>
      <c r="B20" t="s">
        <v>341</v>
      </c>
      <c r="C20" s="15">
        <v>44760.500694444447</v>
      </c>
      <c r="D20" s="2">
        <v>38</v>
      </c>
      <c r="E20" s="15">
        <v>44760.512499999997</v>
      </c>
      <c r="F20" s="2">
        <v>36</v>
      </c>
      <c r="G20" t="s">
        <v>369</v>
      </c>
      <c r="H20" t="s">
        <v>343</v>
      </c>
      <c r="I20" t="s">
        <v>370</v>
      </c>
      <c r="J20" s="2">
        <v>1992</v>
      </c>
      <c r="K20" t="s">
        <v>351</v>
      </c>
      <c r="L20" t="s">
        <v>809</v>
      </c>
    </row>
    <row r="21" spans="1:12">
      <c r="A21" s="2">
        <v>33</v>
      </c>
      <c r="B21" t="s">
        <v>341</v>
      </c>
      <c r="C21" s="15">
        <v>44761.500694444447</v>
      </c>
      <c r="D21" s="2">
        <v>38</v>
      </c>
      <c r="E21" s="15">
        <v>44761.515277777777</v>
      </c>
      <c r="F21" s="2">
        <v>44</v>
      </c>
      <c r="G21" t="s">
        <v>371</v>
      </c>
      <c r="H21" t="s">
        <v>343</v>
      </c>
      <c r="I21" t="s">
        <v>372</v>
      </c>
      <c r="J21" s="2">
        <v>1990</v>
      </c>
      <c r="K21" t="s">
        <v>351</v>
      </c>
      <c r="L21" t="s">
        <v>809</v>
      </c>
    </row>
    <row r="22" spans="1:12">
      <c r="A22" s="2">
        <v>34</v>
      </c>
      <c r="B22" t="s">
        <v>341</v>
      </c>
      <c r="C22" s="15">
        <v>44762.500694444447</v>
      </c>
      <c r="D22" s="2">
        <v>38</v>
      </c>
      <c r="E22" s="15">
        <v>44762.512499999997</v>
      </c>
      <c r="F22" s="2">
        <v>44</v>
      </c>
      <c r="G22" t="s">
        <v>373</v>
      </c>
      <c r="H22" t="s">
        <v>343</v>
      </c>
      <c r="I22" t="s">
        <v>374</v>
      </c>
      <c r="J22" s="2">
        <v>1983</v>
      </c>
      <c r="K22" t="s">
        <v>345</v>
      </c>
      <c r="L22" t="s">
        <v>809</v>
      </c>
    </row>
    <row r="23" spans="1:12">
      <c r="A23" s="2">
        <v>35</v>
      </c>
      <c r="B23" t="s">
        <v>341</v>
      </c>
      <c r="C23" s="15">
        <v>44763.500694444447</v>
      </c>
      <c r="D23" s="2">
        <v>22</v>
      </c>
      <c r="E23" s="15">
        <v>44763.511805555558</v>
      </c>
      <c r="F23" s="2">
        <v>44</v>
      </c>
      <c r="G23" t="s">
        <v>375</v>
      </c>
      <c r="H23" t="s">
        <v>343</v>
      </c>
      <c r="I23" t="s">
        <v>376</v>
      </c>
      <c r="J23" s="2">
        <v>1976</v>
      </c>
      <c r="K23" t="s">
        <v>345</v>
      </c>
      <c r="L23" t="s">
        <v>809</v>
      </c>
    </row>
    <row r="24" spans="1:12">
      <c r="A24" s="2">
        <v>37</v>
      </c>
      <c r="B24" t="s">
        <v>341</v>
      </c>
      <c r="C24" s="15">
        <v>44764.500694444447</v>
      </c>
      <c r="D24" s="2">
        <v>38</v>
      </c>
      <c r="E24" s="15">
        <v>44764.518750000003</v>
      </c>
      <c r="F24" s="2">
        <v>10</v>
      </c>
      <c r="G24" t="s">
        <v>377</v>
      </c>
      <c r="H24" t="s">
        <v>343</v>
      </c>
      <c r="I24" t="s">
        <v>378</v>
      </c>
      <c r="J24" s="2">
        <v>1985</v>
      </c>
      <c r="K24" t="s">
        <v>351</v>
      </c>
      <c r="L24" t="s">
        <v>809</v>
      </c>
    </row>
    <row r="25" spans="1:12">
      <c r="A25" s="2">
        <v>38</v>
      </c>
      <c r="B25" t="s">
        <v>341</v>
      </c>
      <c r="C25" s="15">
        <v>44765.500694444447</v>
      </c>
      <c r="D25" s="2">
        <v>22</v>
      </c>
      <c r="E25" s="15">
        <v>44765.508333333331</v>
      </c>
      <c r="F25" s="2">
        <v>20</v>
      </c>
      <c r="G25" t="s">
        <v>379</v>
      </c>
      <c r="H25" t="s">
        <v>343</v>
      </c>
      <c r="I25" t="s">
        <v>380</v>
      </c>
      <c r="J25" s="2">
        <v>1960</v>
      </c>
      <c r="K25" t="s">
        <v>351</v>
      </c>
      <c r="L25" t="s">
        <v>809</v>
      </c>
    </row>
    <row r="26" spans="1:12">
      <c r="A26" s="2">
        <v>40</v>
      </c>
      <c r="B26" t="s">
        <v>341</v>
      </c>
      <c r="C26" s="15">
        <v>44766.501388888886</v>
      </c>
      <c r="D26" s="2">
        <v>22</v>
      </c>
      <c r="E26" s="15">
        <v>44766.501388888886</v>
      </c>
      <c r="F26" s="2">
        <v>22</v>
      </c>
      <c r="H26" t="s">
        <v>343</v>
      </c>
      <c r="I26" t="s">
        <v>354</v>
      </c>
      <c r="J26" s="2">
        <v>1976</v>
      </c>
      <c r="K26" t="s">
        <v>345</v>
      </c>
      <c r="L26" t="s">
        <v>810</v>
      </c>
    </row>
    <row r="27" spans="1:12">
      <c r="A27" s="2">
        <v>41</v>
      </c>
      <c r="B27" t="s">
        <v>341</v>
      </c>
      <c r="C27" s="15">
        <v>44767.501388888886</v>
      </c>
      <c r="D27" s="2">
        <v>38</v>
      </c>
      <c r="E27" s="15">
        <v>44767.510416666664</v>
      </c>
      <c r="F27" s="2">
        <v>42</v>
      </c>
      <c r="H27" t="s">
        <v>343</v>
      </c>
      <c r="I27" t="s">
        <v>349</v>
      </c>
      <c r="J27" s="2">
        <v>1948</v>
      </c>
      <c r="K27" t="s">
        <v>345</v>
      </c>
      <c r="L27" t="s">
        <v>809</v>
      </c>
    </row>
    <row r="28" spans="1:12">
      <c r="A28" s="2">
        <v>42</v>
      </c>
      <c r="B28" t="s">
        <v>341</v>
      </c>
      <c r="C28" s="15">
        <v>44768.501388888886</v>
      </c>
      <c r="D28" s="2">
        <v>38</v>
      </c>
      <c r="E28" s="15">
        <v>44768.515277777777</v>
      </c>
      <c r="F28" s="2">
        <v>44</v>
      </c>
      <c r="H28" t="s">
        <v>343</v>
      </c>
      <c r="I28" t="s">
        <v>376</v>
      </c>
      <c r="J28" s="2">
        <v>1977</v>
      </c>
      <c r="K28" t="s">
        <v>351</v>
      </c>
      <c r="L28" t="s">
        <v>809</v>
      </c>
    </row>
    <row r="29" spans="1:12">
      <c r="A29" s="2">
        <v>43</v>
      </c>
      <c r="B29" t="s">
        <v>341</v>
      </c>
      <c r="C29" s="15">
        <v>44769.501388888886</v>
      </c>
      <c r="D29" s="2">
        <v>22</v>
      </c>
      <c r="E29" s="15">
        <v>44769.501388888886</v>
      </c>
      <c r="F29" s="2">
        <v>22</v>
      </c>
      <c r="H29" t="s">
        <v>343</v>
      </c>
      <c r="I29" t="s">
        <v>381</v>
      </c>
      <c r="J29" s="2">
        <v>1954</v>
      </c>
      <c r="K29" t="s">
        <v>345</v>
      </c>
      <c r="L29" t="s">
        <v>810</v>
      </c>
    </row>
    <row r="30" spans="1:12">
      <c r="A30" s="2">
        <v>44</v>
      </c>
      <c r="B30" t="s">
        <v>341</v>
      </c>
      <c r="C30" s="15">
        <v>44770.501388888886</v>
      </c>
      <c r="D30" s="2">
        <v>22</v>
      </c>
      <c r="E30" s="15">
        <v>44770.501388888886</v>
      </c>
      <c r="F30" s="2">
        <v>22</v>
      </c>
      <c r="H30" t="s">
        <v>343</v>
      </c>
      <c r="I30" t="s">
        <v>382</v>
      </c>
      <c r="J30" s="2">
        <v>1973</v>
      </c>
      <c r="K30" t="s">
        <v>345</v>
      </c>
      <c r="L30" t="s">
        <v>810</v>
      </c>
    </row>
    <row r="31" spans="1:12">
      <c r="A31" s="2">
        <v>45</v>
      </c>
      <c r="B31" t="s">
        <v>341</v>
      </c>
      <c r="C31" s="15">
        <v>44756.501388888886</v>
      </c>
      <c r="D31" s="2">
        <v>22</v>
      </c>
      <c r="E31" s="15">
        <v>44756.511111111111</v>
      </c>
      <c r="F31" s="2">
        <v>38</v>
      </c>
      <c r="H31" t="s">
        <v>343</v>
      </c>
      <c r="I31" t="s">
        <v>383</v>
      </c>
      <c r="J31" s="2">
        <v>1972</v>
      </c>
      <c r="K31" t="s">
        <v>345</v>
      </c>
      <c r="L31" t="s">
        <v>809</v>
      </c>
    </row>
    <row r="32" spans="1:12">
      <c r="A32" s="2">
        <v>47</v>
      </c>
      <c r="B32" t="s">
        <v>341</v>
      </c>
      <c r="C32" s="15">
        <v>44757.501388888886</v>
      </c>
      <c r="D32" s="2">
        <v>38</v>
      </c>
      <c r="E32" s="15">
        <v>44757.511805555558</v>
      </c>
      <c r="F32" s="2">
        <v>47</v>
      </c>
      <c r="H32" t="s">
        <v>343</v>
      </c>
      <c r="I32" t="s">
        <v>365</v>
      </c>
      <c r="J32" s="2">
        <v>1980</v>
      </c>
      <c r="K32" t="s">
        <v>351</v>
      </c>
      <c r="L32" t="s">
        <v>809</v>
      </c>
    </row>
    <row r="33" spans="1:12">
      <c r="A33" s="2">
        <v>48</v>
      </c>
      <c r="B33" t="s">
        <v>341</v>
      </c>
      <c r="C33" s="15">
        <v>44758.502083333333</v>
      </c>
      <c r="D33" s="2">
        <v>22</v>
      </c>
      <c r="E33" s="15">
        <v>44758.518055555556</v>
      </c>
      <c r="F33" s="2">
        <v>25</v>
      </c>
      <c r="H33" t="s">
        <v>343</v>
      </c>
      <c r="I33" t="s">
        <v>361</v>
      </c>
      <c r="J33" s="2">
        <v>1987</v>
      </c>
      <c r="K33" t="s">
        <v>345</v>
      </c>
      <c r="L33" t="s">
        <v>809</v>
      </c>
    </row>
    <row r="34" spans="1:12">
      <c r="A34" s="2">
        <v>51</v>
      </c>
      <c r="B34" t="s">
        <v>341</v>
      </c>
      <c r="C34" s="15">
        <v>44759.502083333333</v>
      </c>
      <c r="D34" s="2">
        <v>22</v>
      </c>
      <c r="E34" s="15">
        <v>44759.515277777777</v>
      </c>
      <c r="F34" s="2">
        <v>48</v>
      </c>
      <c r="H34" t="s">
        <v>343</v>
      </c>
      <c r="I34" t="s">
        <v>384</v>
      </c>
      <c r="J34" s="2">
        <v>1963</v>
      </c>
      <c r="K34" t="s">
        <v>345</v>
      </c>
      <c r="L34" t="s">
        <v>809</v>
      </c>
    </row>
    <row r="35" spans="1:12">
      <c r="A35" s="2">
        <v>52</v>
      </c>
      <c r="B35" t="s">
        <v>341</v>
      </c>
      <c r="C35" s="15">
        <v>44760.502083333333</v>
      </c>
      <c r="D35" s="2">
        <v>22</v>
      </c>
      <c r="E35" s="15">
        <v>44760.50277777778</v>
      </c>
      <c r="F35" s="2">
        <v>22</v>
      </c>
      <c r="G35" t="s">
        <v>385</v>
      </c>
      <c r="H35" t="s">
        <v>343</v>
      </c>
      <c r="I35" t="s">
        <v>350</v>
      </c>
      <c r="J35" s="2">
        <v>1981</v>
      </c>
      <c r="K35" t="s">
        <v>386</v>
      </c>
      <c r="L35" t="s">
        <v>809</v>
      </c>
    </row>
    <row r="36" spans="1:12">
      <c r="A36" s="2">
        <v>53</v>
      </c>
      <c r="B36" t="s">
        <v>341</v>
      </c>
      <c r="C36" s="15">
        <v>44761.50277777778</v>
      </c>
      <c r="D36" s="2">
        <v>22</v>
      </c>
      <c r="E36" s="15">
        <v>44761.522222222222</v>
      </c>
      <c r="F36" s="2">
        <v>36</v>
      </c>
      <c r="G36" t="s">
        <v>364</v>
      </c>
      <c r="H36" t="s">
        <v>343</v>
      </c>
      <c r="I36" t="s">
        <v>365</v>
      </c>
      <c r="J36" s="2">
        <v>1965</v>
      </c>
      <c r="K36" t="s">
        <v>351</v>
      </c>
      <c r="L36" t="s">
        <v>809</v>
      </c>
    </row>
    <row r="37" spans="1:12">
      <c r="A37" s="2">
        <v>54</v>
      </c>
      <c r="B37" t="s">
        <v>341</v>
      </c>
      <c r="C37" s="15">
        <v>44762.503472222219</v>
      </c>
      <c r="D37" s="2">
        <v>22</v>
      </c>
      <c r="E37" s="15">
        <v>44762.525694444441</v>
      </c>
      <c r="F37" s="2">
        <v>31</v>
      </c>
      <c r="G37" t="s">
        <v>387</v>
      </c>
      <c r="H37" t="s">
        <v>343</v>
      </c>
      <c r="I37" t="s">
        <v>353</v>
      </c>
      <c r="J37" s="2">
        <v>1956</v>
      </c>
      <c r="K37" t="s">
        <v>345</v>
      </c>
      <c r="L37" t="s">
        <v>809</v>
      </c>
    </row>
    <row r="38" spans="1:12">
      <c r="A38" s="2">
        <v>55</v>
      </c>
      <c r="B38" t="s">
        <v>341</v>
      </c>
      <c r="C38" s="15">
        <v>44763.503472222219</v>
      </c>
      <c r="D38" s="2">
        <v>22</v>
      </c>
      <c r="E38" s="15">
        <v>44763.526388888888</v>
      </c>
      <c r="F38" s="2">
        <v>31</v>
      </c>
      <c r="G38" t="s">
        <v>388</v>
      </c>
      <c r="H38" t="s">
        <v>343</v>
      </c>
      <c r="I38" t="s">
        <v>389</v>
      </c>
      <c r="J38" s="2">
        <v>1992</v>
      </c>
      <c r="K38" t="s">
        <v>351</v>
      </c>
      <c r="L38" t="s">
        <v>809</v>
      </c>
    </row>
    <row r="39" spans="1:12">
      <c r="A39" s="2">
        <v>56</v>
      </c>
      <c r="B39" t="s">
        <v>341</v>
      </c>
      <c r="C39" s="15">
        <v>44764.504166666666</v>
      </c>
      <c r="D39" s="2">
        <v>22</v>
      </c>
      <c r="E39" s="15">
        <v>44764.515972222223</v>
      </c>
      <c r="F39" s="2">
        <v>36</v>
      </c>
      <c r="G39" t="s">
        <v>390</v>
      </c>
      <c r="H39" t="s">
        <v>343</v>
      </c>
      <c r="I39" t="s">
        <v>350</v>
      </c>
      <c r="J39" s="2">
        <v>1986</v>
      </c>
      <c r="K39" t="s">
        <v>351</v>
      </c>
      <c r="L39" t="s">
        <v>809</v>
      </c>
    </row>
    <row r="40" spans="1:12">
      <c r="A40" s="2">
        <v>57</v>
      </c>
      <c r="B40" t="s">
        <v>341</v>
      </c>
      <c r="C40" s="15">
        <v>44765.505555555559</v>
      </c>
      <c r="D40" s="2">
        <v>22</v>
      </c>
      <c r="E40" s="15">
        <v>44765.515972222223</v>
      </c>
      <c r="F40" s="2">
        <v>42</v>
      </c>
      <c r="G40" t="s">
        <v>391</v>
      </c>
      <c r="H40" t="s">
        <v>343</v>
      </c>
      <c r="I40" t="s">
        <v>392</v>
      </c>
      <c r="J40" s="2">
        <v>1973</v>
      </c>
      <c r="K40" t="s">
        <v>345</v>
      </c>
      <c r="L40" t="s">
        <v>809</v>
      </c>
    </row>
    <row r="41" spans="1:12">
      <c r="A41" s="2">
        <v>58</v>
      </c>
      <c r="B41" t="s">
        <v>341</v>
      </c>
      <c r="C41" s="15">
        <v>44766.506249999999</v>
      </c>
      <c r="D41" s="2">
        <v>16</v>
      </c>
      <c r="E41" s="15">
        <v>44766.506249999999</v>
      </c>
      <c r="F41" s="2">
        <v>16</v>
      </c>
      <c r="G41" t="s">
        <v>393</v>
      </c>
      <c r="H41" t="s">
        <v>343</v>
      </c>
      <c r="I41" t="s">
        <v>394</v>
      </c>
      <c r="J41" s="2">
        <v>1963</v>
      </c>
      <c r="K41" t="s">
        <v>386</v>
      </c>
      <c r="L41" t="s">
        <v>810</v>
      </c>
    </row>
    <row r="42" spans="1:12">
      <c r="A42" s="2">
        <v>59</v>
      </c>
      <c r="B42" t="s">
        <v>341</v>
      </c>
      <c r="C42" s="15">
        <v>44767.506944444445</v>
      </c>
      <c r="D42" s="2">
        <v>22</v>
      </c>
      <c r="E42" s="15">
        <v>44767.512499999997</v>
      </c>
      <c r="F42" s="2">
        <v>49</v>
      </c>
      <c r="G42" t="s">
        <v>395</v>
      </c>
      <c r="H42" t="s">
        <v>343</v>
      </c>
      <c r="I42" t="s">
        <v>382</v>
      </c>
      <c r="J42" s="2">
        <v>1973</v>
      </c>
      <c r="K42" t="s">
        <v>345</v>
      </c>
      <c r="L42" t="s">
        <v>809</v>
      </c>
    </row>
    <row r="43" spans="1:12">
      <c r="A43" s="2">
        <v>60</v>
      </c>
      <c r="B43" t="s">
        <v>341</v>
      </c>
      <c r="C43" s="15">
        <v>44768.507638888892</v>
      </c>
      <c r="D43" s="2">
        <v>22</v>
      </c>
      <c r="E43" s="15">
        <v>44768.515972222223</v>
      </c>
      <c r="F43" s="2">
        <v>40</v>
      </c>
      <c r="G43" t="s">
        <v>360</v>
      </c>
      <c r="H43" t="s">
        <v>343</v>
      </c>
      <c r="I43" t="s">
        <v>396</v>
      </c>
      <c r="J43" s="2">
        <v>1978</v>
      </c>
      <c r="K43" t="s">
        <v>351</v>
      </c>
      <c r="L43" t="s">
        <v>809</v>
      </c>
    </row>
    <row r="44" spans="1:12">
      <c r="A44" s="2">
        <v>62</v>
      </c>
      <c r="B44" t="s">
        <v>341</v>
      </c>
      <c r="C44" s="15">
        <v>44769.509722222225</v>
      </c>
      <c r="D44" s="2">
        <v>40</v>
      </c>
      <c r="E44" s="15">
        <v>44769.52847222222</v>
      </c>
      <c r="F44" s="2">
        <v>20</v>
      </c>
      <c r="G44" t="s">
        <v>397</v>
      </c>
      <c r="H44" t="s">
        <v>343</v>
      </c>
      <c r="I44" t="s">
        <v>355</v>
      </c>
      <c r="J44" s="2">
        <v>1999</v>
      </c>
      <c r="K44" t="s">
        <v>345</v>
      </c>
      <c r="L44" t="s">
        <v>809</v>
      </c>
    </row>
    <row r="45" spans="1:12">
      <c r="A45" s="2">
        <v>63</v>
      </c>
      <c r="B45" t="s">
        <v>341</v>
      </c>
      <c r="C45" s="15">
        <v>44770.509722222225</v>
      </c>
      <c r="D45" s="2">
        <v>22</v>
      </c>
      <c r="E45" s="15">
        <v>44770.512499999997</v>
      </c>
      <c r="F45" s="2">
        <v>22</v>
      </c>
      <c r="G45" t="s">
        <v>398</v>
      </c>
      <c r="H45" t="s">
        <v>343</v>
      </c>
      <c r="I45" t="s">
        <v>399</v>
      </c>
      <c r="J45" s="2">
        <v>1968</v>
      </c>
      <c r="K45" t="s">
        <v>351</v>
      </c>
      <c r="L45" t="s">
        <v>809</v>
      </c>
    </row>
    <row r="46" spans="1:12">
      <c r="A46" s="2">
        <v>64</v>
      </c>
      <c r="B46" t="s">
        <v>341</v>
      </c>
      <c r="C46" s="15">
        <v>44756.509722222225</v>
      </c>
      <c r="D46" s="2">
        <v>36</v>
      </c>
      <c r="E46" s="15">
        <v>44756.526388888888</v>
      </c>
      <c r="F46" s="2">
        <v>23</v>
      </c>
      <c r="G46" t="s">
        <v>400</v>
      </c>
      <c r="H46" t="s">
        <v>343</v>
      </c>
      <c r="I46" t="s">
        <v>401</v>
      </c>
      <c r="J46" s="2">
        <v>1980</v>
      </c>
      <c r="K46" t="s">
        <v>345</v>
      </c>
      <c r="L46" t="s">
        <v>809</v>
      </c>
    </row>
    <row r="47" spans="1:12">
      <c r="A47" s="2">
        <v>65</v>
      </c>
      <c r="B47" t="s">
        <v>341</v>
      </c>
      <c r="C47" s="15">
        <v>44757.510416666664</v>
      </c>
      <c r="D47" s="2">
        <v>40</v>
      </c>
      <c r="E47" s="15">
        <v>44757.52847222222</v>
      </c>
      <c r="F47" s="2">
        <v>20</v>
      </c>
      <c r="G47" t="s">
        <v>357</v>
      </c>
      <c r="H47" t="s">
        <v>343</v>
      </c>
      <c r="I47" t="s">
        <v>355</v>
      </c>
      <c r="J47" s="2">
        <v>1961</v>
      </c>
      <c r="K47" t="s">
        <v>345</v>
      </c>
      <c r="L47" t="s">
        <v>809</v>
      </c>
    </row>
    <row r="48" spans="1:12">
      <c r="A48" s="2">
        <v>66</v>
      </c>
      <c r="B48" t="s">
        <v>341</v>
      </c>
      <c r="C48" s="15">
        <v>44758.510416666664</v>
      </c>
      <c r="D48" s="2">
        <v>40</v>
      </c>
      <c r="E48" s="15">
        <v>44758.52847222222</v>
      </c>
      <c r="F48" s="2">
        <v>20</v>
      </c>
      <c r="G48" t="s">
        <v>356</v>
      </c>
      <c r="H48" t="s">
        <v>343</v>
      </c>
      <c r="I48" t="s">
        <v>355</v>
      </c>
      <c r="J48" s="2">
        <v>1999</v>
      </c>
      <c r="K48" t="s">
        <v>351</v>
      </c>
      <c r="L48" t="s">
        <v>809</v>
      </c>
    </row>
    <row r="49" spans="1:12">
      <c r="A49" s="2">
        <v>67</v>
      </c>
      <c r="B49" t="s">
        <v>341</v>
      </c>
      <c r="C49" s="15">
        <v>44759.510416666664</v>
      </c>
      <c r="D49" s="2">
        <v>38</v>
      </c>
      <c r="E49" s="15">
        <v>44759.540277777778</v>
      </c>
      <c r="F49" s="2">
        <v>38</v>
      </c>
      <c r="G49" t="s">
        <v>402</v>
      </c>
      <c r="H49" t="s">
        <v>343</v>
      </c>
      <c r="I49" t="s">
        <v>367</v>
      </c>
      <c r="J49" s="2">
        <v>1973</v>
      </c>
      <c r="K49" t="s">
        <v>345</v>
      </c>
      <c r="L49" t="s">
        <v>809</v>
      </c>
    </row>
    <row r="50" spans="1:12">
      <c r="A50" s="2">
        <v>68</v>
      </c>
      <c r="B50" t="s">
        <v>341</v>
      </c>
      <c r="C50" s="15">
        <v>44760.511111111111</v>
      </c>
      <c r="D50" s="2">
        <v>22</v>
      </c>
      <c r="E50" s="15">
        <v>44760.521527777775</v>
      </c>
      <c r="F50" s="2">
        <v>49</v>
      </c>
      <c r="G50" t="s">
        <v>403</v>
      </c>
      <c r="H50" t="s">
        <v>343</v>
      </c>
      <c r="I50" t="s">
        <v>381</v>
      </c>
      <c r="J50" s="2">
        <v>1954</v>
      </c>
      <c r="K50" t="s">
        <v>345</v>
      </c>
      <c r="L50" t="s">
        <v>809</v>
      </c>
    </row>
    <row r="51" spans="1:12">
      <c r="A51" s="2">
        <v>70</v>
      </c>
      <c r="B51" t="s">
        <v>341</v>
      </c>
      <c r="C51" s="15">
        <v>44761.513194444444</v>
      </c>
      <c r="D51" s="2">
        <v>45</v>
      </c>
      <c r="E51" s="15">
        <v>44761.524305555555</v>
      </c>
      <c r="F51" s="2">
        <v>36</v>
      </c>
      <c r="G51" t="s">
        <v>404</v>
      </c>
      <c r="H51" t="s">
        <v>343</v>
      </c>
      <c r="I51" t="s">
        <v>405</v>
      </c>
      <c r="J51" s="2">
        <v>1967</v>
      </c>
      <c r="K51" t="s">
        <v>345</v>
      </c>
      <c r="L51" t="s">
        <v>809</v>
      </c>
    </row>
    <row r="52" spans="1:12">
      <c r="A52" s="2">
        <v>71</v>
      </c>
      <c r="B52" t="s">
        <v>341</v>
      </c>
      <c r="C52" s="15">
        <v>44762.513888888891</v>
      </c>
      <c r="D52" s="2">
        <v>22</v>
      </c>
      <c r="E52" s="15">
        <v>44762.522916666669</v>
      </c>
      <c r="F52" s="2">
        <v>20</v>
      </c>
      <c r="G52" t="s">
        <v>406</v>
      </c>
      <c r="H52" t="s">
        <v>343</v>
      </c>
      <c r="I52" t="s">
        <v>407</v>
      </c>
      <c r="J52" s="2">
        <v>1948</v>
      </c>
      <c r="K52" t="s">
        <v>345</v>
      </c>
      <c r="L52" t="s">
        <v>809</v>
      </c>
    </row>
    <row r="53" spans="1:12">
      <c r="A53" s="2">
        <v>72</v>
      </c>
      <c r="B53" t="s">
        <v>341</v>
      </c>
      <c r="C53" s="15">
        <v>44763.513888888891</v>
      </c>
      <c r="D53" s="2">
        <v>36</v>
      </c>
      <c r="E53" s="15">
        <v>44763.517361111109</v>
      </c>
      <c r="F53" s="2">
        <v>46</v>
      </c>
      <c r="G53" t="s">
        <v>369</v>
      </c>
      <c r="H53" t="s">
        <v>343</v>
      </c>
      <c r="I53" t="s">
        <v>370</v>
      </c>
      <c r="J53" s="2">
        <v>1992</v>
      </c>
      <c r="K53" t="s">
        <v>351</v>
      </c>
      <c r="L53" t="s">
        <v>809</v>
      </c>
    </row>
    <row r="54" spans="1:12">
      <c r="A54" s="2">
        <v>73</v>
      </c>
      <c r="B54" t="s">
        <v>341</v>
      </c>
      <c r="C54" s="15">
        <v>44765.515972222223</v>
      </c>
      <c r="D54" s="2">
        <v>45</v>
      </c>
      <c r="E54" s="15">
        <v>44765.520138888889</v>
      </c>
      <c r="F54" s="2">
        <v>10</v>
      </c>
      <c r="G54" t="s">
        <v>366</v>
      </c>
      <c r="H54" t="s">
        <v>343</v>
      </c>
      <c r="I54" t="s">
        <v>367</v>
      </c>
      <c r="J54" s="2">
        <v>2011</v>
      </c>
      <c r="K54" t="s">
        <v>345</v>
      </c>
      <c r="L54" t="s">
        <v>809</v>
      </c>
    </row>
    <row r="55" spans="1:12">
      <c r="A55" s="2">
        <v>76</v>
      </c>
      <c r="B55" t="s">
        <v>341</v>
      </c>
      <c r="C55" s="15">
        <v>44765.51666666667</v>
      </c>
      <c r="D55" s="2">
        <v>45</v>
      </c>
      <c r="E55" s="15">
        <v>44765.534722222219</v>
      </c>
      <c r="F55" s="2">
        <v>16</v>
      </c>
      <c r="G55" t="s">
        <v>408</v>
      </c>
      <c r="H55" t="s">
        <v>343</v>
      </c>
      <c r="I55" t="s">
        <v>376</v>
      </c>
      <c r="J55" s="2">
        <v>1986</v>
      </c>
      <c r="K55" t="s">
        <v>345</v>
      </c>
      <c r="L55" t="s">
        <v>809</v>
      </c>
    </row>
    <row r="56" spans="1:12">
      <c r="A56" s="2">
        <v>77</v>
      </c>
      <c r="B56" t="s">
        <v>341</v>
      </c>
      <c r="C56" s="15">
        <v>44766.517361111109</v>
      </c>
      <c r="D56" s="2">
        <v>5</v>
      </c>
      <c r="E56" s="15">
        <v>44766.536805555559</v>
      </c>
      <c r="F56" s="2">
        <v>23</v>
      </c>
      <c r="G56" t="s">
        <v>409</v>
      </c>
      <c r="H56" t="s">
        <v>343</v>
      </c>
      <c r="I56" t="s">
        <v>354</v>
      </c>
      <c r="J56" s="2">
        <v>1972</v>
      </c>
      <c r="K56" t="s">
        <v>386</v>
      </c>
      <c r="L56" t="s">
        <v>809</v>
      </c>
    </row>
    <row r="57" spans="1:12">
      <c r="A57" s="2">
        <v>79</v>
      </c>
      <c r="B57" t="s">
        <v>341</v>
      </c>
      <c r="C57" s="15">
        <v>44767.518750000003</v>
      </c>
      <c r="D57" s="2">
        <v>40</v>
      </c>
      <c r="E57" s="15">
        <v>44767.543055555558</v>
      </c>
      <c r="F57" s="2">
        <v>40</v>
      </c>
      <c r="G57" t="s">
        <v>410</v>
      </c>
      <c r="H57" t="s">
        <v>359</v>
      </c>
      <c r="L57" t="s">
        <v>809</v>
      </c>
    </row>
    <row r="58" spans="1:12">
      <c r="A58" s="2">
        <v>80</v>
      </c>
      <c r="B58" t="s">
        <v>341</v>
      </c>
      <c r="C58" s="15">
        <v>44768.517361111109</v>
      </c>
      <c r="D58" s="2">
        <v>22</v>
      </c>
      <c r="E58" s="15">
        <v>44768.548611111109</v>
      </c>
      <c r="F58" s="2">
        <v>14</v>
      </c>
      <c r="G58" t="s">
        <v>411</v>
      </c>
      <c r="H58" t="s">
        <v>343</v>
      </c>
      <c r="I58" t="s">
        <v>399</v>
      </c>
      <c r="J58" s="2">
        <v>1968</v>
      </c>
      <c r="K58" t="s">
        <v>351</v>
      </c>
      <c r="L58" t="s">
        <v>809</v>
      </c>
    </row>
    <row r="59" spans="1:12">
      <c r="A59" s="2">
        <v>81</v>
      </c>
      <c r="B59" t="s">
        <v>341</v>
      </c>
      <c r="C59" s="15">
        <v>44769.518055555556</v>
      </c>
      <c r="D59" s="2">
        <v>36</v>
      </c>
      <c r="E59" s="15">
        <v>44769.526388888888</v>
      </c>
      <c r="F59" s="2">
        <v>39</v>
      </c>
      <c r="G59" t="s">
        <v>412</v>
      </c>
      <c r="H59" t="s">
        <v>343</v>
      </c>
      <c r="I59" t="s">
        <v>350</v>
      </c>
      <c r="J59" s="2">
        <v>1988</v>
      </c>
      <c r="K59" t="s">
        <v>386</v>
      </c>
      <c r="L59" t="s">
        <v>809</v>
      </c>
    </row>
    <row r="60" spans="1:12">
      <c r="A60" s="2">
        <v>82</v>
      </c>
      <c r="B60" t="s">
        <v>341</v>
      </c>
      <c r="C60" s="15">
        <v>44770.518750000003</v>
      </c>
      <c r="D60" s="2">
        <v>36</v>
      </c>
      <c r="E60" s="15">
        <v>44770.526388888888</v>
      </c>
      <c r="F60" s="2">
        <v>39</v>
      </c>
      <c r="G60" t="s">
        <v>390</v>
      </c>
      <c r="H60" t="s">
        <v>343</v>
      </c>
      <c r="I60" t="s">
        <v>350</v>
      </c>
      <c r="J60" s="2">
        <v>1986</v>
      </c>
      <c r="K60" t="s">
        <v>351</v>
      </c>
      <c r="L60" t="s">
        <v>809</v>
      </c>
    </row>
    <row r="61" spans="1:12">
      <c r="A61" s="2">
        <v>83</v>
      </c>
      <c r="B61" t="s">
        <v>341</v>
      </c>
      <c r="C61" s="15">
        <v>44756.520833333336</v>
      </c>
      <c r="D61" s="2">
        <v>46</v>
      </c>
      <c r="E61" s="15">
        <v>44756.526388888888</v>
      </c>
      <c r="F61" s="2">
        <v>46</v>
      </c>
      <c r="G61" t="s">
        <v>369</v>
      </c>
      <c r="H61" t="s">
        <v>343</v>
      </c>
      <c r="I61" t="s">
        <v>370</v>
      </c>
      <c r="J61" s="2">
        <v>1992</v>
      </c>
      <c r="K61" t="s">
        <v>351</v>
      </c>
      <c r="L61" t="s">
        <v>809</v>
      </c>
    </row>
    <row r="62" spans="1:12">
      <c r="A62" s="2">
        <v>84</v>
      </c>
      <c r="B62" t="s">
        <v>341</v>
      </c>
      <c r="C62" s="15">
        <v>44757.522916666669</v>
      </c>
      <c r="D62" s="2">
        <v>36</v>
      </c>
      <c r="E62" s="15">
        <v>44757.538194444445</v>
      </c>
      <c r="F62" s="2">
        <v>38</v>
      </c>
      <c r="G62" t="s">
        <v>413</v>
      </c>
      <c r="H62" t="s">
        <v>359</v>
      </c>
      <c r="L62" t="s">
        <v>809</v>
      </c>
    </row>
    <row r="63" spans="1:12">
      <c r="A63" s="2">
        <v>85</v>
      </c>
      <c r="B63" t="s">
        <v>341</v>
      </c>
      <c r="C63" s="15">
        <v>44758.521527777775</v>
      </c>
      <c r="D63" s="2">
        <v>3</v>
      </c>
      <c r="E63" s="15">
        <v>44758.522222222222</v>
      </c>
      <c r="F63" s="2">
        <v>3</v>
      </c>
      <c r="G63" t="s">
        <v>414</v>
      </c>
      <c r="H63" t="s">
        <v>343</v>
      </c>
      <c r="I63" t="s">
        <v>370</v>
      </c>
      <c r="J63" s="2">
        <v>1972</v>
      </c>
      <c r="K63" t="s">
        <v>345</v>
      </c>
      <c r="L63" t="s">
        <v>809</v>
      </c>
    </row>
    <row r="64" spans="1:12">
      <c r="A64" s="2">
        <v>86</v>
      </c>
      <c r="B64" t="s">
        <v>341</v>
      </c>
      <c r="C64" s="15">
        <v>44759.522222222222</v>
      </c>
      <c r="D64" s="2">
        <v>34</v>
      </c>
      <c r="E64" s="15">
        <v>44759.529861111114</v>
      </c>
      <c r="F64" s="2">
        <v>36</v>
      </c>
      <c r="G64" t="s">
        <v>415</v>
      </c>
      <c r="H64" t="s">
        <v>343</v>
      </c>
      <c r="I64" t="s">
        <v>376</v>
      </c>
      <c r="J64" s="2">
        <v>1974</v>
      </c>
      <c r="K64" t="s">
        <v>345</v>
      </c>
      <c r="L64" t="s">
        <v>809</v>
      </c>
    </row>
    <row r="65" spans="1:12">
      <c r="A65" s="2">
        <v>87</v>
      </c>
      <c r="B65" t="s">
        <v>341</v>
      </c>
      <c r="C65" s="15">
        <v>44760.522222222222</v>
      </c>
      <c r="D65" s="2">
        <v>23</v>
      </c>
      <c r="E65" s="15">
        <v>44760.522222222222</v>
      </c>
      <c r="F65" s="2">
        <v>23</v>
      </c>
      <c r="G65" t="s">
        <v>416</v>
      </c>
      <c r="H65" t="s">
        <v>343</v>
      </c>
      <c r="I65" t="s">
        <v>352</v>
      </c>
      <c r="J65" s="2">
        <v>1988</v>
      </c>
      <c r="K65" t="s">
        <v>351</v>
      </c>
      <c r="L65" t="s">
        <v>810</v>
      </c>
    </row>
    <row r="66" spans="1:12">
      <c r="A66" s="2">
        <v>88</v>
      </c>
      <c r="B66" t="s">
        <v>341</v>
      </c>
      <c r="C66" s="15">
        <v>44761.525694444441</v>
      </c>
      <c r="D66" s="2">
        <v>23</v>
      </c>
      <c r="E66" s="15">
        <v>44761.556250000001</v>
      </c>
      <c r="F66" s="2">
        <v>38</v>
      </c>
      <c r="G66" t="s">
        <v>416</v>
      </c>
      <c r="H66" t="s">
        <v>359</v>
      </c>
      <c r="L66" t="s">
        <v>809</v>
      </c>
    </row>
    <row r="67" spans="1:12">
      <c r="A67" s="2">
        <v>89</v>
      </c>
      <c r="B67" t="s">
        <v>341</v>
      </c>
      <c r="C67" s="15">
        <v>44762.525694444441</v>
      </c>
      <c r="D67" s="2">
        <v>10</v>
      </c>
      <c r="E67" s="15">
        <v>44762.529861111114</v>
      </c>
      <c r="F67" s="2">
        <v>41</v>
      </c>
      <c r="G67" t="s">
        <v>366</v>
      </c>
      <c r="H67" t="s">
        <v>343</v>
      </c>
      <c r="I67" t="s">
        <v>367</v>
      </c>
      <c r="J67" s="2">
        <v>1980</v>
      </c>
      <c r="K67" t="s">
        <v>345</v>
      </c>
      <c r="L67" t="s">
        <v>809</v>
      </c>
    </row>
    <row r="68" spans="1:12">
      <c r="A68" s="2">
        <v>90</v>
      </c>
      <c r="B68" t="s">
        <v>341</v>
      </c>
      <c r="C68" s="15">
        <v>44763.527083333334</v>
      </c>
      <c r="D68" s="2">
        <v>42</v>
      </c>
      <c r="E68" s="15">
        <v>44763.531944444447</v>
      </c>
      <c r="F68" s="2">
        <v>36</v>
      </c>
      <c r="G68" t="s">
        <v>417</v>
      </c>
      <c r="H68" t="s">
        <v>343</v>
      </c>
      <c r="I68" t="s">
        <v>418</v>
      </c>
      <c r="J68" s="2">
        <v>1971</v>
      </c>
      <c r="K68" t="s">
        <v>345</v>
      </c>
      <c r="L68" t="s">
        <v>809</v>
      </c>
    </row>
    <row r="69" spans="1:12">
      <c r="A69" s="2">
        <v>91</v>
      </c>
      <c r="B69" t="s">
        <v>341</v>
      </c>
      <c r="C69" s="15">
        <v>44765.529166666667</v>
      </c>
      <c r="D69" s="2">
        <v>16</v>
      </c>
      <c r="E69" s="15">
        <v>44765.537499999999</v>
      </c>
      <c r="F69" s="2">
        <v>22</v>
      </c>
      <c r="G69" t="s">
        <v>419</v>
      </c>
      <c r="H69" t="s">
        <v>343</v>
      </c>
      <c r="I69" t="s">
        <v>354</v>
      </c>
      <c r="J69" s="2">
        <v>1971</v>
      </c>
      <c r="K69" t="s">
        <v>345</v>
      </c>
      <c r="L69" t="s">
        <v>809</v>
      </c>
    </row>
    <row r="70" spans="1:12">
      <c r="A70" s="2">
        <v>92</v>
      </c>
      <c r="B70" t="s">
        <v>341</v>
      </c>
      <c r="C70" s="15">
        <v>44765.529861111114</v>
      </c>
      <c r="D70" s="2">
        <v>20</v>
      </c>
      <c r="E70" s="15">
        <v>44765.571527777778</v>
      </c>
      <c r="F70" s="2">
        <v>43</v>
      </c>
      <c r="G70" t="s">
        <v>397</v>
      </c>
      <c r="H70" t="s">
        <v>343</v>
      </c>
      <c r="I70" t="s">
        <v>355</v>
      </c>
      <c r="J70" s="2">
        <v>1964</v>
      </c>
      <c r="K70" t="s">
        <v>351</v>
      </c>
      <c r="L70" t="s">
        <v>809</v>
      </c>
    </row>
    <row r="71" spans="1:12">
      <c r="A71" s="2">
        <v>93</v>
      </c>
      <c r="B71" t="s">
        <v>341</v>
      </c>
      <c r="C71" s="15">
        <v>44766.529861111114</v>
      </c>
      <c r="D71" s="2">
        <v>20</v>
      </c>
      <c r="E71" s="15">
        <v>44766.554166666669</v>
      </c>
      <c r="F71" s="2">
        <v>43</v>
      </c>
      <c r="G71" t="s">
        <v>357</v>
      </c>
      <c r="H71" t="s">
        <v>343</v>
      </c>
      <c r="I71" t="s">
        <v>355</v>
      </c>
      <c r="J71" s="2">
        <v>1999</v>
      </c>
      <c r="K71" t="s">
        <v>351</v>
      </c>
      <c r="L71" t="s">
        <v>809</v>
      </c>
    </row>
    <row r="72" spans="1:12">
      <c r="A72" s="2">
        <v>94</v>
      </c>
      <c r="B72" t="s">
        <v>341</v>
      </c>
      <c r="C72" s="15">
        <v>44767.530555555553</v>
      </c>
      <c r="D72" s="2">
        <v>20</v>
      </c>
      <c r="E72" s="15">
        <v>44767.570833333331</v>
      </c>
      <c r="F72" s="2">
        <v>43</v>
      </c>
      <c r="G72" t="s">
        <v>356</v>
      </c>
      <c r="H72" t="s">
        <v>343</v>
      </c>
      <c r="I72" t="s">
        <v>355</v>
      </c>
      <c r="J72" s="2">
        <v>1961</v>
      </c>
      <c r="K72" t="s">
        <v>345</v>
      </c>
      <c r="L72" t="s">
        <v>809</v>
      </c>
    </row>
    <row r="73" spans="1:12">
      <c r="A73" s="2">
        <v>95</v>
      </c>
      <c r="B73" t="s">
        <v>341</v>
      </c>
      <c r="C73" s="15">
        <v>44768.53125</v>
      </c>
      <c r="D73" s="2">
        <v>42</v>
      </c>
      <c r="E73" s="15">
        <v>44768.542361111111</v>
      </c>
      <c r="F73" s="2">
        <v>10</v>
      </c>
      <c r="G73" t="s">
        <v>391</v>
      </c>
      <c r="H73" t="s">
        <v>343</v>
      </c>
      <c r="I73" t="s">
        <v>392</v>
      </c>
      <c r="J73" s="2">
        <v>1973</v>
      </c>
      <c r="K73" t="s">
        <v>345</v>
      </c>
      <c r="L73" t="s">
        <v>809</v>
      </c>
    </row>
    <row r="74" spans="1:12">
      <c r="A74" s="2">
        <v>96</v>
      </c>
      <c r="B74" t="s">
        <v>341</v>
      </c>
      <c r="C74" s="15">
        <v>44769.531944444447</v>
      </c>
      <c r="D74" s="2">
        <v>36</v>
      </c>
      <c r="E74" s="15">
        <v>44769.537499999999</v>
      </c>
      <c r="F74" s="2">
        <v>49</v>
      </c>
      <c r="G74" t="s">
        <v>404</v>
      </c>
      <c r="H74" t="s">
        <v>343</v>
      </c>
      <c r="I74" t="s">
        <v>350</v>
      </c>
      <c r="J74" s="2">
        <v>1987</v>
      </c>
      <c r="K74" t="s">
        <v>351</v>
      </c>
      <c r="L74" t="s">
        <v>809</v>
      </c>
    </row>
    <row r="75" spans="1:12">
      <c r="A75" s="2">
        <v>97</v>
      </c>
      <c r="B75" t="s">
        <v>341</v>
      </c>
      <c r="C75" s="15">
        <v>44770.531944444447</v>
      </c>
      <c r="D75" s="2">
        <v>25</v>
      </c>
      <c r="E75" s="15">
        <v>44770.563888888886</v>
      </c>
      <c r="F75" s="2">
        <v>39</v>
      </c>
      <c r="G75" t="s">
        <v>368</v>
      </c>
      <c r="H75" t="s">
        <v>343</v>
      </c>
      <c r="I75" t="s">
        <v>361</v>
      </c>
      <c r="J75" s="2">
        <v>1987</v>
      </c>
      <c r="K75" t="s">
        <v>345</v>
      </c>
      <c r="L75" t="s">
        <v>809</v>
      </c>
    </row>
    <row r="76" spans="1:12">
      <c r="A76" s="2">
        <v>99</v>
      </c>
      <c r="B76" t="s">
        <v>341</v>
      </c>
      <c r="C76" s="15">
        <v>44756.536111111112</v>
      </c>
      <c r="D76" s="2">
        <v>40</v>
      </c>
      <c r="E76" s="15">
        <v>44756.570833333331</v>
      </c>
      <c r="F76" s="2">
        <v>44</v>
      </c>
      <c r="G76" t="s">
        <v>420</v>
      </c>
      <c r="H76" t="s">
        <v>359</v>
      </c>
      <c r="L76" t="s">
        <v>809</v>
      </c>
    </row>
    <row r="77" spans="1:12">
      <c r="A77" s="2">
        <v>100</v>
      </c>
      <c r="B77" t="s">
        <v>341</v>
      </c>
      <c r="C77" s="15">
        <v>44757.536111111112</v>
      </c>
      <c r="D77" s="2">
        <v>40</v>
      </c>
      <c r="E77" s="15">
        <v>44757.570833333331</v>
      </c>
      <c r="F77" s="2">
        <v>44</v>
      </c>
      <c r="G77" t="s">
        <v>360</v>
      </c>
      <c r="H77" t="s">
        <v>359</v>
      </c>
      <c r="L77" t="s">
        <v>809</v>
      </c>
    </row>
    <row r="78" spans="1:12">
      <c r="A78" s="2">
        <v>101</v>
      </c>
      <c r="B78" t="s">
        <v>341</v>
      </c>
      <c r="C78" s="15">
        <v>44758.538888888892</v>
      </c>
      <c r="D78" s="2">
        <v>36</v>
      </c>
      <c r="E78" s="15">
        <v>44758.545138888891</v>
      </c>
      <c r="F78" s="2">
        <v>34</v>
      </c>
      <c r="G78" t="s">
        <v>417</v>
      </c>
      <c r="H78" t="s">
        <v>343</v>
      </c>
      <c r="I78" t="s">
        <v>376</v>
      </c>
      <c r="J78" s="2">
        <v>1974</v>
      </c>
      <c r="K78" t="s">
        <v>386</v>
      </c>
      <c r="L78" t="s">
        <v>809</v>
      </c>
    </row>
    <row r="79" spans="1:12">
      <c r="A79" s="2">
        <v>102</v>
      </c>
      <c r="B79" t="s">
        <v>341</v>
      </c>
      <c r="C79" s="15">
        <v>44759.540972222225</v>
      </c>
      <c r="D79" s="2">
        <v>36</v>
      </c>
      <c r="E79" s="15">
        <v>44759.564583333333</v>
      </c>
      <c r="F79" s="2">
        <v>36</v>
      </c>
      <c r="G79" t="s">
        <v>415</v>
      </c>
      <c r="H79" t="s">
        <v>359</v>
      </c>
      <c r="L79" t="s">
        <v>809</v>
      </c>
    </row>
    <row r="80" spans="1:12">
      <c r="A80" s="2">
        <v>103</v>
      </c>
      <c r="B80" t="s">
        <v>341</v>
      </c>
      <c r="C80" s="15">
        <v>44760.542361111111</v>
      </c>
      <c r="D80" s="2">
        <v>36</v>
      </c>
      <c r="E80" s="15">
        <v>44760.558333333334</v>
      </c>
      <c r="F80" s="2">
        <v>38</v>
      </c>
      <c r="G80" t="s">
        <v>364</v>
      </c>
      <c r="H80" t="s">
        <v>359</v>
      </c>
      <c r="L80" t="s">
        <v>809</v>
      </c>
    </row>
    <row r="81" spans="1:12">
      <c r="A81" s="2">
        <v>104</v>
      </c>
      <c r="B81" t="s">
        <v>341</v>
      </c>
      <c r="C81" s="15">
        <v>44761.543055555558</v>
      </c>
      <c r="D81" s="2">
        <v>39</v>
      </c>
      <c r="E81" s="15">
        <v>44761.545138888891</v>
      </c>
      <c r="F81" s="2">
        <v>39</v>
      </c>
      <c r="H81" t="s">
        <v>343</v>
      </c>
      <c r="I81" t="s">
        <v>376</v>
      </c>
      <c r="J81" s="2">
        <v>1986</v>
      </c>
      <c r="K81" t="s">
        <v>386</v>
      </c>
      <c r="L81" t="s">
        <v>809</v>
      </c>
    </row>
    <row r="82" spans="1:12">
      <c r="A82" s="2">
        <v>105</v>
      </c>
      <c r="B82" t="s">
        <v>341</v>
      </c>
      <c r="C82" s="15">
        <v>44762.544444444444</v>
      </c>
      <c r="D82" s="2">
        <v>31</v>
      </c>
      <c r="E82" s="15">
        <v>44762.54583333333</v>
      </c>
      <c r="F82" s="2">
        <v>43</v>
      </c>
      <c r="H82" t="s">
        <v>343</v>
      </c>
      <c r="I82" t="s">
        <v>421</v>
      </c>
      <c r="J82" s="2">
        <v>1983</v>
      </c>
      <c r="K82" t="s">
        <v>345</v>
      </c>
      <c r="L82" t="s">
        <v>809</v>
      </c>
    </row>
    <row r="83" spans="1:12">
      <c r="A83" s="2">
        <v>106</v>
      </c>
      <c r="B83" t="s">
        <v>341</v>
      </c>
      <c r="C83" s="15">
        <v>44763.545138888891</v>
      </c>
      <c r="D83" s="2">
        <v>35</v>
      </c>
      <c r="E83" s="15">
        <v>44763.545138888891</v>
      </c>
      <c r="F83" s="2">
        <v>35</v>
      </c>
      <c r="H83" t="s">
        <v>343</v>
      </c>
      <c r="I83" t="s">
        <v>370</v>
      </c>
      <c r="J83" s="2">
        <v>1987</v>
      </c>
      <c r="K83" t="s">
        <v>345</v>
      </c>
      <c r="L83" t="s">
        <v>810</v>
      </c>
    </row>
    <row r="84" spans="1:12">
      <c r="A84" s="2">
        <v>107</v>
      </c>
      <c r="B84" t="s">
        <v>341</v>
      </c>
      <c r="C84" s="15">
        <v>44765.545138888891</v>
      </c>
      <c r="D84" s="2">
        <v>39</v>
      </c>
      <c r="E84" s="15">
        <v>44765.552083333336</v>
      </c>
      <c r="F84" s="2">
        <v>36</v>
      </c>
      <c r="H84" t="s">
        <v>343</v>
      </c>
      <c r="I84" t="s">
        <v>350</v>
      </c>
      <c r="J84" s="2">
        <v>1988</v>
      </c>
      <c r="K84" t="s">
        <v>345</v>
      </c>
      <c r="L84" t="s">
        <v>809</v>
      </c>
    </row>
    <row r="85" spans="1:12">
      <c r="A85" s="2">
        <v>108</v>
      </c>
      <c r="B85" t="s">
        <v>341</v>
      </c>
      <c r="C85" s="15">
        <v>44765.545138888891</v>
      </c>
      <c r="D85" s="2">
        <v>5</v>
      </c>
      <c r="E85" s="15">
        <v>44765.551388888889</v>
      </c>
      <c r="F85" s="2">
        <v>5</v>
      </c>
      <c r="H85" t="s">
        <v>343</v>
      </c>
      <c r="I85" t="s">
        <v>372</v>
      </c>
      <c r="J85" s="2">
        <v>1991</v>
      </c>
      <c r="K85" t="s">
        <v>345</v>
      </c>
      <c r="L85" t="s">
        <v>809</v>
      </c>
    </row>
    <row r="86" spans="1:12">
      <c r="A86" s="2">
        <v>109</v>
      </c>
      <c r="B86" t="s">
        <v>341</v>
      </c>
      <c r="C86" s="15">
        <v>44766.545138888891</v>
      </c>
      <c r="D86" s="2">
        <v>48</v>
      </c>
      <c r="E86" s="15">
        <v>44766.546527777777</v>
      </c>
      <c r="F86" s="2">
        <v>48</v>
      </c>
      <c r="G86" t="s">
        <v>422</v>
      </c>
      <c r="H86" t="s">
        <v>343</v>
      </c>
      <c r="I86" t="s">
        <v>423</v>
      </c>
      <c r="J86" s="2">
        <v>1976</v>
      </c>
      <c r="K86" t="s">
        <v>345</v>
      </c>
      <c r="L86" t="s">
        <v>809</v>
      </c>
    </row>
    <row r="87" spans="1:12">
      <c r="A87" s="2">
        <v>110</v>
      </c>
      <c r="B87" t="s">
        <v>341</v>
      </c>
      <c r="C87" s="15">
        <v>44767.545138888891</v>
      </c>
      <c r="D87" s="2">
        <v>35</v>
      </c>
      <c r="E87" s="15">
        <v>44767.54583333333</v>
      </c>
      <c r="F87" s="2">
        <v>35</v>
      </c>
      <c r="G87" t="s">
        <v>424</v>
      </c>
      <c r="H87" t="s">
        <v>343</v>
      </c>
      <c r="I87" t="s">
        <v>370</v>
      </c>
      <c r="J87" s="2">
        <v>1987</v>
      </c>
      <c r="K87" t="s">
        <v>345</v>
      </c>
      <c r="L87" t="s">
        <v>809</v>
      </c>
    </row>
    <row r="88" spans="1:12">
      <c r="A88" s="2">
        <v>111</v>
      </c>
      <c r="B88" t="s">
        <v>341</v>
      </c>
      <c r="C88" s="15">
        <v>44768.54583333333</v>
      </c>
      <c r="D88" s="2">
        <v>39</v>
      </c>
      <c r="E88" s="15">
        <v>44768.552083333336</v>
      </c>
      <c r="F88" s="2">
        <v>36</v>
      </c>
      <c r="G88" t="s">
        <v>390</v>
      </c>
      <c r="H88" t="s">
        <v>343</v>
      </c>
      <c r="I88" t="s">
        <v>350</v>
      </c>
      <c r="J88" s="2">
        <v>1986</v>
      </c>
      <c r="K88" t="s">
        <v>351</v>
      </c>
      <c r="L88" t="s">
        <v>809</v>
      </c>
    </row>
    <row r="89" spans="1:12">
      <c r="A89" s="2">
        <v>112</v>
      </c>
      <c r="B89" t="s">
        <v>341</v>
      </c>
      <c r="C89" s="15">
        <v>44769.54791666667</v>
      </c>
      <c r="D89" s="2">
        <v>23</v>
      </c>
      <c r="E89" s="15">
        <v>44769.54791666667</v>
      </c>
      <c r="F89" s="2">
        <v>23</v>
      </c>
      <c r="G89" t="s">
        <v>425</v>
      </c>
      <c r="H89" t="s">
        <v>343</v>
      </c>
      <c r="I89" t="s">
        <v>426</v>
      </c>
      <c r="J89" s="2">
        <v>1987</v>
      </c>
      <c r="K89" t="s">
        <v>345</v>
      </c>
      <c r="L89" t="s">
        <v>810</v>
      </c>
    </row>
    <row r="90" spans="1:12">
      <c r="A90" s="2">
        <v>115</v>
      </c>
      <c r="B90" t="s">
        <v>341</v>
      </c>
      <c r="C90" s="15">
        <v>44770.55</v>
      </c>
      <c r="D90" s="2">
        <v>22</v>
      </c>
      <c r="E90" s="15">
        <v>44770.563194444447</v>
      </c>
      <c r="F90" s="2">
        <v>23</v>
      </c>
      <c r="G90" t="s">
        <v>427</v>
      </c>
      <c r="H90" t="s">
        <v>359</v>
      </c>
      <c r="L90" t="s">
        <v>809</v>
      </c>
    </row>
    <row r="91" spans="1:12">
      <c r="A91" s="2">
        <v>116</v>
      </c>
      <c r="B91" t="s">
        <v>341</v>
      </c>
      <c r="C91" s="15">
        <v>44756.551388888889</v>
      </c>
      <c r="D91" s="2">
        <v>22</v>
      </c>
      <c r="E91" s="15">
        <v>44756.594444444447</v>
      </c>
      <c r="F91" s="2">
        <v>10</v>
      </c>
      <c r="G91" t="s">
        <v>409</v>
      </c>
      <c r="H91" t="s">
        <v>343</v>
      </c>
      <c r="I91" t="s">
        <v>352</v>
      </c>
      <c r="J91" s="2">
        <v>1988</v>
      </c>
      <c r="K91" t="s">
        <v>351</v>
      </c>
      <c r="L91" t="s">
        <v>809</v>
      </c>
    </row>
    <row r="92" spans="1:12">
      <c r="A92" s="2">
        <v>117</v>
      </c>
      <c r="B92" t="s">
        <v>341</v>
      </c>
      <c r="C92" s="15">
        <v>44757.552777777775</v>
      </c>
      <c r="D92" s="2">
        <v>41</v>
      </c>
      <c r="E92" s="15">
        <v>44757.573611111111</v>
      </c>
      <c r="F92" s="2">
        <v>23</v>
      </c>
      <c r="G92" t="s">
        <v>366</v>
      </c>
      <c r="H92" t="s">
        <v>359</v>
      </c>
      <c r="L92" t="s">
        <v>809</v>
      </c>
    </row>
    <row r="93" spans="1:12">
      <c r="A93" s="2">
        <v>118</v>
      </c>
      <c r="B93" t="s">
        <v>341</v>
      </c>
      <c r="C93" s="15">
        <v>44758.552083333336</v>
      </c>
      <c r="D93" s="2">
        <v>36</v>
      </c>
      <c r="E93" s="15">
        <v>44758.555555555555</v>
      </c>
      <c r="F93" s="2">
        <v>42</v>
      </c>
      <c r="G93" t="s">
        <v>412</v>
      </c>
      <c r="H93" t="s">
        <v>343</v>
      </c>
      <c r="I93" t="s">
        <v>418</v>
      </c>
      <c r="J93" s="2">
        <v>1971</v>
      </c>
      <c r="K93" t="s">
        <v>345</v>
      </c>
      <c r="L93" t="s">
        <v>809</v>
      </c>
    </row>
    <row r="94" spans="1:12">
      <c r="A94" s="2">
        <v>119</v>
      </c>
      <c r="B94" t="s">
        <v>341</v>
      </c>
      <c r="C94" s="15">
        <v>44759.552777777775</v>
      </c>
      <c r="D94" s="2">
        <v>10</v>
      </c>
      <c r="E94" s="15">
        <v>44759.557638888888</v>
      </c>
      <c r="F94" s="2">
        <v>32</v>
      </c>
      <c r="G94" t="s">
        <v>391</v>
      </c>
      <c r="H94" t="s">
        <v>343</v>
      </c>
      <c r="I94" t="s">
        <v>367</v>
      </c>
      <c r="J94" s="2">
        <v>1980</v>
      </c>
      <c r="K94" t="s">
        <v>345</v>
      </c>
      <c r="L94" t="s">
        <v>809</v>
      </c>
    </row>
    <row r="95" spans="1:12">
      <c r="A95" s="2">
        <v>120</v>
      </c>
      <c r="B95" t="s">
        <v>341</v>
      </c>
      <c r="C95" s="15">
        <v>44760.554166666669</v>
      </c>
      <c r="D95" s="2">
        <v>31</v>
      </c>
      <c r="E95" s="15">
        <v>44760.554166666669</v>
      </c>
      <c r="F95" s="2">
        <v>31</v>
      </c>
      <c r="G95" t="s">
        <v>388</v>
      </c>
      <c r="H95" t="s">
        <v>343</v>
      </c>
      <c r="I95" t="s">
        <v>428</v>
      </c>
      <c r="J95" s="2">
        <v>1977</v>
      </c>
      <c r="K95" t="s">
        <v>351</v>
      </c>
      <c r="L95" t="s">
        <v>810</v>
      </c>
    </row>
    <row r="96" spans="1:12">
      <c r="A96" s="2">
        <v>121</v>
      </c>
      <c r="B96" t="s">
        <v>341</v>
      </c>
      <c r="C96" s="15">
        <v>44761.554166666669</v>
      </c>
      <c r="D96" s="2">
        <v>16</v>
      </c>
      <c r="E96" s="15">
        <v>44761.571527777778</v>
      </c>
      <c r="F96" s="2">
        <v>38</v>
      </c>
      <c r="G96" t="s">
        <v>408</v>
      </c>
      <c r="H96" t="s">
        <v>343</v>
      </c>
      <c r="I96" t="s">
        <v>376</v>
      </c>
      <c r="J96" s="2">
        <v>1986</v>
      </c>
      <c r="K96" t="s">
        <v>345</v>
      </c>
      <c r="L96" t="s">
        <v>809</v>
      </c>
    </row>
    <row r="97" spans="1:12">
      <c r="A97" s="2">
        <v>122</v>
      </c>
      <c r="B97" t="s">
        <v>341</v>
      </c>
      <c r="C97" s="15">
        <v>44762.554166666669</v>
      </c>
      <c r="D97" s="2">
        <v>5</v>
      </c>
      <c r="E97" s="15">
        <v>44762.557638888888</v>
      </c>
      <c r="F97" s="2">
        <v>5</v>
      </c>
      <c r="G97" t="s">
        <v>429</v>
      </c>
      <c r="H97" t="s">
        <v>343</v>
      </c>
      <c r="I97" t="s">
        <v>372</v>
      </c>
      <c r="J97" s="2">
        <v>1991</v>
      </c>
      <c r="K97" t="s">
        <v>386</v>
      </c>
      <c r="L97" t="s">
        <v>809</v>
      </c>
    </row>
    <row r="98" spans="1:12">
      <c r="A98" s="2">
        <v>124</v>
      </c>
      <c r="B98" t="s">
        <v>341</v>
      </c>
      <c r="C98" s="15">
        <v>44763.556250000001</v>
      </c>
      <c r="D98" s="2">
        <v>40</v>
      </c>
      <c r="E98" s="15">
        <v>44763.577777777777</v>
      </c>
      <c r="F98" s="2">
        <v>40</v>
      </c>
      <c r="G98" t="s">
        <v>430</v>
      </c>
      <c r="H98" t="s">
        <v>343</v>
      </c>
      <c r="I98" t="s">
        <v>431</v>
      </c>
      <c r="J98" s="2">
        <v>1973</v>
      </c>
      <c r="K98" t="s">
        <v>345</v>
      </c>
      <c r="L98" t="s">
        <v>809</v>
      </c>
    </row>
    <row r="99" spans="1:12">
      <c r="A99" s="2">
        <v>125</v>
      </c>
      <c r="B99" t="s">
        <v>341</v>
      </c>
      <c r="C99" s="15">
        <v>44765.556250000001</v>
      </c>
      <c r="D99" s="2">
        <v>43</v>
      </c>
      <c r="E99" s="15">
        <v>44765.565972222219</v>
      </c>
      <c r="F99" s="2">
        <v>43</v>
      </c>
      <c r="G99" t="s">
        <v>357</v>
      </c>
      <c r="H99" t="s">
        <v>343</v>
      </c>
      <c r="I99" t="s">
        <v>355</v>
      </c>
      <c r="J99" s="2">
        <v>2023</v>
      </c>
      <c r="K99" t="s">
        <v>351</v>
      </c>
      <c r="L99" t="s">
        <v>810</v>
      </c>
    </row>
    <row r="100" spans="1:12">
      <c r="A100" s="2">
        <v>126</v>
      </c>
      <c r="B100" t="s">
        <v>341</v>
      </c>
      <c r="C100" s="15">
        <v>44765.557638888888</v>
      </c>
      <c r="D100" s="2">
        <v>38</v>
      </c>
      <c r="E100" s="15">
        <v>44765.561805555553</v>
      </c>
      <c r="F100" s="2">
        <v>47</v>
      </c>
      <c r="G100" t="s">
        <v>432</v>
      </c>
      <c r="H100" t="s">
        <v>343</v>
      </c>
      <c r="I100" t="s">
        <v>378</v>
      </c>
      <c r="J100" s="2">
        <v>1980</v>
      </c>
      <c r="K100" t="s">
        <v>345</v>
      </c>
      <c r="L100" t="s">
        <v>809</v>
      </c>
    </row>
    <row r="101" spans="1:12">
      <c r="A101" s="2">
        <v>127</v>
      </c>
      <c r="B101" t="s">
        <v>341</v>
      </c>
      <c r="C101" s="15">
        <v>44766.559027777781</v>
      </c>
      <c r="D101" s="2">
        <v>23</v>
      </c>
      <c r="E101" s="15">
        <v>44766.563888888886</v>
      </c>
      <c r="F101" s="2">
        <v>44</v>
      </c>
      <c r="G101" t="s">
        <v>433</v>
      </c>
      <c r="H101" t="s">
        <v>343</v>
      </c>
      <c r="I101" t="s">
        <v>376</v>
      </c>
      <c r="J101" s="2">
        <v>1990</v>
      </c>
      <c r="K101" t="s">
        <v>345</v>
      </c>
      <c r="L101" t="s">
        <v>809</v>
      </c>
    </row>
    <row r="102" spans="1:12">
      <c r="A102" s="2">
        <v>128</v>
      </c>
      <c r="B102" t="s">
        <v>341</v>
      </c>
      <c r="C102" s="15">
        <v>44767.559027777781</v>
      </c>
      <c r="D102" s="2">
        <v>23</v>
      </c>
      <c r="E102" s="15">
        <v>44767.563888888886</v>
      </c>
      <c r="F102" s="2">
        <v>44</v>
      </c>
      <c r="G102" t="s">
        <v>342</v>
      </c>
      <c r="H102" t="s">
        <v>343</v>
      </c>
      <c r="I102" t="s">
        <v>376</v>
      </c>
      <c r="J102" s="2">
        <v>2010</v>
      </c>
      <c r="K102" t="s">
        <v>386</v>
      </c>
      <c r="L102" t="s">
        <v>809</v>
      </c>
    </row>
    <row r="103" spans="1:12">
      <c r="A103" s="2">
        <v>129</v>
      </c>
      <c r="B103" t="s">
        <v>341</v>
      </c>
      <c r="C103" s="15">
        <v>44768.561111111114</v>
      </c>
      <c r="D103" s="2">
        <v>46</v>
      </c>
      <c r="E103" s="15">
        <v>44768.571527777778</v>
      </c>
      <c r="F103" s="2">
        <v>45</v>
      </c>
      <c r="G103" t="s">
        <v>369</v>
      </c>
      <c r="H103" t="s">
        <v>343</v>
      </c>
      <c r="I103" t="s">
        <v>372</v>
      </c>
      <c r="J103" s="2">
        <v>1991</v>
      </c>
      <c r="K103" t="s">
        <v>345</v>
      </c>
      <c r="L103" t="s">
        <v>809</v>
      </c>
    </row>
    <row r="104" spans="1:12">
      <c r="A104" s="2">
        <v>130</v>
      </c>
      <c r="B104" t="s">
        <v>341</v>
      </c>
      <c r="C104" s="15">
        <v>44769.565972222219</v>
      </c>
      <c r="D104" s="2">
        <v>43</v>
      </c>
      <c r="E104" s="15">
        <v>44769.566666666666</v>
      </c>
      <c r="F104" s="2">
        <v>43</v>
      </c>
      <c r="G104" t="s">
        <v>387</v>
      </c>
      <c r="H104" t="s">
        <v>343</v>
      </c>
      <c r="I104" t="s">
        <v>354</v>
      </c>
      <c r="J104" s="2">
        <v>1971</v>
      </c>
      <c r="K104" t="s">
        <v>345</v>
      </c>
      <c r="L104" t="s">
        <v>809</v>
      </c>
    </row>
    <row r="105" spans="1:12">
      <c r="A105" s="2">
        <v>131</v>
      </c>
      <c r="B105" t="s">
        <v>341</v>
      </c>
      <c r="C105" s="15">
        <v>44770.568055555559</v>
      </c>
      <c r="D105" s="2">
        <v>23</v>
      </c>
      <c r="E105" s="15">
        <v>44770.575694444444</v>
      </c>
      <c r="F105" s="2">
        <v>23</v>
      </c>
      <c r="G105" t="s">
        <v>400</v>
      </c>
      <c r="H105" t="s">
        <v>359</v>
      </c>
      <c r="L105" t="s">
        <v>809</v>
      </c>
    </row>
    <row r="106" spans="1:12">
      <c r="A106" s="2">
        <v>132</v>
      </c>
      <c r="B106" t="s">
        <v>341</v>
      </c>
      <c r="C106" s="15">
        <v>44756.572916666664</v>
      </c>
      <c r="D106" s="2">
        <v>14</v>
      </c>
      <c r="E106" s="15">
        <v>44756.582638888889</v>
      </c>
      <c r="F106" s="2">
        <v>45</v>
      </c>
      <c r="G106" t="s">
        <v>385</v>
      </c>
      <c r="H106" t="s">
        <v>359</v>
      </c>
      <c r="L106" t="s">
        <v>809</v>
      </c>
    </row>
    <row r="107" spans="1:12">
      <c r="A107" s="2">
        <v>133</v>
      </c>
      <c r="B107" t="s">
        <v>341</v>
      </c>
      <c r="C107" s="15">
        <v>44757.572916666664</v>
      </c>
      <c r="D107" s="2">
        <v>14</v>
      </c>
      <c r="E107" s="15">
        <v>44757.582638888889</v>
      </c>
      <c r="F107" s="2">
        <v>45</v>
      </c>
      <c r="G107" t="s">
        <v>411</v>
      </c>
      <c r="H107" t="s">
        <v>343</v>
      </c>
      <c r="I107" t="s">
        <v>399</v>
      </c>
      <c r="J107" s="2">
        <v>1968</v>
      </c>
      <c r="K107" t="s">
        <v>351</v>
      </c>
      <c r="L107" t="s">
        <v>809</v>
      </c>
    </row>
    <row r="108" spans="1:12">
      <c r="A108" s="2">
        <v>134</v>
      </c>
      <c r="B108" t="s">
        <v>341</v>
      </c>
      <c r="C108" s="15">
        <v>44758.573611111111</v>
      </c>
      <c r="D108" s="2">
        <v>43</v>
      </c>
      <c r="E108" s="15">
        <v>44758.578472222223</v>
      </c>
      <c r="F108" s="2">
        <v>47</v>
      </c>
      <c r="G108" t="s">
        <v>356</v>
      </c>
      <c r="H108" t="s">
        <v>343</v>
      </c>
      <c r="I108" t="s">
        <v>355</v>
      </c>
      <c r="J108" s="2">
        <v>1999</v>
      </c>
      <c r="K108" t="s">
        <v>351</v>
      </c>
      <c r="L108" t="s">
        <v>809</v>
      </c>
    </row>
    <row r="109" spans="1:12">
      <c r="A109" s="2">
        <v>135</v>
      </c>
      <c r="B109" t="s">
        <v>341</v>
      </c>
      <c r="C109" s="15">
        <v>44759.573611111111</v>
      </c>
      <c r="D109" s="2">
        <v>43</v>
      </c>
      <c r="E109" s="15">
        <v>44759.578472222223</v>
      </c>
      <c r="F109" s="2">
        <v>47</v>
      </c>
      <c r="G109" t="s">
        <v>357</v>
      </c>
      <c r="H109" t="s">
        <v>343</v>
      </c>
      <c r="I109" t="s">
        <v>355</v>
      </c>
      <c r="J109" s="2">
        <v>1964</v>
      </c>
      <c r="K109" t="s">
        <v>351</v>
      </c>
      <c r="L109" t="s">
        <v>809</v>
      </c>
    </row>
    <row r="110" spans="1:12">
      <c r="A110" s="2">
        <v>136</v>
      </c>
      <c r="B110" t="s">
        <v>341</v>
      </c>
      <c r="C110" s="15">
        <v>44760.574305555558</v>
      </c>
      <c r="D110" s="2">
        <v>45</v>
      </c>
      <c r="E110" s="15">
        <v>44760.583333333336</v>
      </c>
      <c r="F110" s="2">
        <v>46</v>
      </c>
      <c r="G110" t="s">
        <v>434</v>
      </c>
      <c r="H110" t="s">
        <v>343</v>
      </c>
      <c r="I110" t="s">
        <v>372</v>
      </c>
      <c r="J110" s="2">
        <v>1991</v>
      </c>
      <c r="K110" t="s">
        <v>345</v>
      </c>
      <c r="L110" t="s">
        <v>809</v>
      </c>
    </row>
    <row r="111" spans="1:12">
      <c r="A111" s="2">
        <v>137</v>
      </c>
      <c r="B111" t="s">
        <v>341</v>
      </c>
      <c r="C111" s="15">
        <v>44761.574305555558</v>
      </c>
      <c r="D111" s="2">
        <v>43</v>
      </c>
      <c r="E111" s="15">
        <v>44761.57916666667</v>
      </c>
      <c r="F111" s="2">
        <v>47</v>
      </c>
      <c r="G111" t="s">
        <v>397</v>
      </c>
      <c r="H111" t="s">
        <v>343</v>
      </c>
      <c r="I111" t="s">
        <v>355</v>
      </c>
      <c r="J111" s="2">
        <v>1961</v>
      </c>
      <c r="K111" t="s">
        <v>386</v>
      </c>
      <c r="L111" t="s">
        <v>809</v>
      </c>
    </row>
    <row r="112" spans="1:12">
      <c r="A112" s="2">
        <v>138</v>
      </c>
      <c r="B112" t="s">
        <v>341</v>
      </c>
      <c r="C112" s="15">
        <v>44762.574999999997</v>
      </c>
      <c r="D112" s="2">
        <v>20</v>
      </c>
      <c r="E112" s="15">
        <v>44762.588888888888</v>
      </c>
      <c r="F112" s="2">
        <v>23</v>
      </c>
      <c r="G112" t="s">
        <v>379</v>
      </c>
      <c r="H112" t="s">
        <v>343</v>
      </c>
      <c r="I112" t="s">
        <v>380</v>
      </c>
      <c r="J112" s="2">
        <v>1960</v>
      </c>
      <c r="K112" t="s">
        <v>351</v>
      </c>
      <c r="L112" t="s">
        <v>809</v>
      </c>
    </row>
    <row r="113" spans="1:12">
      <c r="A113" s="2">
        <v>139</v>
      </c>
      <c r="B113" t="s">
        <v>341</v>
      </c>
      <c r="C113" s="15">
        <v>44763.57708333333</v>
      </c>
      <c r="D113" s="2">
        <v>49</v>
      </c>
      <c r="E113" s="15">
        <v>44763.586111111108</v>
      </c>
      <c r="F113" s="2">
        <v>31</v>
      </c>
      <c r="G113" t="s">
        <v>395</v>
      </c>
      <c r="H113" t="s">
        <v>343</v>
      </c>
      <c r="I113" t="s">
        <v>380</v>
      </c>
      <c r="J113" s="2">
        <v>1971</v>
      </c>
      <c r="K113" t="s">
        <v>345</v>
      </c>
      <c r="L113" t="s">
        <v>809</v>
      </c>
    </row>
    <row r="114" spans="1:12">
      <c r="A114" s="2">
        <v>140</v>
      </c>
      <c r="B114" t="s">
        <v>341</v>
      </c>
      <c r="C114" s="15">
        <v>44765.579861111109</v>
      </c>
      <c r="D114" s="2">
        <v>5</v>
      </c>
      <c r="E114" s="15">
        <v>44765.585416666669</v>
      </c>
      <c r="F114" s="2">
        <v>5</v>
      </c>
      <c r="G114" t="s">
        <v>435</v>
      </c>
      <c r="H114" t="s">
        <v>359</v>
      </c>
      <c r="L114" t="s">
        <v>809</v>
      </c>
    </row>
    <row r="115" spans="1:12">
      <c r="A115" s="2">
        <v>141</v>
      </c>
      <c r="B115" t="s">
        <v>341</v>
      </c>
      <c r="C115" s="15">
        <v>44765.582638888889</v>
      </c>
      <c r="D115" s="2">
        <v>47</v>
      </c>
      <c r="E115" s="15">
        <v>44765.585416666669</v>
      </c>
      <c r="F115" s="2">
        <v>38</v>
      </c>
      <c r="G115" t="s">
        <v>357</v>
      </c>
      <c r="H115" t="s">
        <v>343</v>
      </c>
      <c r="I115" t="s">
        <v>378</v>
      </c>
      <c r="J115" s="2">
        <v>1980</v>
      </c>
      <c r="K115" t="s">
        <v>345</v>
      </c>
      <c r="L115" t="s">
        <v>809</v>
      </c>
    </row>
    <row r="116" spans="1:12">
      <c r="A116" s="2">
        <v>142</v>
      </c>
      <c r="B116" t="s">
        <v>341</v>
      </c>
      <c r="C116" s="15">
        <v>44766.586805555555</v>
      </c>
      <c r="D116" s="2">
        <v>23</v>
      </c>
      <c r="E116" s="15">
        <v>44766.620833333334</v>
      </c>
      <c r="F116" s="2">
        <v>31</v>
      </c>
      <c r="G116" t="s">
        <v>366</v>
      </c>
      <c r="H116" t="s">
        <v>343</v>
      </c>
      <c r="I116" t="s">
        <v>389</v>
      </c>
      <c r="J116" s="2">
        <v>1992</v>
      </c>
      <c r="K116" t="s">
        <v>351</v>
      </c>
      <c r="L116" t="s">
        <v>809</v>
      </c>
    </row>
    <row r="117" spans="1:12">
      <c r="A117" s="2">
        <v>143</v>
      </c>
      <c r="B117" t="s">
        <v>341</v>
      </c>
      <c r="C117" s="15">
        <v>44767.587500000001</v>
      </c>
      <c r="D117" s="2">
        <v>26</v>
      </c>
      <c r="E117" s="15">
        <v>44767.600694444445</v>
      </c>
      <c r="F117" s="2">
        <v>39</v>
      </c>
      <c r="G117" t="s">
        <v>436</v>
      </c>
      <c r="H117" t="s">
        <v>359</v>
      </c>
      <c r="L117" t="s">
        <v>809</v>
      </c>
    </row>
    <row r="118" spans="1:12">
      <c r="A118" s="2">
        <v>144</v>
      </c>
      <c r="B118" t="s">
        <v>341</v>
      </c>
      <c r="C118" s="15">
        <v>44768.588194444441</v>
      </c>
      <c r="D118" s="2">
        <v>27</v>
      </c>
      <c r="E118" s="15">
        <v>44768.603472222225</v>
      </c>
      <c r="F118" s="2">
        <v>33</v>
      </c>
      <c r="G118" t="s">
        <v>437</v>
      </c>
      <c r="H118" t="s">
        <v>359</v>
      </c>
      <c r="L118" t="s">
        <v>809</v>
      </c>
    </row>
    <row r="119" spans="1:12">
      <c r="A119" s="2">
        <v>145</v>
      </c>
      <c r="B119" t="s">
        <v>341</v>
      </c>
      <c r="C119" s="15">
        <v>44769.588888888888</v>
      </c>
      <c r="D119" s="2">
        <v>27</v>
      </c>
      <c r="E119" s="15">
        <v>44769.603472222225</v>
      </c>
      <c r="F119" s="2">
        <v>33</v>
      </c>
      <c r="G119" t="s">
        <v>438</v>
      </c>
      <c r="H119" t="s">
        <v>359</v>
      </c>
      <c r="L119" t="s">
        <v>809</v>
      </c>
    </row>
    <row r="120" spans="1:12">
      <c r="A120" s="2">
        <v>146</v>
      </c>
      <c r="B120" t="s">
        <v>341</v>
      </c>
      <c r="C120" s="15">
        <v>44770.606944444444</v>
      </c>
      <c r="D120" s="2">
        <v>8</v>
      </c>
      <c r="E120" s="15">
        <v>44770.626388888886</v>
      </c>
      <c r="F120" s="2">
        <v>46</v>
      </c>
      <c r="G120" t="s">
        <v>439</v>
      </c>
      <c r="H120" t="s">
        <v>343</v>
      </c>
      <c r="I120" t="s">
        <v>440</v>
      </c>
      <c r="J120" s="2">
        <v>1991</v>
      </c>
      <c r="K120" t="s">
        <v>345</v>
      </c>
      <c r="L120" t="s">
        <v>809</v>
      </c>
    </row>
    <row r="121" spans="1:12">
      <c r="A121" s="2">
        <v>147</v>
      </c>
      <c r="B121" t="s">
        <v>341</v>
      </c>
      <c r="C121" s="15">
        <v>44756.609722222223</v>
      </c>
      <c r="D121" s="2">
        <v>22</v>
      </c>
      <c r="E121" s="15">
        <v>44756.678472222222</v>
      </c>
      <c r="F121" s="2">
        <v>22</v>
      </c>
      <c r="G121" t="s">
        <v>441</v>
      </c>
      <c r="H121" t="s">
        <v>359</v>
      </c>
      <c r="L121" t="s">
        <v>809</v>
      </c>
    </row>
    <row r="122" spans="1:12">
      <c r="A122" s="2">
        <v>148</v>
      </c>
      <c r="B122" t="s">
        <v>341</v>
      </c>
      <c r="C122" s="15">
        <v>44757.612500000003</v>
      </c>
      <c r="D122" s="2">
        <v>22</v>
      </c>
      <c r="E122" s="15">
        <v>44757.631249999999</v>
      </c>
      <c r="F122" s="2">
        <v>22</v>
      </c>
      <c r="G122" t="s">
        <v>442</v>
      </c>
      <c r="H122" t="s">
        <v>359</v>
      </c>
      <c r="L122" t="s">
        <v>809</v>
      </c>
    </row>
    <row r="123" spans="1:12">
      <c r="A123" s="2">
        <v>149</v>
      </c>
      <c r="B123" t="s">
        <v>341</v>
      </c>
      <c r="C123" s="15">
        <v>44758.612500000003</v>
      </c>
      <c r="D123" s="2">
        <v>22</v>
      </c>
      <c r="E123" s="15">
        <v>44758.630555555559</v>
      </c>
      <c r="F123" s="2">
        <v>22</v>
      </c>
      <c r="G123" t="s">
        <v>443</v>
      </c>
      <c r="H123" t="s">
        <v>359</v>
      </c>
      <c r="L123" t="s">
        <v>809</v>
      </c>
    </row>
    <row r="124" spans="1:12">
      <c r="A124" s="2">
        <v>150</v>
      </c>
      <c r="B124" t="s">
        <v>341</v>
      </c>
      <c r="C124" s="15">
        <v>44759.626388888886</v>
      </c>
      <c r="D124" s="2">
        <v>33</v>
      </c>
      <c r="E124" s="15">
        <v>44759.628472222219</v>
      </c>
      <c r="F124" s="2">
        <v>10</v>
      </c>
      <c r="G124" t="s">
        <v>437</v>
      </c>
      <c r="H124" t="s">
        <v>359</v>
      </c>
      <c r="L124" t="s">
        <v>809</v>
      </c>
    </row>
    <row r="125" spans="1:12">
      <c r="A125" s="2">
        <v>151</v>
      </c>
      <c r="B125" t="s">
        <v>341</v>
      </c>
      <c r="C125" s="15">
        <v>44760.626388888886</v>
      </c>
      <c r="D125" s="2">
        <v>31</v>
      </c>
      <c r="E125" s="15">
        <v>44760.640277777777</v>
      </c>
      <c r="F125" s="2">
        <v>42</v>
      </c>
      <c r="G125" t="s">
        <v>388</v>
      </c>
      <c r="H125" t="s">
        <v>359</v>
      </c>
      <c r="L125" t="s">
        <v>809</v>
      </c>
    </row>
    <row r="126" spans="1:12">
      <c r="A126" s="2">
        <v>152</v>
      </c>
      <c r="B126" t="s">
        <v>341</v>
      </c>
      <c r="C126" s="15">
        <v>44761.627083333333</v>
      </c>
      <c r="D126" s="2">
        <v>38</v>
      </c>
      <c r="E126" s="15">
        <v>44761.779166666667</v>
      </c>
      <c r="F126" s="2">
        <v>23</v>
      </c>
      <c r="G126" t="s">
        <v>364</v>
      </c>
      <c r="H126" t="s">
        <v>359</v>
      </c>
      <c r="L126" t="s">
        <v>809</v>
      </c>
    </row>
    <row r="127" spans="1:12">
      <c r="A127" s="2">
        <v>153</v>
      </c>
      <c r="B127" t="s">
        <v>341</v>
      </c>
      <c r="C127" s="15">
        <v>44762.626388888886</v>
      </c>
      <c r="D127" s="2">
        <v>33</v>
      </c>
      <c r="E127" s="15">
        <v>44762.628472222219</v>
      </c>
      <c r="F127" s="2">
        <v>10</v>
      </c>
      <c r="G127" t="s">
        <v>438</v>
      </c>
      <c r="H127" t="s">
        <v>359</v>
      </c>
      <c r="L127" t="s">
        <v>809</v>
      </c>
    </row>
    <row r="128" spans="1:12">
      <c r="A128" s="2">
        <v>154</v>
      </c>
      <c r="B128" t="s">
        <v>341</v>
      </c>
      <c r="C128" s="15">
        <v>44763.626388888886</v>
      </c>
      <c r="D128" s="2">
        <v>31</v>
      </c>
      <c r="E128" s="15">
        <v>44763.640277777777</v>
      </c>
      <c r="F128" s="2">
        <v>42</v>
      </c>
      <c r="G128" t="s">
        <v>395</v>
      </c>
      <c r="H128" t="s">
        <v>359</v>
      </c>
      <c r="L128" t="s">
        <v>809</v>
      </c>
    </row>
    <row r="129" spans="1:12">
      <c r="A129" s="2">
        <v>155</v>
      </c>
      <c r="B129" t="s">
        <v>341</v>
      </c>
      <c r="C129" s="15">
        <v>44764.62777777778</v>
      </c>
      <c r="D129" s="2">
        <v>38</v>
      </c>
      <c r="E129" s="15">
        <v>44764.779166666667</v>
      </c>
      <c r="F129" s="2">
        <v>23</v>
      </c>
      <c r="G129" t="s">
        <v>444</v>
      </c>
      <c r="H129" t="s">
        <v>359</v>
      </c>
      <c r="L129" t="s">
        <v>809</v>
      </c>
    </row>
    <row r="130" spans="1:12">
      <c r="A130" s="2">
        <v>156</v>
      </c>
      <c r="B130" t="s">
        <v>341</v>
      </c>
      <c r="C130" s="15">
        <v>44765.626388888886</v>
      </c>
      <c r="D130" s="2">
        <v>22</v>
      </c>
      <c r="E130" s="15">
        <v>44765.637499999997</v>
      </c>
      <c r="F130" s="2">
        <v>40</v>
      </c>
      <c r="G130" t="s">
        <v>445</v>
      </c>
      <c r="H130" t="s">
        <v>343</v>
      </c>
      <c r="I130" t="s">
        <v>372</v>
      </c>
      <c r="J130" s="2">
        <v>2015</v>
      </c>
      <c r="K130" t="s">
        <v>345</v>
      </c>
      <c r="L130" t="s">
        <v>809</v>
      </c>
    </row>
    <row r="131" spans="1:12">
      <c r="A131" s="2">
        <v>157</v>
      </c>
      <c r="B131" t="s">
        <v>341</v>
      </c>
      <c r="C131" s="15">
        <v>44766.629166666666</v>
      </c>
      <c r="D131" s="2">
        <v>45</v>
      </c>
      <c r="E131" s="15">
        <v>44766.63958333333</v>
      </c>
      <c r="F131" s="2">
        <v>13</v>
      </c>
      <c r="G131" t="s">
        <v>411</v>
      </c>
      <c r="H131" t="s">
        <v>359</v>
      </c>
      <c r="L131" t="s">
        <v>809</v>
      </c>
    </row>
    <row r="132" spans="1:12">
      <c r="A132" s="2">
        <v>158</v>
      </c>
      <c r="B132" t="s">
        <v>341</v>
      </c>
      <c r="C132" s="15">
        <v>44767.629166666666</v>
      </c>
      <c r="D132" s="2">
        <v>49</v>
      </c>
      <c r="E132" s="15">
        <v>44767.64166666667</v>
      </c>
      <c r="F132" s="2">
        <v>24</v>
      </c>
      <c r="G132" t="s">
        <v>403</v>
      </c>
      <c r="H132" t="s">
        <v>343</v>
      </c>
      <c r="I132" t="s">
        <v>350</v>
      </c>
      <c r="J132" s="2">
        <v>1987</v>
      </c>
      <c r="K132" t="s">
        <v>351</v>
      </c>
      <c r="L132" t="s">
        <v>809</v>
      </c>
    </row>
    <row r="133" spans="1:12">
      <c r="A133" s="2">
        <v>159</v>
      </c>
      <c r="B133" t="s">
        <v>341</v>
      </c>
      <c r="C133" s="15">
        <v>44768.633333333331</v>
      </c>
      <c r="D133" s="2">
        <v>5</v>
      </c>
      <c r="E133" s="15">
        <v>44768.646527777775</v>
      </c>
      <c r="F133" s="2">
        <v>36</v>
      </c>
      <c r="G133" t="s">
        <v>435</v>
      </c>
      <c r="H133" t="s">
        <v>359</v>
      </c>
      <c r="L133" t="s">
        <v>809</v>
      </c>
    </row>
    <row r="134" spans="1:12">
      <c r="A134" s="2">
        <v>160</v>
      </c>
      <c r="B134" t="s">
        <v>341</v>
      </c>
      <c r="C134" s="15">
        <v>44769.638888888891</v>
      </c>
      <c r="D134" s="2">
        <v>23</v>
      </c>
      <c r="E134" s="15">
        <v>44769.661111111112</v>
      </c>
      <c r="F134" s="2">
        <v>32</v>
      </c>
      <c r="G134" t="s">
        <v>348</v>
      </c>
      <c r="H134" t="s">
        <v>359</v>
      </c>
      <c r="L134" t="s">
        <v>809</v>
      </c>
    </row>
    <row r="135" spans="1:12">
      <c r="A135" s="2">
        <v>161</v>
      </c>
      <c r="B135" t="s">
        <v>341</v>
      </c>
      <c r="C135" s="15">
        <v>44770.63958333333</v>
      </c>
      <c r="D135" s="2">
        <v>10</v>
      </c>
      <c r="E135" s="15">
        <v>44770.652777777781</v>
      </c>
      <c r="F135" s="2">
        <v>27</v>
      </c>
      <c r="G135" t="s">
        <v>437</v>
      </c>
      <c r="H135" t="s">
        <v>359</v>
      </c>
      <c r="L135" t="s">
        <v>809</v>
      </c>
    </row>
    <row r="136" spans="1:12">
      <c r="A136" s="2">
        <v>162</v>
      </c>
      <c r="B136" t="s">
        <v>341</v>
      </c>
      <c r="C136" s="15">
        <v>44756.640277777777</v>
      </c>
      <c r="D136" s="2">
        <v>10</v>
      </c>
      <c r="E136" s="15">
        <v>44756.652777777781</v>
      </c>
      <c r="F136" s="2">
        <v>27</v>
      </c>
      <c r="G136" t="s">
        <v>377</v>
      </c>
      <c r="H136" t="s">
        <v>359</v>
      </c>
      <c r="L136" t="s">
        <v>809</v>
      </c>
    </row>
    <row r="137" spans="1:12">
      <c r="A137" s="2">
        <v>163</v>
      </c>
      <c r="B137" t="s">
        <v>341</v>
      </c>
      <c r="C137" s="15">
        <v>44757.642361111109</v>
      </c>
      <c r="D137" s="2">
        <v>36</v>
      </c>
      <c r="E137" s="15">
        <v>44757.656944444447</v>
      </c>
      <c r="F137" s="2">
        <v>38</v>
      </c>
      <c r="G137" t="s">
        <v>390</v>
      </c>
      <c r="H137" t="s">
        <v>343</v>
      </c>
      <c r="I137" t="s">
        <v>405</v>
      </c>
      <c r="J137" s="2">
        <v>1967</v>
      </c>
      <c r="K137" t="s">
        <v>345</v>
      </c>
      <c r="L137" t="s">
        <v>809</v>
      </c>
    </row>
    <row r="138" spans="1:12">
      <c r="A138" s="2">
        <v>164</v>
      </c>
      <c r="B138" t="s">
        <v>341</v>
      </c>
      <c r="C138" s="15">
        <v>44758.643055555556</v>
      </c>
      <c r="D138" s="2">
        <v>23</v>
      </c>
      <c r="E138" s="15">
        <v>44758.681944444441</v>
      </c>
      <c r="F138" s="2">
        <v>23</v>
      </c>
      <c r="G138" t="s">
        <v>362</v>
      </c>
      <c r="H138" t="s">
        <v>359</v>
      </c>
      <c r="L138" t="s">
        <v>809</v>
      </c>
    </row>
    <row r="139" spans="1:12">
      <c r="A139" s="2">
        <v>165</v>
      </c>
      <c r="B139" t="s">
        <v>341</v>
      </c>
      <c r="C139" s="15">
        <v>44759.647222222222</v>
      </c>
      <c r="D139" s="2">
        <v>42</v>
      </c>
      <c r="E139" s="15">
        <v>44759.736111111109</v>
      </c>
      <c r="F139" s="2">
        <v>22</v>
      </c>
      <c r="G139" t="s">
        <v>388</v>
      </c>
      <c r="H139" t="s">
        <v>359</v>
      </c>
      <c r="L139" t="s">
        <v>809</v>
      </c>
    </row>
    <row r="140" spans="1:12">
      <c r="A140" s="2">
        <v>166</v>
      </c>
      <c r="B140" t="s">
        <v>341</v>
      </c>
      <c r="C140" s="15">
        <v>44760.647222222222</v>
      </c>
      <c r="D140" s="2">
        <v>36</v>
      </c>
      <c r="E140" s="15">
        <v>44760.650694444441</v>
      </c>
      <c r="F140" s="2">
        <v>42</v>
      </c>
      <c r="G140" t="s">
        <v>435</v>
      </c>
      <c r="H140" t="s">
        <v>359</v>
      </c>
      <c r="L140" t="s">
        <v>809</v>
      </c>
    </row>
    <row r="141" spans="1:12">
      <c r="A141" s="2">
        <v>167</v>
      </c>
      <c r="B141" t="s">
        <v>341</v>
      </c>
      <c r="C141" s="15">
        <v>44761.65347222222</v>
      </c>
      <c r="D141" s="2">
        <v>41</v>
      </c>
      <c r="E141" s="15">
        <v>44761.688194444447</v>
      </c>
      <c r="F141" s="2">
        <v>41</v>
      </c>
      <c r="G141" t="s">
        <v>446</v>
      </c>
      <c r="H141" t="s">
        <v>359</v>
      </c>
      <c r="L141" t="s">
        <v>809</v>
      </c>
    </row>
    <row r="142" spans="1:12">
      <c r="A142" s="2">
        <v>168</v>
      </c>
      <c r="B142" t="s">
        <v>341</v>
      </c>
      <c r="C142" s="15">
        <v>44762.654166666667</v>
      </c>
      <c r="D142" s="2">
        <v>42</v>
      </c>
      <c r="E142" s="15">
        <v>44762.665972222225</v>
      </c>
      <c r="F142" s="2">
        <v>42</v>
      </c>
      <c r="G142" t="s">
        <v>435</v>
      </c>
      <c r="H142" t="s">
        <v>359</v>
      </c>
      <c r="L142" t="s">
        <v>809</v>
      </c>
    </row>
    <row r="143" spans="1:12">
      <c r="A143" s="2">
        <v>170</v>
      </c>
      <c r="B143" t="s">
        <v>341</v>
      </c>
      <c r="C143" s="15">
        <v>44763.660416666666</v>
      </c>
      <c r="D143" s="2">
        <v>33</v>
      </c>
      <c r="E143" s="15">
        <v>44763.671527777777</v>
      </c>
      <c r="F143" s="2">
        <v>36</v>
      </c>
      <c r="G143" t="s">
        <v>447</v>
      </c>
      <c r="H143" t="s">
        <v>343</v>
      </c>
      <c r="I143" t="s">
        <v>448</v>
      </c>
      <c r="J143" s="2">
        <v>1970</v>
      </c>
      <c r="K143" t="s">
        <v>386</v>
      </c>
      <c r="L143" t="s">
        <v>810</v>
      </c>
    </row>
    <row r="144" spans="1:12">
      <c r="A144" s="2">
        <v>170</v>
      </c>
      <c r="B144" t="s">
        <v>341</v>
      </c>
      <c r="C144" s="15">
        <v>44763.660416666666</v>
      </c>
      <c r="D144" s="2">
        <v>33</v>
      </c>
      <c r="E144" s="15">
        <v>44763.671527777777</v>
      </c>
      <c r="F144" s="2">
        <v>36</v>
      </c>
      <c r="G144" t="s">
        <v>447</v>
      </c>
      <c r="H144" t="s">
        <v>343</v>
      </c>
      <c r="I144" t="s">
        <v>448</v>
      </c>
      <c r="J144" s="2">
        <v>1970</v>
      </c>
      <c r="K144" t="s">
        <v>345</v>
      </c>
      <c r="L144" t="s">
        <v>809</v>
      </c>
    </row>
    <row r="145" spans="1:12">
      <c r="A145" s="2">
        <v>171</v>
      </c>
      <c r="B145" t="s">
        <v>341</v>
      </c>
      <c r="C145" s="15">
        <v>44764.660416666666</v>
      </c>
      <c r="D145" s="2">
        <v>40</v>
      </c>
      <c r="E145" s="15">
        <v>44764.668749999997</v>
      </c>
      <c r="F145" s="2">
        <v>22</v>
      </c>
      <c r="G145" t="s">
        <v>449</v>
      </c>
      <c r="H145" t="s">
        <v>343</v>
      </c>
      <c r="I145" t="s">
        <v>372</v>
      </c>
      <c r="J145" s="2">
        <v>1991</v>
      </c>
      <c r="K145" t="s">
        <v>345</v>
      </c>
      <c r="L145" t="s">
        <v>809</v>
      </c>
    </row>
    <row r="146" spans="1:12">
      <c r="A146" s="2">
        <v>172</v>
      </c>
      <c r="B146" t="s">
        <v>341</v>
      </c>
      <c r="C146" s="15">
        <v>44765.661805555559</v>
      </c>
      <c r="D146" s="2">
        <v>41</v>
      </c>
      <c r="E146" s="28">
        <v>44765.786805555559</v>
      </c>
      <c r="F146" s="2">
        <v>41</v>
      </c>
      <c r="G146" t="s">
        <v>450</v>
      </c>
      <c r="H146" t="s">
        <v>359</v>
      </c>
      <c r="L146" t="s">
        <v>809</v>
      </c>
    </row>
    <row r="147" spans="1:12">
      <c r="A147" s="2">
        <v>173</v>
      </c>
      <c r="B147" t="s">
        <v>341</v>
      </c>
      <c r="C147" s="15">
        <v>44766.663194444445</v>
      </c>
      <c r="D147" s="2">
        <v>9</v>
      </c>
      <c r="E147" s="15">
        <v>44766.667361111111</v>
      </c>
      <c r="F147" s="2">
        <v>9</v>
      </c>
      <c r="G147" t="s">
        <v>451</v>
      </c>
      <c r="H147" t="s">
        <v>359</v>
      </c>
      <c r="L147" t="s">
        <v>809</v>
      </c>
    </row>
    <row r="148" spans="1:12">
      <c r="A148" s="2">
        <v>174</v>
      </c>
      <c r="B148" t="s">
        <v>341</v>
      </c>
      <c r="C148" s="15">
        <v>44767.663194444445</v>
      </c>
      <c r="D148" s="2">
        <v>24</v>
      </c>
      <c r="E148" s="15">
        <v>44767.667361111111</v>
      </c>
      <c r="F148" s="2">
        <v>48</v>
      </c>
      <c r="G148" t="s">
        <v>403</v>
      </c>
      <c r="H148" t="s">
        <v>343</v>
      </c>
      <c r="I148" t="s">
        <v>396</v>
      </c>
      <c r="J148" s="2">
        <v>1991</v>
      </c>
      <c r="K148" t="s">
        <v>345</v>
      </c>
      <c r="L148" t="s">
        <v>809</v>
      </c>
    </row>
    <row r="149" spans="1:12">
      <c r="A149" s="2">
        <v>175</v>
      </c>
      <c r="B149" t="s">
        <v>341</v>
      </c>
      <c r="C149" s="15">
        <v>44768.664583333331</v>
      </c>
      <c r="D149" s="2">
        <v>5</v>
      </c>
      <c r="E149" s="15">
        <v>44768.668749999997</v>
      </c>
      <c r="F149" s="2">
        <v>21</v>
      </c>
      <c r="G149" t="s">
        <v>452</v>
      </c>
      <c r="H149" t="s">
        <v>343</v>
      </c>
      <c r="I149" t="s">
        <v>347</v>
      </c>
      <c r="J149" s="2">
        <v>1967</v>
      </c>
      <c r="K149" t="s">
        <v>386</v>
      </c>
      <c r="L149" t="s">
        <v>809</v>
      </c>
    </row>
    <row r="150" spans="1:12">
      <c r="A150" s="2">
        <v>176</v>
      </c>
      <c r="B150" t="s">
        <v>341</v>
      </c>
      <c r="C150" s="15">
        <v>44769.667361111111</v>
      </c>
      <c r="D150" s="2">
        <v>35</v>
      </c>
      <c r="E150" s="15">
        <v>44769.670138888891</v>
      </c>
      <c r="F150" s="2">
        <v>48</v>
      </c>
      <c r="G150" t="s">
        <v>453</v>
      </c>
      <c r="H150" t="s">
        <v>359</v>
      </c>
      <c r="L150" t="s">
        <v>809</v>
      </c>
    </row>
    <row r="151" spans="1:12">
      <c r="A151" s="2">
        <v>178</v>
      </c>
      <c r="B151" t="s">
        <v>341</v>
      </c>
      <c r="C151" s="15">
        <v>44770.668749999997</v>
      </c>
      <c r="D151" s="2">
        <v>42</v>
      </c>
      <c r="E151" s="15">
        <v>44770.681250000001</v>
      </c>
      <c r="F151" s="2">
        <v>5</v>
      </c>
      <c r="G151" t="s">
        <v>435</v>
      </c>
      <c r="H151" t="s">
        <v>359</v>
      </c>
      <c r="L151" t="s">
        <v>809</v>
      </c>
    </row>
    <row r="152" spans="1:12">
      <c r="A152" s="2">
        <v>179</v>
      </c>
      <c r="B152" t="s">
        <v>341</v>
      </c>
      <c r="C152" s="15">
        <v>44756.668749999997</v>
      </c>
      <c r="D152" s="2">
        <v>49</v>
      </c>
      <c r="E152" s="15">
        <v>44756.705555555556</v>
      </c>
      <c r="F152" s="2">
        <v>24</v>
      </c>
      <c r="G152" t="s">
        <v>404</v>
      </c>
      <c r="H152" t="s">
        <v>359</v>
      </c>
      <c r="L152" t="s">
        <v>809</v>
      </c>
    </row>
    <row r="153" spans="1:12">
      <c r="A153" s="2">
        <v>180</v>
      </c>
      <c r="B153" t="s">
        <v>341</v>
      </c>
      <c r="C153" s="15">
        <v>44757.669444444444</v>
      </c>
      <c r="D153" s="2">
        <v>38</v>
      </c>
      <c r="E153" s="15">
        <v>44757.676388888889</v>
      </c>
      <c r="F153" s="2">
        <v>23</v>
      </c>
      <c r="G153" t="s">
        <v>454</v>
      </c>
      <c r="H153" t="s">
        <v>359</v>
      </c>
      <c r="L153" t="s">
        <v>809</v>
      </c>
    </row>
    <row r="154" spans="1:12">
      <c r="A154" s="2">
        <v>181</v>
      </c>
      <c r="B154" t="s">
        <v>341</v>
      </c>
      <c r="C154" s="15">
        <v>44758.670138888891</v>
      </c>
      <c r="D154" s="2">
        <v>10</v>
      </c>
      <c r="E154" s="15">
        <v>44758.677777777775</v>
      </c>
      <c r="F154" s="2">
        <v>36</v>
      </c>
      <c r="G154" t="s">
        <v>409</v>
      </c>
      <c r="H154" t="s">
        <v>343</v>
      </c>
      <c r="I154" t="s">
        <v>392</v>
      </c>
      <c r="J154" s="2">
        <v>1973</v>
      </c>
      <c r="K154" t="s">
        <v>345</v>
      </c>
      <c r="L154" t="s">
        <v>809</v>
      </c>
    </row>
    <row r="155" spans="1:12">
      <c r="A155" s="2">
        <v>182</v>
      </c>
      <c r="B155" t="s">
        <v>341</v>
      </c>
      <c r="C155" s="15">
        <v>44759.67083333333</v>
      </c>
      <c r="D155" s="2">
        <v>23</v>
      </c>
      <c r="E155" s="15">
        <v>44759.67291666667</v>
      </c>
      <c r="F155" s="2">
        <v>6</v>
      </c>
      <c r="G155" t="s">
        <v>400</v>
      </c>
      <c r="H155" t="s">
        <v>343</v>
      </c>
      <c r="I155" t="s">
        <v>401</v>
      </c>
      <c r="J155" s="2">
        <v>1971</v>
      </c>
      <c r="K155" t="s">
        <v>345</v>
      </c>
      <c r="L155" t="s">
        <v>809</v>
      </c>
    </row>
    <row r="156" spans="1:12">
      <c r="A156" s="2">
        <v>184</v>
      </c>
      <c r="B156" t="s">
        <v>341</v>
      </c>
      <c r="C156" s="15">
        <v>44760.672222222223</v>
      </c>
      <c r="D156" s="2">
        <v>22</v>
      </c>
      <c r="E156" s="15">
        <v>44760.680555555555</v>
      </c>
      <c r="F156" s="2">
        <v>24</v>
      </c>
      <c r="G156" t="s">
        <v>419</v>
      </c>
      <c r="H156" t="s">
        <v>343</v>
      </c>
      <c r="I156" t="s">
        <v>372</v>
      </c>
      <c r="J156" s="2">
        <v>1991</v>
      </c>
      <c r="K156" t="s">
        <v>345</v>
      </c>
      <c r="L156" t="s">
        <v>809</v>
      </c>
    </row>
    <row r="157" spans="1:12">
      <c r="A157" s="2">
        <v>185</v>
      </c>
      <c r="B157" t="s">
        <v>341</v>
      </c>
      <c r="C157" s="15">
        <v>44761.675000000003</v>
      </c>
      <c r="D157" s="2">
        <v>49</v>
      </c>
      <c r="E157" s="15">
        <v>44761.704861111109</v>
      </c>
      <c r="F157" s="2">
        <v>24</v>
      </c>
      <c r="G157" t="s">
        <v>455</v>
      </c>
      <c r="H157" t="s">
        <v>359</v>
      </c>
      <c r="L157" t="s">
        <v>809</v>
      </c>
    </row>
    <row r="158" spans="1:12">
      <c r="A158" s="2">
        <v>186</v>
      </c>
      <c r="B158" t="s">
        <v>341</v>
      </c>
      <c r="C158" s="15">
        <v>44762.675694444442</v>
      </c>
      <c r="D158" s="2">
        <v>23</v>
      </c>
      <c r="E158" s="15">
        <v>44762.677777777775</v>
      </c>
      <c r="F158" s="2">
        <v>23</v>
      </c>
      <c r="G158" t="s">
        <v>425</v>
      </c>
      <c r="H158" t="s">
        <v>343</v>
      </c>
      <c r="I158" t="s">
        <v>378</v>
      </c>
      <c r="J158" s="2">
        <v>1987</v>
      </c>
      <c r="K158" t="s">
        <v>386</v>
      </c>
      <c r="L158" t="s">
        <v>809</v>
      </c>
    </row>
    <row r="159" spans="1:12">
      <c r="A159" s="2">
        <v>187</v>
      </c>
      <c r="B159" t="s">
        <v>341</v>
      </c>
      <c r="C159" s="15">
        <v>44763.677083333336</v>
      </c>
      <c r="D159" s="2">
        <v>3</v>
      </c>
      <c r="E159" s="15">
        <v>44763.679166666669</v>
      </c>
      <c r="F159" s="2">
        <v>14</v>
      </c>
      <c r="G159" t="s">
        <v>456</v>
      </c>
      <c r="H159" t="s">
        <v>343</v>
      </c>
      <c r="I159" t="s">
        <v>457</v>
      </c>
      <c r="J159" s="2">
        <v>1992</v>
      </c>
      <c r="K159" t="s">
        <v>351</v>
      </c>
      <c r="L159" t="s">
        <v>809</v>
      </c>
    </row>
    <row r="160" spans="1:12">
      <c r="A160" s="2">
        <v>188</v>
      </c>
      <c r="B160" t="s">
        <v>341</v>
      </c>
      <c r="C160" s="15">
        <v>44764.679166666669</v>
      </c>
      <c r="D160" s="2">
        <v>44</v>
      </c>
      <c r="E160" s="15">
        <v>44764.683333333334</v>
      </c>
      <c r="F160" s="2">
        <v>38</v>
      </c>
      <c r="G160" t="s">
        <v>360</v>
      </c>
      <c r="H160" t="s">
        <v>359</v>
      </c>
      <c r="L160" t="s">
        <v>809</v>
      </c>
    </row>
    <row r="161" spans="1:12">
      <c r="A161" s="2">
        <v>189</v>
      </c>
      <c r="B161" t="s">
        <v>341</v>
      </c>
      <c r="C161" s="15">
        <v>44765.678472222222</v>
      </c>
      <c r="D161" s="2">
        <v>22</v>
      </c>
      <c r="E161" s="15">
        <v>44765.683333333334</v>
      </c>
      <c r="F161" s="2">
        <v>44</v>
      </c>
      <c r="G161" t="s">
        <v>458</v>
      </c>
      <c r="H161" t="s">
        <v>343</v>
      </c>
      <c r="I161" t="s">
        <v>374</v>
      </c>
      <c r="J161" s="2">
        <v>1983</v>
      </c>
      <c r="K161" t="s">
        <v>386</v>
      </c>
      <c r="L161" t="s">
        <v>809</v>
      </c>
    </row>
    <row r="162" spans="1:12">
      <c r="A162" s="2">
        <v>190</v>
      </c>
      <c r="B162" t="s">
        <v>341</v>
      </c>
      <c r="C162" s="15">
        <v>44766.679861111108</v>
      </c>
      <c r="D162" s="2">
        <v>12</v>
      </c>
      <c r="E162" s="15">
        <v>44766.715277777781</v>
      </c>
      <c r="F162" s="2">
        <v>12</v>
      </c>
      <c r="G162" t="s">
        <v>459</v>
      </c>
      <c r="H162" t="s">
        <v>359</v>
      </c>
      <c r="L162" t="s">
        <v>809</v>
      </c>
    </row>
    <row r="163" spans="1:12">
      <c r="A163" s="2">
        <v>191</v>
      </c>
      <c r="B163" t="s">
        <v>341</v>
      </c>
      <c r="C163" s="15">
        <v>44767.679166666669</v>
      </c>
      <c r="D163" s="2">
        <v>22</v>
      </c>
      <c r="E163" s="15">
        <v>44767.690972222219</v>
      </c>
      <c r="F163" s="2">
        <v>38</v>
      </c>
      <c r="G163" t="s">
        <v>442</v>
      </c>
      <c r="H163" t="s">
        <v>343</v>
      </c>
      <c r="I163" t="s">
        <v>460</v>
      </c>
      <c r="J163" s="2">
        <v>1987</v>
      </c>
      <c r="K163" t="s">
        <v>351</v>
      </c>
      <c r="L163" t="s">
        <v>809</v>
      </c>
    </row>
    <row r="164" spans="1:12">
      <c r="A164" s="2">
        <v>192</v>
      </c>
      <c r="B164" t="s">
        <v>341</v>
      </c>
      <c r="C164" s="15">
        <v>44768.681250000001</v>
      </c>
      <c r="D164" s="2">
        <v>12</v>
      </c>
      <c r="E164" s="15">
        <v>44768.715277777781</v>
      </c>
      <c r="F164" s="2">
        <v>12</v>
      </c>
      <c r="G164" t="s">
        <v>461</v>
      </c>
      <c r="H164" t="s">
        <v>359</v>
      </c>
      <c r="L164" t="s">
        <v>809</v>
      </c>
    </row>
    <row r="165" spans="1:12">
      <c r="A165" s="2">
        <v>193</v>
      </c>
      <c r="B165" t="s">
        <v>341</v>
      </c>
      <c r="C165" s="15">
        <v>44769.681944444441</v>
      </c>
      <c r="D165" s="2">
        <v>38</v>
      </c>
      <c r="E165" s="15">
        <v>44769.69027777778</v>
      </c>
      <c r="F165" s="2">
        <v>42</v>
      </c>
      <c r="G165" t="s">
        <v>462</v>
      </c>
      <c r="H165" t="s">
        <v>343</v>
      </c>
      <c r="I165" t="s">
        <v>384</v>
      </c>
      <c r="J165" s="2">
        <v>1991</v>
      </c>
      <c r="K165" t="s">
        <v>345</v>
      </c>
      <c r="L165" t="s">
        <v>809</v>
      </c>
    </row>
    <row r="166" spans="1:12">
      <c r="A166" s="2">
        <v>196</v>
      </c>
      <c r="B166" t="s">
        <v>341</v>
      </c>
      <c r="C166" s="15">
        <v>44770.683333333334</v>
      </c>
      <c r="D166" s="2">
        <v>36</v>
      </c>
      <c r="E166" s="15">
        <v>44770.883333333331</v>
      </c>
      <c r="F166" s="2">
        <v>36</v>
      </c>
      <c r="G166" t="s">
        <v>415</v>
      </c>
      <c r="H166" t="s">
        <v>359</v>
      </c>
      <c r="L166" t="s">
        <v>809</v>
      </c>
    </row>
    <row r="167" spans="1:12">
      <c r="A167" s="2">
        <v>197</v>
      </c>
      <c r="B167" t="s">
        <v>341</v>
      </c>
      <c r="C167" s="15">
        <v>44756.682638888888</v>
      </c>
      <c r="D167" s="2">
        <v>22</v>
      </c>
      <c r="E167" s="15">
        <v>44756.695833333331</v>
      </c>
      <c r="F167" s="2">
        <v>31</v>
      </c>
      <c r="G167" t="s">
        <v>443</v>
      </c>
      <c r="H167" t="s">
        <v>343</v>
      </c>
      <c r="I167" t="s">
        <v>384</v>
      </c>
      <c r="J167" s="2">
        <v>1983</v>
      </c>
      <c r="K167" t="s">
        <v>345</v>
      </c>
      <c r="L167" t="s">
        <v>809</v>
      </c>
    </row>
    <row r="168" spans="1:12">
      <c r="A168" s="2">
        <v>198</v>
      </c>
      <c r="B168" t="s">
        <v>341</v>
      </c>
      <c r="C168" s="15">
        <v>44757.685416666667</v>
      </c>
      <c r="D168" s="2">
        <v>16</v>
      </c>
      <c r="E168" s="15">
        <v>44757.73541666667</v>
      </c>
      <c r="F168" s="2">
        <v>16</v>
      </c>
      <c r="G168" t="s">
        <v>463</v>
      </c>
      <c r="H168" t="s">
        <v>359</v>
      </c>
      <c r="L168" t="s">
        <v>809</v>
      </c>
    </row>
    <row r="169" spans="1:12">
      <c r="A169" s="2">
        <v>199</v>
      </c>
      <c r="B169" t="s">
        <v>341</v>
      </c>
      <c r="C169" s="15">
        <v>44758.686805555553</v>
      </c>
      <c r="D169" s="2">
        <v>48</v>
      </c>
      <c r="E169" s="15">
        <v>44758.70416666667</v>
      </c>
      <c r="F169" s="2">
        <v>30</v>
      </c>
      <c r="G169" t="s">
        <v>464</v>
      </c>
      <c r="H169" t="s">
        <v>359</v>
      </c>
      <c r="L169" t="s">
        <v>809</v>
      </c>
    </row>
    <row r="170" spans="1:12">
      <c r="A170" s="2">
        <v>200</v>
      </c>
      <c r="B170" t="s">
        <v>341</v>
      </c>
      <c r="C170" s="15">
        <v>44759.6875</v>
      </c>
      <c r="D170" s="2">
        <v>36</v>
      </c>
      <c r="E170" s="15">
        <v>44759.882638888892</v>
      </c>
      <c r="F170" s="2">
        <v>36</v>
      </c>
      <c r="G170" t="s">
        <v>409</v>
      </c>
      <c r="H170" t="s">
        <v>359</v>
      </c>
      <c r="L170" t="s">
        <v>809</v>
      </c>
    </row>
    <row r="171" spans="1:12">
      <c r="A171" s="2">
        <v>201</v>
      </c>
      <c r="B171" t="s">
        <v>341</v>
      </c>
      <c r="C171" s="15">
        <v>44760.69027777778</v>
      </c>
      <c r="D171" s="2">
        <v>42</v>
      </c>
      <c r="E171" s="15">
        <v>44760.694444444445</v>
      </c>
      <c r="F171" s="2">
        <v>16</v>
      </c>
      <c r="G171" t="s">
        <v>395</v>
      </c>
      <c r="H171" t="s">
        <v>343</v>
      </c>
      <c r="I171" t="s">
        <v>350</v>
      </c>
      <c r="J171" s="2">
        <v>1984</v>
      </c>
      <c r="K171" t="s">
        <v>345</v>
      </c>
      <c r="L171" t="s">
        <v>809</v>
      </c>
    </row>
    <row r="172" spans="1:12">
      <c r="A172" s="2">
        <v>202</v>
      </c>
      <c r="B172" t="s">
        <v>341</v>
      </c>
      <c r="C172" s="15">
        <v>44761.691666666666</v>
      </c>
      <c r="D172" s="2">
        <v>38</v>
      </c>
      <c r="E172" s="15">
        <v>44761.709027777775</v>
      </c>
      <c r="F172" s="2">
        <v>32</v>
      </c>
      <c r="G172" t="s">
        <v>465</v>
      </c>
      <c r="H172" t="s">
        <v>343</v>
      </c>
      <c r="I172" t="s">
        <v>383</v>
      </c>
      <c r="J172" s="2">
        <v>1972</v>
      </c>
      <c r="K172" t="s">
        <v>345</v>
      </c>
      <c r="L172" t="s">
        <v>809</v>
      </c>
    </row>
    <row r="173" spans="1:12">
      <c r="A173" s="2">
        <v>203</v>
      </c>
      <c r="B173" t="s">
        <v>341</v>
      </c>
      <c r="C173" s="15">
        <v>44762.692361111112</v>
      </c>
      <c r="D173" s="2">
        <v>39</v>
      </c>
      <c r="E173" s="15">
        <v>44762.712500000001</v>
      </c>
      <c r="F173" s="2">
        <v>24</v>
      </c>
      <c r="G173" t="s">
        <v>466</v>
      </c>
      <c r="H173" t="s">
        <v>359</v>
      </c>
      <c r="L173" t="s">
        <v>809</v>
      </c>
    </row>
    <row r="174" spans="1:12">
      <c r="A174" s="2">
        <v>204</v>
      </c>
      <c r="B174" t="s">
        <v>341</v>
      </c>
      <c r="C174" s="15">
        <v>44763.691666666666</v>
      </c>
      <c r="D174" s="2">
        <v>47</v>
      </c>
      <c r="E174" s="15">
        <v>44763.711111111108</v>
      </c>
      <c r="F174" s="2">
        <v>33</v>
      </c>
      <c r="G174" t="s">
        <v>467</v>
      </c>
      <c r="H174" t="s">
        <v>359</v>
      </c>
      <c r="L174" t="s">
        <v>809</v>
      </c>
    </row>
    <row r="175" spans="1:12">
      <c r="A175" s="2">
        <v>205</v>
      </c>
      <c r="B175" t="s">
        <v>341</v>
      </c>
      <c r="C175" s="15">
        <v>44764.693055555559</v>
      </c>
      <c r="D175" s="2">
        <v>44</v>
      </c>
      <c r="E175" s="15">
        <v>44764.695833333331</v>
      </c>
      <c r="F175" s="2">
        <v>38</v>
      </c>
      <c r="G175" t="s">
        <v>468</v>
      </c>
      <c r="H175" t="s">
        <v>343</v>
      </c>
      <c r="I175" t="s">
        <v>423</v>
      </c>
      <c r="J175" s="2">
        <v>1976</v>
      </c>
      <c r="K175" t="s">
        <v>345</v>
      </c>
      <c r="L175" t="s">
        <v>809</v>
      </c>
    </row>
    <row r="176" spans="1:12">
      <c r="A176" s="2">
        <v>206</v>
      </c>
      <c r="B176" t="s">
        <v>341</v>
      </c>
      <c r="C176" s="15">
        <v>44765.695833333331</v>
      </c>
      <c r="D176" s="2">
        <v>10</v>
      </c>
      <c r="E176" s="15">
        <v>44765.724999999999</v>
      </c>
      <c r="F176" s="2">
        <v>24</v>
      </c>
      <c r="G176" t="s">
        <v>469</v>
      </c>
      <c r="H176" t="s">
        <v>359</v>
      </c>
      <c r="L176" t="s">
        <v>809</v>
      </c>
    </row>
    <row r="177" spans="1:12">
      <c r="A177" s="2">
        <v>207</v>
      </c>
      <c r="B177" t="s">
        <v>341</v>
      </c>
      <c r="C177" s="15">
        <v>44766.695833333331</v>
      </c>
      <c r="D177" s="2">
        <v>10</v>
      </c>
      <c r="E177" s="15">
        <v>44766.724999999999</v>
      </c>
      <c r="F177" s="2">
        <v>24</v>
      </c>
      <c r="G177" t="s">
        <v>470</v>
      </c>
      <c r="H177" t="s">
        <v>359</v>
      </c>
      <c r="L177" t="s">
        <v>809</v>
      </c>
    </row>
    <row r="178" spans="1:12">
      <c r="A178" s="2">
        <v>208</v>
      </c>
      <c r="B178" t="s">
        <v>341</v>
      </c>
      <c r="C178" s="15">
        <v>44767.695833333331</v>
      </c>
      <c r="D178" s="2">
        <v>3</v>
      </c>
      <c r="E178" s="15">
        <v>44767.702777777777</v>
      </c>
      <c r="F178" s="2">
        <v>16</v>
      </c>
      <c r="G178" t="s">
        <v>471</v>
      </c>
      <c r="H178" t="s">
        <v>343</v>
      </c>
      <c r="I178" t="s">
        <v>472</v>
      </c>
      <c r="J178" s="2">
        <v>1979</v>
      </c>
      <c r="K178" t="s">
        <v>345</v>
      </c>
      <c r="L178" t="s">
        <v>809</v>
      </c>
    </row>
    <row r="179" spans="1:12">
      <c r="A179" s="2">
        <v>209</v>
      </c>
      <c r="B179" t="s">
        <v>341</v>
      </c>
      <c r="C179" s="15">
        <v>44768.697222222225</v>
      </c>
      <c r="D179" s="2">
        <v>44</v>
      </c>
      <c r="E179" s="15">
        <v>44768.71597222222</v>
      </c>
      <c r="F179" s="2">
        <v>38</v>
      </c>
      <c r="G179" t="s">
        <v>473</v>
      </c>
      <c r="H179" t="s">
        <v>359</v>
      </c>
      <c r="L179" t="s">
        <v>809</v>
      </c>
    </row>
    <row r="180" spans="1:12">
      <c r="A180" s="2">
        <v>210</v>
      </c>
      <c r="B180" t="s">
        <v>341</v>
      </c>
      <c r="C180" s="15">
        <v>44769.697222222225</v>
      </c>
      <c r="D180" s="2">
        <v>36</v>
      </c>
      <c r="E180" s="15">
        <v>44769.711805555555</v>
      </c>
      <c r="F180" s="2">
        <v>36</v>
      </c>
      <c r="G180" t="s">
        <v>447</v>
      </c>
      <c r="H180" t="s">
        <v>343</v>
      </c>
      <c r="I180" t="s">
        <v>428</v>
      </c>
      <c r="J180" s="2">
        <v>1952</v>
      </c>
      <c r="K180" t="s">
        <v>351</v>
      </c>
      <c r="L180" t="s">
        <v>809</v>
      </c>
    </row>
    <row r="181" spans="1:12">
      <c r="A181" s="2">
        <v>211</v>
      </c>
      <c r="B181" t="s">
        <v>341</v>
      </c>
      <c r="C181" s="15">
        <v>44770.697916666664</v>
      </c>
      <c r="D181" s="2">
        <v>44</v>
      </c>
      <c r="E181" s="15">
        <v>44770.71597222222</v>
      </c>
      <c r="F181" s="2">
        <v>38</v>
      </c>
      <c r="G181" t="s">
        <v>474</v>
      </c>
      <c r="H181" t="s">
        <v>359</v>
      </c>
      <c r="L181" t="s">
        <v>809</v>
      </c>
    </row>
    <row r="182" spans="1:12">
      <c r="A182" s="2">
        <v>212</v>
      </c>
      <c r="B182" t="s">
        <v>341</v>
      </c>
      <c r="C182" s="15">
        <v>44756.698611111111</v>
      </c>
      <c r="D182" s="2">
        <v>24</v>
      </c>
      <c r="E182" s="15">
        <v>44756.706250000003</v>
      </c>
      <c r="F182" s="2">
        <v>38</v>
      </c>
      <c r="G182" t="s">
        <v>419</v>
      </c>
      <c r="H182" t="s">
        <v>359</v>
      </c>
      <c r="L182" t="s">
        <v>809</v>
      </c>
    </row>
    <row r="183" spans="1:12">
      <c r="A183" s="2">
        <v>214</v>
      </c>
      <c r="B183" t="s">
        <v>341</v>
      </c>
      <c r="C183" s="15">
        <v>44757.7</v>
      </c>
      <c r="D183" s="2">
        <v>22</v>
      </c>
      <c r="E183" s="15">
        <v>44757.704861111109</v>
      </c>
      <c r="F183" s="2">
        <v>40</v>
      </c>
      <c r="G183" t="s">
        <v>398</v>
      </c>
      <c r="H183" t="s">
        <v>343</v>
      </c>
      <c r="I183" t="s">
        <v>457</v>
      </c>
      <c r="J183" s="2">
        <v>1992</v>
      </c>
      <c r="K183" t="s">
        <v>345</v>
      </c>
      <c r="L183" t="s">
        <v>809</v>
      </c>
    </row>
    <row r="184" spans="1:12">
      <c r="A184" s="2">
        <v>215</v>
      </c>
      <c r="B184" t="s">
        <v>341</v>
      </c>
      <c r="C184" s="15">
        <v>44758.702777777777</v>
      </c>
      <c r="D184" s="2">
        <v>43</v>
      </c>
      <c r="E184" s="15">
        <v>44758.708333333336</v>
      </c>
      <c r="F184" s="2">
        <v>22</v>
      </c>
      <c r="G184" t="s">
        <v>387</v>
      </c>
      <c r="H184" t="s">
        <v>343</v>
      </c>
      <c r="I184" t="s">
        <v>475</v>
      </c>
      <c r="J184" s="2">
        <v>1974</v>
      </c>
      <c r="K184" t="s">
        <v>351</v>
      </c>
      <c r="L184" t="s">
        <v>809</v>
      </c>
    </row>
    <row r="185" spans="1:12">
      <c r="A185" s="2">
        <v>216</v>
      </c>
      <c r="B185" t="s">
        <v>341</v>
      </c>
      <c r="C185" s="15">
        <v>44759.70416666667</v>
      </c>
      <c r="D185" s="2">
        <v>42</v>
      </c>
      <c r="E185" s="15">
        <v>44759.711805555555</v>
      </c>
      <c r="F185" s="2">
        <v>43</v>
      </c>
      <c r="G185" t="s">
        <v>412</v>
      </c>
      <c r="H185" t="s">
        <v>343</v>
      </c>
      <c r="I185" t="s">
        <v>476</v>
      </c>
      <c r="J185" s="2">
        <v>1976</v>
      </c>
      <c r="K185" t="s">
        <v>345</v>
      </c>
      <c r="L185" t="s">
        <v>809</v>
      </c>
    </row>
    <row r="186" spans="1:12">
      <c r="A186" s="2">
        <v>218</v>
      </c>
      <c r="B186" t="s">
        <v>341</v>
      </c>
      <c r="C186" s="15">
        <v>44760.705555555556</v>
      </c>
      <c r="D186" s="2">
        <v>22</v>
      </c>
      <c r="E186" s="15">
        <v>44760.711805555555</v>
      </c>
      <c r="F186" s="2">
        <v>49</v>
      </c>
      <c r="G186" t="s">
        <v>477</v>
      </c>
      <c r="H186" t="s">
        <v>343</v>
      </c>
      <c r="I186" t="s">
        <v>421</v>
      </c>
      <c r="J186" s="2">
        <v>1983</v>
      </c>
      <c r="K186" t="s">
        <v>345</v>
      </c>
      <c r="L186" t="s">
        <v>809</v>
      </c>
    </row>
    <row r="187" spans="1:12">
      <c r="A187" s="2">
        <v>219</v>
      </c>
      <c r="B187" t="s">
        <v>341</v>
      </c>
      <c r="C187" s="15">
        <v>44761.706250000003</v>
      </c>
      <c r="D187" s="2">
        <v>21</v>
      </c>
      <c r="E187" s="15">
        <v>44761.709722222222</v>
      </c>
      <c r="F187" s="2">
        <v>33</v>
      </c>
      <c r="G187" t="s">
        <v>478</v>
      </c>
      <c r="H187" t="s">
        <v>359</v>
      </c>
      <c r="L187" t="s">
        <v>809</v>
      </c>
    </row>
    <row r="188" spans="1:12">
      <c r="A188" s="2">
        <v>220</v>
      </c>
      <c r="B188" t="s">
        <v>341</v>
      </c>
      <c r="C188" s="15">
        <v>44762.706250000003</v>
      </c>
      <c r="D188" s="2">
        <v>40</v>
      </c>
      <c r="E188" s="15">
        <v>44762.711805555555</v>
      </c>
      <c r="F188" s="2">
        <v>38</v>
      </c>
      <c r="G188" t="s">
        <v>398</v>
      </c>
      <c r="H188" t="s">
        <v>343</v>
      </c>
      <c r="I188" t="s">
        <v>479</v>
      </c>
      <c r="J188" s="2">
        <v>1962</v>
      </c>
      <c r="K188" t="s">
        <v>345</v>
      </c>
      <c r="L188" t="s">
        <v>809</v>
      </c>
    </row>
    <row r="189" spans="1:12">
      <c r="A189" s="2">
        <v>221</v>
      </c>
      <c r="B189" t="s">
        <v>341</v>
      </c>
      <c r="C189" s="15">
        <v>44763.706250000003</v>
      </c>
      <c r="D189" s="2">
        <v>3</v>
      </c>
      <c r="E189" s="15">
        <v>44763.713888888888</v>
      </c>
      <c r="F189" s="2">
        <v>25</v>
      </c>
      <c r="G189" t="s">
        <v>480</v>
      </c>
      <c r="H189" t="s">
        <v>343</v>
      </c>
      <c r="I189" t="s">
        <v>370</v>
      </c>
      <c r="J189" s="2">
        <v>1990</v>
      </c>
      <c r="K189" t="s">
        <v>345</v>
      </c>
      <c r="L189" t="s">
        <v>809</v>
      </c>
    </row>
    <row r="190" spans="1:12">
      <c r="A190" s="2">
        <v>222</v>
      </c>
      <c r="B190" t="s">
        <v>341</v>
      </c>
      <c r="C190" s="15">
        <v>44764.707638888889</v>
      </c>
      <c r="D190" s="2">
        <v>33</v>
      </c>
      <c r="E190" s="15">
        <v>44764.861805555556</v>
      </c>
      <c r="F190" s="2">
        <v>35</v>
      </c>
      <c r="G190" t="s">
        <v>481</v>
      </c>
      <c r="H190" t="s">
        <v>343</v>
      </c>
      <c r="I190" t="s">
        <v>428</v>
      </c>
      <c r="J190" s="2">
        <v>1986</v>
      </c>
      <c r="K190" t="s">
        <v>345</v>
      </c>
      <c r="L190" t="s">
        <v>809</v>
      </c>
    </row>
    <row r="191" spans="1:12">
      <c r="A191" s="2">
        <v>223</v>
      </c>
      <c r="B191" t="s">
        <v>341</v>
      </c>
      <c r="C191" s="15">
        <v>44765.708333333336</v>
      </c>
      <c r="D191" s="2">
        <v>44</v>
      </c>
      <c r="E191" s="15">
        <v>44765.715277777781</v>
      </c>
      <c r="F191" s="2">
        <v>22</v>
      </c>
      <c r="G191" t="s">
        <v>375</v>
      </c>
      <c r="H191" t="s">
        <v>343</v>
      </c>
      <c r="I191" t="s">
        <v>374</v>
      </c>
      <c r="J191" s="2">
        <v>1983</v>
      </c>
      <c r="K191" t="s">
        <v>345</v>
      </c>
      <c r="L191" t="s">
        <v>809</v>
      </c>
    </row>
    <row r="192" spans="1:12">
      <c r="A192" s="2">
        <v>225</v>
      </c>
      <c r="B192" t="s">
        <v>341</v>
      </c>
      <c r="C192" s="15">
        <v>44766.711111111108</v>
      </c>
      <c r="D192" s="2">
        <v>48</v>
      </c>
      <c r="E192" s="15">
        <v>44766.732638888891</v>
      </c>
      <c r="F192" s="2">
        <v>46</v>
      </c>
      <c r="G192" t="s">
        <v>482</v>
      </c>
      <c r="H192" t="s">
        <v>359</v>
      </c>
      <c r="L192" t="s">
        <v>809</v>
      </c>
    </row>
    <row r="193" spans="1:12">
      <c r="A193" s="2">
        <v>226</v>
      </c>
      <c r="B193" t="s">
        <v>341</v>
      </c>
      <c r="C193" s="15">
        <v>44767.710416666669</v>
      </c>
      <c r="D193" s="2">
        <v>10</v>
      </c>
      <c r="E193" s="15">
        <v>44767.722916666666</v>
      </c>
      <c r="F193" s="2">
        <v>12</v>
      </c>
      <c r="G193" t="s">
        <v>427</v>
      </c>
      <c r="H193" t="s">
        <v>343</v>
      </c>
      <c r="I193" t="s">
        <v>378</v>
      </c>
      <c r="J193" s="2">
        <v>1985</v>
      </c>
      <c r="K193" t="s">
        <v>351</v>
      </c>
      <c r="L193" t="s">
        <v>809</v>
      </c>
    </row>
    <row r="194" spans="1:12">
      <c r="A194" s="2">
        <v>227</v>
      </c>
      <c r="B194" t="s">
        <v>341</v>
      </c>
      <c r="C194" s="15">
        <v>44768.711805555555</v>
      </c>
      <c r="D194" s="2">
        <v>48</v>
      </c>
      <c r="E194" s="15">
        <v>44768.719444444447</v>
      </c>
      <c r="F194" s="2">
        <v>24</v>
      </c>
      <c r="G194" t="s">
        <v>483</v>
      </c>
      <c r="H194" t="s">
        <v>343</v>
      </c>
      <c r="I194" t="s">
        <v>376</v>
      </c>
      <c r="J194" s="2">
        <v>1986</v>
      </c>
      <c r="K194" t="s">
        <v>345</v>
      </c>
      <c r="L194" t="s">
        <v>809</v>
      </c>
    </row>
    <row r="195" spans="1:12">
      <c r="A195" s="2">
        <v>229</v>
      </c>
      <c r="B195" t="s">
        <v>341</v>
      </c>
      <c r="C195" s="15">
        <v>44769.712500000001</v>
      </c>
      <c r="D195" s="2">
        <v>10</v>
      </c>
      <c r="E195" s="15">
        <v>44769.722222222219</v>
      </c>
      <c r="F195" s="2">
        <v>8</v>
      </c>
      <c r="G195" t="s">
        <v>438</v>
      </c>
      <c r="H195" t="s">
        <v>343</v>
      </c>
      <c r="I195" t="s">
        <v>426</v>
      </c>
      <c r="J195" s="2">
        <v>1971</v>
      </c>
      <c r="K195" t="s">
        <v>351</v>
      </c>
      <c r="L195" t="s">
        <v>809</v>
      </c>
    </row>
    <row r="196" spans="1:12">
      <c r="A196" s="2">
        <v>231</v>
      </c>
      <c r="B196" t="s">
        <v>341</v>
      </c>
      <c r="C196" s="15">
        <v>44770.715277777781</v>
      </c>
      <c r="D196" s="2">
        <v>49</v>
      </c>
      <c r="E196" s="15">
        <v>44770.71597222222</v>
      </c>
      <c r="F196" s="2">
        <v>49</v>
      </c>
      <c r="G196" t="s">
        <v>477</v>
      </c>
      <c r="H196" t="s">
        <v>343</v>
      </c>
      <c r="I196" t="s">
        <v>421</v>
      </c>
      <c r="J196" s="2">
        <v>1983</v>
      </c>
      <c r="K196" t="s">
        <v>345</v>
      </c>
      <c r="L196" t="s">
        <v>809</v>
      </c>
    </row>
    <row r="197" spans="1:12">
      <c r="A197" s="2">
        <v>232</v>
      </c>
      <c r="B197" t="s">
        <v>341</v>
      </c>
      <c r="C197" s="15">
        <v>44756.715277777781</v>
      </c>
      <c r="D197" s="2">
        <v>23</v>
      </c>
      <c r="E197" s="15">
        <v>44756.730555555558</v>
      </c>
      <c r="F197" s="2">
        <v>33</v>
      </c>
      <c r="G197" t="s">
        <v>454</v>
      </c>
      <c r="H197" t="s">
        <v>343</v>
      </c>
      <c r="I197" t="s">
        <v>361</v>
      </c>
      <c r="J197" s="2">
        <v>1976</v>
      </c>
      <c r="K197" t="s">
        <v>386</v>
      </c>
      <c r="L197" t="s">
        <v>809</v>
      </c>
    </row>
    <row r="198" spans="1:12">
      <c r="A198" s="2">
        <v>233</v>
      </c>
      <c r="B198" t="s">
        <v>341</v>
      </c>
      <c r="C198" s="15">
        <v>44757.717361111114</v>
      </c>
      <c r="D198" s="2">
        <v>26</v>
      </c>
      <c r="E198" s="15">
        <v>44757.737500000003</v>
      </c>
      <c r="F198" s="2">
        <v>13</v>
      </c>
      <c r="G198" t="s">
        <v>484</v>
      </c>
      <c r="H198" t="s">
        <v>359</v>
      </c>
      <c r="L198" t="s">
        <v>809</v>
      </c>
    </row>
    <row r="199" spans="1:12">
      <c r="A199" s="2">
        <v>234</v>
      </c>
      <c r="B199" t="s">
        <v>341</v>
      </c>
      <c r="C199" s="15">
        <v>44758.717361111114</v>
      </c>
      <c r="D199" s="2">
        <v>40</v>
      </c>
      <c r="E199" s="15">
        <v>44758.731249999997</v>
      </c>
      <c r="F199" s="2">
        <v>38</v>
      </c>
      <c r="G199" t="s">
        <v>485</v>
      </c>
      <c r="H199" t="s">
        <v>359</v>
      </c>
      <c r="L199" t="s">
        <v>809</v>
      </c>
    </row>
    <row r="200" spans="1:12">
      <c r="A200" s="2">
        <v>235</v>
      </c>
      <c r="B200" t="s">
        <v>341</v>
      </c>
      <c r="C200" s="15">
        <v>44759.716666666667</v>
      </c>
      <c r="D200" s="2">
        <v>35</v>
      </c>
      <c r="E200" s="15">
        <v>44759.73333333333</v>
      </c>
      <c r="F200" s="2">
        <v>33</v>
      </c>
      <c r="G200" t="s">
        <v>486</v>
      </c>
      <c r="H200" t="s">
        <v>343</v>
      </c>
      <c r="I200" t="s">
        <v>365</v>
      </c>
      <c r="J200" s="2">
        <v>1993</v>
      </c>
      <c r="K200" t="s">
        <v>386</v>
      </c>
      <c r="L200" t="s">
        <v>809</v>
      </c>
    </row>
    <row r="201" spans="1:12">
      <c r="A201" s="2">
        <v>236</v>
      </c>
      <c r="B201" t="s">
        <v>341</v>
      </c>
      <c r="C201" s="15">
        <v>44760.717361111114</v>
      </c>
      <c r="D201" s="2">
        <v>49</v>
      </c>
      <c r="E201" s="15">
        <v>44760.725694444445</v>
      </c>
      <c r="F201" s="2">
        <v>38</v>
      </c>
      <c r="G201" t="s">
        <v>477</v>
      </c>
      <c r="H201" t="s">
        <v>343</v>
      </c>
      <c r="I201" t="s">
        <v>421</v>
      </c>
      <c r="J201" s="2">
        <v>1983</v>
      </c>
      <c r="K201" t="s">
        <v>345</v>
      </c>
      <c r="L201" t="s">
        <v>809</v>
      </c>
    </row>
    <row r="202" spans="1:12">
      <c r="A202" s="2">
        <v>237</v>
      </c>
      <c r="B202" t="s">
        <v>341</v>
      </c>
      <c r="C202" s="15">
        <v>44761.717361111114</v>
      </c>
      <c r="D202" s="2">
        <v>39</v>
      </c>
      <c r="E202" s="15">
        <v>44761.725694444445</v>
      </c>
      <c r="F202" s="2">
        <v>22</v>
      </c>
      <c r="G202" t="s">
        <v>487</v>
      </c>
      <c r="H202" t="s">
        <v>343</v>
      </c>
      <c r="I202" t="s">
        <v>376</v>
      </c>
      <c r="J202" s="2">
        <v>1986</v>
      </c>
      <c r="K202" t="s">
        <v>345</v>
      </c>
      <c r="L202" t="s">
        <v>809</v>
      </c>
    </row>
    <row r="203" spans="1:12">
      <c r="A203" s="2">
        <v>238</v>
      </c>
      <c r="B203" t="s">
        <v>341</v>
      </c>
      <c r="C203" s="15">
        <v>44762.719444444447</v>
      </c>
      <c r="D203" s="2">
        <v>9</v>
      </c>
      <c r="E203" s="15">
        <v>44762.736111111109</v>
      </c>
      <c r="F203" s="2">
        <v>9</v>
      </c>
      <c r="G203" t="s">
        <v>488</v>
      </c>
      <c r="H203" t="s">
        <v>359</v>
      </c>
      <c r="L203" t="s">
        <v>809</v>
      </c>
    </row>
    <row r="204" spans="1:12">
      <c r="A204" s="2">
        <v>239</v>
      </c>
      <c r="B204" t="s">
        <v>341</v>
      </c>
      <c r="C204" s="15">
        <v>44763.71875</v>
      </c>
      <c r="D204" s="2">
        <v>6</v>
      </c>
      <c r="E204" s="15">
        <v>44763.724305555559</v>
      </c>
      <c r="F204" s="2">
        <v>44</v>
      </c>
      <c r="G204" t="s">
        <v>400</v>
      </c>
      <c r="H204" t="s">
        <v>343</v>
      </c>
      <c r="I204" t="s">
        <v>401</v>
      </c>
      <c r="J204" s="2">
        <v>1975</v>
      </c>
      <c r="K204" t="s">
        <v>386</v>
      </c>
      <c r="L204" t="s">
        <v>809</v>
      </c>
    </row>
    <row r="205" spans="1:12">
      <c r="A205" s="2">
        <v>240</v>
      </c>
      <c r="B205" t="s">
        <v>341</v>
      </c>
      <c r="C205" s="15">
        <v>44764.719444444447</v>
      </c>
      <c r="D205" s="2">
        <v>5</v>
      </c>
      <c r="E205" s="15">
        <v>44764.736111111109</v>
      </c>
      <c r="F205" s="2">
        <v>40</v>
      </c>
      <c r="G205" t="s">
        <v>489</v>
      </c>
      <c r="H205" t="s">
        <v>359</v>
      </c>
      <c r="L205" t="s">
        <v>809</v>
      </c>
    </row>
    <row r="206" spans="1:12">
      <c r="A206" s="2">
        <v>241</v>
      </c>
      <c r="B206" t="s">
        <v>341</v>
      </c>
      <c r="C206" s="15">
        <v>44765.720833333333</v>
      </c>
      <c r="D206" s="2">
        <v>46</v>
      </c>
      <c r="E206" s="15">
        <v>44765.73541666667</v>
      </c>
      <c r="F206" s="2">
        <v>46</v>
      </c>
      <c r="G206" t="s">
        <v>439</v>
      </c>
      <c r="H206" t="s">
        <v>359</v>
      </c>
      <c r="L206" t="s">
        <v>809</v>
      </c>
    </row>
    <row r="207" spans="1:12">
      <c r="A207" s="2">
        <v>242</v>
      </c>
      <c r="B207" t="s">
        <v>341</v>
      </c>
      <c r="C207" s="15">
        <v>44766.720833333333</v>
      </c>
      <c r="D207" s="2">
        <v>34</v>
      </c>
      <c r="E207" s="15">
        <v>44766.727083333331</v>
      </c>
      <c r="F207" s="2">
        <v>36</v>
      </c>
      <c r="G207" t="s">
        <v>417</v>
      </c>
      <c r="H207" t="s">
        <v>343</v>
      </c>
      <c r="I207" t="s">
        <v>376</v>
      </c>
      <c r="J207" s="2">
        <v>1974</v>
      </c>
      <c r="K207" t="s">
        <v>386</v>
      </c>
      <c r="L207" t="s">
        <v>809</v>
      </c>
    </row>
    <row r="208" spans="1:12">
      <c r="A208" s="2">
        <v>243</v>
      </c>
      <c r="B208" t="s">
        <v>341</v>
      </c>
      <c r="C208" s="15">
        <v>44767.722222222219</v>
      </c>
      <c r="D208" s="2">
        <v>33</v>
      </c>
      <c r="E208" s="15">
        <v>44767.731944444444</v>
      </c>
      <c r="F208" s="2">
        <v>32</v>
      </c>
      <c r="G208" t="s">
        <v>490</v>
      </c>
      <c r="H208" t="s">
        <v>359</v>
      </c>
      <c r="L208" t="s">
        <v>809</v>
      </c>
    </row>
    <row r="209" spans="1:12">
      <c r="A209" s="2">
        <v>244</v>
      </c>
      <c r="B209" t="s">
        <v>341</v>
      </c>
      <c r="C209" s="15">
        <v>44768.722222222219</v>
      </c>
      <c r="D209" s="2">
        <v>32</v>
      </c>
      <c r="E209" s="15">
        <v>44768.732638888891</v>
      </c>
      <c r="F209" s="2">
        <v>27</v>
      </c>
      <c r="G209" t="s">
        <v>391</v>
      </c>
      <c r="H209" t="s">
        <v>343</v>
      </c>
      <c r="I209" t="s">
        <v>383</v>
      </c>
      <c r="J209" s="2">
        <v>1972</v>
      </c>
      <c r="K209" t="s">
        <v>345</v>
      </c>
      <c r="L209" t="s">
        <v>809</v>
      </c>
    </row>
    <row r="210" spans="1:12">
      <c r="A210" s="2">
        <v>245</v>
      </c>
      <c r="B210" t="s">
        <v>341</v>
      </c>
      <c r="C210" s="15">
        <v>44769.724305555559</v>
      </c>
      <c r="D210" s="2">
        <v>38</v>
      </c>
      <c r="E210" s="15">
        <v>44769.749305555553</v>
      </c>
      <c r="F210" s="2">
        <v>38</v>
      </c>
      <c r="G210" t="s">
        <v>442</v>
      </c>
      <c r="H210" t="s">
        <v>359</v>
      </c>
      <c r="L210" t="s">
        <v>809</v>
      </c>
    </row>
    <row r="211" spans="1:12">
      <c r="A211" s="2">
        <v>246</v>
      </c>
      <c r="B211" t="s">
        <v>341</v>
      </c>
      <c r="C211" s="15">
        <v>44770.724999999999</v>
      </c>
      <c r="D211" s="2">
        <v>38</v>
      </c>
      <c r="E211" s="15">
        <v>44770.749305555553</v>
      </c>
      <c r="F211" s="2">
        <v>38</v>
      </c>
      <c r="G211" t="s">
        <v>474</v>
      </c>
      <c r="H211" t="s">
        <v>359</v>
      </c>
      <c r="L211" t="s">
        <v>809</v>
      </c>
    </row>
    <row r="212" spans="1:12">
      <c r="A212" s="2">
        <v>247</v>
      </c>
      <c r="B212" t="s">
        <v>341</v>
      </c>
      <c r="C212" s="15">
        <v>44756.726388888892</v>
      </c>
      <c r="D212" s="2">
        <v>34</v>
      </c>
      <c r="E212" s="15">
        <v>44756.734027777777</v>
      </c>
      <c r="F212" s="2">
        <v>12</v>
      </c>
      <c r="G212" t="s">
        <v>491</v>
      </c>
      <c r="H212" t="s">
        <v>359</v>
      </c>
      <c r="L212" t="s">
        <v>809</v>
      </c>
    </row>
    <row r="213" spans="1:12">
      <c r="A213" s="2">
        <v>248</v>
      </c>
      <c r="B213" t="s">
        <v>341</v>
      </c>
      <c r="C213" s="15">
        <v>44757.727083333331</v>
      </c>
      <c r="D213" s="2">
        <v>35</v>
      </c>
      <c r="E213" s="15">
        <v>44757.729861111111</v>
      </c>
      <c r="F213" s="2">
        <v>44</v>
      </c>
      <c r="G213" t="s">
        <v>492</v>
      </c>
      <c r="H213" t="s">
        <v>359</v>
      </c>
      <c r="L213" t="s">
        <v>809</v>
      </c>
    </row>
    <row r="214" spans="1:12">
      <c r="A214" s="2">
        <v>249</v>
      </c>
      <c r="B214" t="s">
        <v>341</v>
      </c>
      <c r="C214" s="15">
        <v>44758.727777777778</v>
      </c>
      <c r="D214" s="2">
        <v>3</v>
      </c>
      <c r="E214" s="15">
        <v>44758.73541666667</v>
      </c>
      <c r="F214" s="2">
        <v>12</v>
      </c>
      <c r="G214" t="s">
        <v>493</v>
      </c>
      <c r="H214" t="s">
        <v>343</v>
      </c>
      <c r="I214" t="s">
        <v>383</v>
      </c>
      <c r="J214" s="2">
        <v>1958</v>
      </c>
      <c r="K214" t="s">
        <v>345</v>
      </c>
      <c r="L214" t="s">
        <v>809</v>
      </c>
    </row>
    <row r="215" spans="1:12">
      <c r="A215" s="2">
        <v>250</v>
      </c>
      <c r="B215" t="s">
        <v>341</v>
      </c>
      <c r="C215" s="15">
        <v>44759.728472222225</v>
      </c>
      <c r="D215" s="2">
        <v>40</v>
      </c>
      <c r="E215" s="15">
        <v>44759.742361111108</v>
      </c>
      <c r="F215" s="2">
        <v>24</v>
      </c>
      <c r="G215" t="s">
        <v>410</v>
      </c>
      <c r="H215" t="s">
        <v>359</v>
      </c>
      <c r="L215" t="s">
        <v>809</v>
      </c>
    </row>
    <row r="216" spans="1:12">
      <c r="A216" s="2">
        <v>252</v>
      </c>
      <c r="B216" t="s">
        <v>341</v>
      </c>
      <c r="C216" s="15">
        <v>44760.731249999997</v>
      </c>
      <c r="D216" s="2">
        <v>44</v>
      </c>
      <c r="E216" s="15">
        <v>44760.788888888892</v>
      </c>
      <c r="F216" s="2">
        <v>15</v>
      </c>
      <c r="G216" t="s">
        <v>494</v>
      </c>
      <c r="H216" t="s">
        <v>359</v>
      </c>
      <c r="L216" t="s">
        <v>809</v>
      </c>
    </row>
    <row r="217" spans="1:12">
      <c r="A217" s="2">
        <v>253</v>
      </c>
      <c r="B217" t="s">
        <v>341</v>
      </c>
      <c r="C217" s="15">
        <v>44761.732638888891</v>
      </c>
      <c r="D217" s="2">
        <v>40</v>
      </c>
      <c r="E217" s="15">
        <v>44761.748611111114</v>
      </c>
      <c r="F217" s="2">
        <v>40</v>
      </c>
      <c r="G217" t="s">
        <v>430</v>
      </c>
      <c r="H217" t="s">
        <v>359</v>
      </c>
      <c r="L217" t="s">
        <v>809</v>
      </c>
    </row>
    <row r="218" spans="1:12">
      <c r="A218" s="2">
        <v>254</v>
      </c>
      <c r="B218" t="s">
        <v>341</v>
      </c>
      <c r="C218" s="15">
        <v>44762.732638888891</v>
      </c>
      <c r="D218" s="2">
        <v>40</v>
      </c>
      <c r="E218" s="15">
        <v>44762.748611111114</v>
      </c>
      <c r="F218" s="2">
        <v>40</v>
      </c>
      <c r="G218" t="s">
        <v>445</v>
      </c>
      <c r="H218" t="s">
        <v>359</v>
      </c>
      <c r="L218" t="s">
        <v>809</v>
      </c>
    </row>
    <row r="219" spans="1:12">
      <c r="A219" s="2">
        <v>256</v>
      </c>
      <c r="B219" t="s">
        <v>341</v>
      </c>
      <c r="C219" s="15">
        <v>44763.731944444444</v>
      </c>
      <c r="D219" s="2">
        <v>25</v>
      </c>
      <c r="E219" s="15">
        <v>44763.740972222222</v>
      </c>
      <c r="F219" s="2">
        <v>42</v>
      </c>
      <c r="G219" t="s">
        <v>495</v>
      </c>
      <c r="H219" t="s">
        <v>343</v>
      </c>
      <c r="I219" t="s">
        <v>370</v>
      </c>
      <c r="J219" s="2">
        <v>1964</v>
      </c>
      <c r="K219" t="s">
        <v>351</v>
      </c>
      <c r="L219" t="s">
        <v>809</v>
      </c>
    </row>
    <row r="220" spans="1:12">
      <c r="A220" s="2">
        <v>257</v>
      </c>
      <c r="B220" t="s">
        <v>341</v>
      </c>
      <c r="C220" s="15">
        <v>44764.73333333333</v>
      </c>
      <c r="D220" s="2">
        <v>35</v>
      </c>
      <c r="E220" s="15">
        <v>44764.736805555556</v>
      </c>
      <c r="F220" s="2">
        <v>22</v>
      </c>
      <c r="G220" t="s">
        <v>424</v>
      </c>
      <c r="H220" t="s">
        <v>343</v>
      </c>
      <c r="I220" t="s">
        <v>380</v>
      </c>
      <c r="J220" s="2">
        <v>1982</v>
      </c>
      <c r="K220" t="s">
        <v>345</v>
      </c>
      <c r="L220" t="s">
        <v>809</v>
      </c>
    </row>
    <row r="221" spans="1:12">
      <c r="A221" s="2">
        <v>258</v>
      </c>
      <c r="B221" t="s">
        <v>341</v>
      </c>
      <c r="C221" s="15">
        <v>44765.73333333333</v>
      </c>
      <c r="D221" s="2">
        <v>35</v>
      </c>
      <c r="E221" s="15">
        <v>44765.736805555556</v>
      </c>
      <c r="F221" s="2">
        <v>22</v>
      </c>
      <c r="G221" t="s">
        <v>496</v>
      </c>
      <c r="H221" t="s">
        <v>343</v>
      </c>
      <c r="I221" t="s">
        <v>380</v>
      </c>
      <c r="J221" s="2">
        <v>1985</v>
      </c>
      <c r="K221" t="s">
        <v>351</v>
      </c>
      <c r="L221" t="s">
        <v>809</v>
      </c>
    </row>
    <row r="222" spans="1:12">
      <c r="A222" s="2">
        <v>259</v>
      </c>
      <c r="B222" t="s">
        <v>341</v>
      </c>
      <c r="C222" s="15">
        <v>44766.73541666667</v>
      </c>
      <c r="D222" s="2">
        <v>25</v>
      </c>
      <c r="E222" s="15">
        <v>44766.743750000001</v>
      </c>
      <c r="F222" s="2">
        <v>33</v>
      </c>
      <c r="G222" t="s">
        <v>497</v>
      </c>
      <c r="H222" t="s">
        <v>359</v>
      </c>
      <c r="L222" t="s">
        <v>809</v>
      </c>
    </row>
    <row r="223" spans="1:12">
      <c r="A223" s="2">
        <v>261</v>
      </c>
      <c r="B223" t="s">
        <v>341</v>
      </c>
      <c r="C223" s="15">
        <v>44767.736111111109</v>
      </c>
      <c r="D223" s="2">
        <v>23</v>
      </c>
      <c r="E223" s="15">
        <v>44767.744444444441</v>
      </c>
      <c r="F223" s="2">
        <v>24</v>
      </c>
      <c r="G223" t="s">
        <v>379</v>
      </c>
      <c r="H223" t="s">
        <v>359</v>
      </c>
      <c r="L223" t="s">
        <v>809</v>
      </c>
    </row>
    <row r="224" spans="1:12">
      <c r="A224" s="2">
        <v>262</v>
      </c>
      <c r="B224" t="s">
        <v>341</v>
      </c>
      <c r="C224" s="15">
        <v>44768.736111111109</v>
      </c>
      <c r="D224" s="2">
        <v>23</v>
      </c>
      <c r="E224" s="15">
        <v>44768.746527777781</v>
      </c>
      <c r="F224" s="2">
        <v>25</v>
      </c>
      <c r="G224" t="s">
        <v>498</v>
      </c>
      <c r="H224" t="s">
        <v>343</v>
      </c>
      <c r="I224" t="s">
        <v>370</v>
      </c>
      <c r="J224" s="2">
        <v>1983</v>
      </c>
      <c r="K224" t="s">
        <v>351</v>
      </c>
      <c r="L224" t="s">
        <v>809</v>
      </c>
    </row>
    <row r="225" spans="1:12">
      <c r="A225" s="2">
        <v>263</v>
      </c>
      <c r="B225" t="s">
        <v>341</v>
      </c>
      <c r="C225" s="15">
        <v>44769.736805555556</v>
      </c>
      <c r="D225" s="2">
        <v>41</v>
      </c>
      <c r="E225" s="15">
        <v>44769.789583333331</v>
      </c>
      <c r="F225" s="2">
        <v>33</v>
      </c>
      <c r="G225" t="s">
        <v>446</v>
      </c>
      <c r="H225" t="s">
        <v>359</v>
      </c>
      <c r="L225" t="s">
        <v>809</v>
      </c>
    </row>
    <row r="226" spans="1:12">
      <c r="A226" s="2">
        <v>264</v>
      </c>
      <c r="B226" t="s">
        <v>341</v>
      </c>
      <c r="C226" s="15">
        <v>44770.736111111109</v>
      </c>
      <c r="D226" s="2">
        <v>33</v>
      </c>
      <c r="E226" s="15">
        <v>44770.743055555555</v>
      </c>
      <c r="F226" s="2">
        <v>41</v>
      </c>
      <c r="G226" t="s">
        <v>486</v>
      </c>
      <c r="H226" t="s">
        <v>343</v>
      </c>
      <c r="I226" t="s">
        <v>365</v>
      </c>
      <c r="J226" s="2">
        <v>1993</v>
      </c>
      <c r="K226" t="s">
        <v>386</v>
      </c>
      <c r="L226" t="s">
        <v>809</v>
      </c>
    </row>
    <row r="227" spans="1:12">
      <c r="A227" s="2">
        <v>265</v>
      </c>
      <c r="B227" t="s">
        <v>341</v>
      </c>
      <c r="C227" s="15">
        <v>44756.737500000003</v>
      </c>
      <c r="D227" s="2">
        <v>48</v>
      </c>
      <c r="E227" s="15">
        <v>44756.75</v>
      </c>
      <c r="F227" s="2">
        <v>38</v>
      </c>
      <c r="G227" t="s">
        <v>403</v>
      </c>
      <c r="H227" t="s">
        <v>359</v>
      </c>
      <c r="L227" t="s">
        <v>809</v>
      </c>
    </row>
    <row r="228" spans="1:12">
      <c r="A228" s="2">
        <v>266</v>
      </c>
      <c r="B228" t="s">
        <v>341</v>
      </c>
      <c r="C228" s="15">
        <v>44757.739583333336</v>
      </c>
      <c r="D228" s="2">
        <v>16</v>
      </c>
      <c r="E228" s="15">
        <v>44757.787499999999</v>
      </c>
      <c r="F228" s="2">
        <v>36</v>
      </c>
      <c r="G228" t="s">
        <v>499</v>
      </c>
      <c r="H228" t="s">
        <v>359</v>
      </c>
      <c r="L228" t="s">
        <v>809</v>
      </c>
    </row>
    <row r="229" spans="1:12">
      <c r="A229" s="2">
        <v>267</v>
      </c>
      <c r="B229" t="s">
        <v>341</v>
      </c>
      <c r="C229" s="15">
        <v>44758.738194444442</v>
      </c>
      <c r="D229" s="2">
        <v>41</v>
      </c>
      <c r="E229" s="15">
        <v>44758.751388888886</v>
      </c>
      <c r="F229" s="2">
        <v>36</v>
      </c>
      <c r="G229" t="s">
        <v>500</v>
      </c>
      <c r="H229" t="s">
        <v>343</v>
      </c>
      <c r="I229" t="s">
        <v>440</v>
      </c>
      <c r="J229" s="2">
        <v>1985</v>
      </c>
      <c r="K229" t="s">
        <v>386</v>
      </c>
      <c r="L229" t="s">
        <v>809</v>
      </c>
    </row>
    <row r="230" spans="1:12">
      <c r="A230" s="2">
        <v>268</v>
      </c>
      <c r="B230" t="s">
        <v>341</v>
      </c>
      <c r="C230" s="15">
        <v>44759.739583333336</v>
      </c>
      <c r="D230" s="2">
        <v>35</v>
      </c>
      <c r="E230" s="15">
        <v>44759.759027777778</v>
      </c>
      <c r="F230" s="2">
        <v>8</v>
      </c>
      <c r="G230" t="s">
        <v>501</v>
      </c>
      <c r="H230" t="s">
        <v>359</v>
      </c>
      <c r="L230" t="s">
        <v>809</v>
      </c>
    </row>
    <row r="231" spans="1:12">
      <c r="A231" s="2">
        <v>269</v>
      </c>
      <c r="B231" t="s">
        <v>341</v>
      </c>
      <c r="C231" s="15">
        <v>44760.739583333336</v>
      </c>
      <c r="D231" s="2">
        <v>16</v>
      </c>
      <c r="E231" s="15">
        <v>44760.787499999999</v>
      </c>
      <c r="F231" s="2">
        <v>36</v>
      </c>
      <c r="G231" t="s">
        <v>502</v>
      </c>
      <c r="H231" t="s">
        <v>359</v>
      </c>
      <c r="L231" t="s">
        <v>809</v>
      </c>
    </row>
    <row r="232" spans="1:12">
      <c r="A232" s="2">
        <v>270</v>
      </c>
      <c r="B232" t="s">
        <v>341</v>
      </c>
      <c r="C232" s="15">
        <v>44761.740972222222</v>
      </c>
      <c r="D232" s="2">
        <v>36</v>
      </c>
      <c r="E232" s="15">
        <v>44761.75</v>
      </c>
      <c r="F232" s="2">
        <v>39</v>
      </c>
      <c r="G232" t="s">
        <v>417</v>
      </c>
      <c r="H232" t="s">
        <v>343</v>
      </c>
      <c r="I232" t="s">
        <v>370</v>
      </c>
      <c r="J232" s="2">
        <v>1976</v>
      </c>
      <c r="K232" t="s">
        <v>345</v>
      </c>
      <c r="L232" t="s">
        <v>809</v>
      </c>
    </row>
    <row r="233" spans="1:12">
      <c r="A233" s="2">
        <v>271</v>
      </c>
      <c r="B233" t="s">
        <v>341</v>
      </c>
      <c r="C233" s="15">
        <v>44762.742361111108</v>
      </c>
      <c r="D233" s="2">
        <v>45</v>
      </c>
      <c r="E233" s="15">
        <v>44762.761111111111</v>
      </c>
      <c r="F233" s="2">
        <v>36</v>
      </c>
      <c r="G233" t="s">
        <v>503</v>
      </c>
      <c r="H233" t="s">
        <v>359</v>
      </c>
      <c r="L233" t="s">
        <v>809</v>
      </c>
    </row>
    <row r="234" spans="1:12">
      <c r="A234" s="2">
        <v>272</v>
      </c>
      <c r="B234" t="s">
        <v>341</v>
      </c>
      <c r="C234" s="15">
        <v>44763.742361111108</v>
      </c>
      <c r="D234" s="2">
        <v>45</v>
      </c>
      <c r="E234" s="15">
        <v>44763.761111111111</v>
      </c>
      <c r="F234" s="2">
        <v>36</v>
      </c>
      <c r="G234" t="s">
        <v>385</v>
      </c>
      <c r="H234" t="s">
        <v>359</v>
      </c>
      <c r="L234" t="s">
        <v>809</v>
      </c>
    </row>
    <row r="235" spans="1:12">
      <c r="A235" s="2">
        <v>273</v>
      </c>
      <c r="B235" t="s">
        <v>341</v>
      </c>
      <c r="C235" s="15">
        <v>44764.743055555555</v>
      </c>
      <c r="D235" s="2">
        <v>38</v>
      </c>
      <c r="E235" s="15">
        <v>44764.750694444447</v>
      </c>
      <c r="F235" s="2">
        <v>22</v>
      </c>
      <c r="G235" t="s">
        <v>473</v>
      </c>
      <c r="H235" t="s">
        <v>343</v>
      </c>
      <c r="I235" t="s">
        <v>504</v>
      </c>
      <c r="J235" s="2">
        <v>1979</v>
      </c>
      <c r="K235" t="s">
        <v>345</v>
      </c>
      <c r="L235" t="s">
        <v>809</v>
      </c>
    </row>
    <row r="236" spans="1:12">
      <c r="A236" s="2">
        <v>274</v>
      </c>
      <c r="B236" t="s">
        <v>341</v>
      </c>
      <c r="C236" s="15">
        <v>44765.744444444441</v>
      </c>
      <c r="D236" s="2">
        <v>24</v>
      </c>
      <c r="E236" s="15">
        <v>44765.751388888886</v>
      </c>
      <c r="F236" s="2">
        <v>44</v>
      </c>
      <c r="G236" t="s">
        <v>455</v>
      </c>
      <c r="H236" t="s">
        <v>359</v>
      </c>
      <c r="L236" t="s">
        <v>809</v>
      </c>
    </row>
    <row r="237" spans="1:12">
      <c r="A237" s="2">
        <v>275</v>
      </c>
      <c r="B237" t="s">
        <v>341</v>
      </c>
      <c r="C237" s="15">
        <v>44766.743750000001</v>
      </c>
      <c r="D237" s="2">
        <v>13</v>
      </c>
      <c r="E237" s="15">
        <v>44766.747916666667</v>
      </c>
      <c r="F237" s="2">
        <v>26</v>
      </c>
      <c r="G237" t="s">
        <v>484</v>
      </c>
      <c r="H237" t="s">
        <v>359</v>
      </c>
      <c r="L237" t="s">
        <v>809</v>
      </c>
    </row>
    <row r="238" spans="1:12">
      <c r="A238" s="2">
        <v>276</v>
      </c>
      <c r="B238" t="s">
        <v>341</v>
      </c>
      <c r="C238" s="15">
        <v>44767.744444444441</v>
      </c>
      <c r="D238" s="2">
        <v>44</v>
      </c>
      <c r="E238" s="15">
        <v>44767.75</v>
      </c>
      <c r="F238" s="2">
        <v>22</v>
      </c>
      <c r="G238" t="s">
        <v>492</v>
      </c>
      <c r="H238" t="s">
        <v>359</v>
      </c>
      <c r="L238" t="s">
        <v>809</v>
      </c>
    </row>
    <row r="239" spans="1:12">
      <c r="A239" s="2">
        <v>277</v>
      </c>
      <c r="B239" t="s">
        <v>341</v>
      </c>
      <c r="C239" s="15">
        <v>44768.745833333334</v>
      </c>
      <c r="D239" s="2">
        <v>17</v>
      </c>
      <c r="E239" s="15">
        <v>44768.746527777781</v>
      </c>
      <c r="F239" s="2">
        <v>17</v>
      </c>
      <c r="G239" t="s">
        <v>505</v>
      </c>
      <c r="H239" t="s">
        <v>343</v>
      </c>
      <c r="I239" t="s">
        <v>506</v>
      </c>
      <c r="J239" s="2">
        <v>1991</v>
      </c>
      <c r="K239" t="s">
        <v>345</v>
      </c>
      <c r="L239" t="s">
        <v>809</v>
      </c>
    </row>
    <row r="240" spans="1:12">
      <c r="A240" s="2">
        <v>279</v>
      </c>
      <c r="B240" t="s">
        <v>341</v>
      </c>
      <c r="C240" s="15">
        <v>44769.749305555553</v>
      </c>
      <c r="D240" s="2">
        <v>42</v>
      </c>
      <c r="E240" s="15">
        <v>44769.756944444445</v>
      </c>
      <c r="F240" s="2">
        <v>23</v>
      </c>
      <c r="G240" t="s">
        <v>495</v>
      </c>
      <c r="H240" t="s">
        <v>359</v>
      </c>
      <c r="L240" t="s">
        <v>809</v>
      </c>
    </row>
    <row r="241" spans="1:12">
      <c r="A241" s="2">
        <v>280</v>
      </c>
      <c r="B241" t="s">
        <v>341</v>
      </c>
      <c r="C241" s="15">
        <v>44770.747916666667</v>
      </c>
      <c r="D241" s="2">
        <v>22</v>
      </c>
      <c r="E241" s="15">
        <v>44770.761111111111</v>
      </c>
      <c r="F241" s="2">
        <v>25</v>
      </c>
      <c r="G241" t="s">
        <v>487</v>
      </c>
      <c r="H241" t="s">
        <v>343</v>
      </c>
      <c r="I241" t="s">
        <v>370</v>
      </c>
      <c r="J241" s="2">
        <v>1983</v>
      </c>
      <c r="K241" t="s">
        <v>351</v>
      </c>
      <c r="L241" t="s">
        <v>809</v>
      </c>
    </row>
    <row r="242" spans="1:12">
      <c r="A242" s="2">
        <v>281</v>
      </c>
      <c r="B242" t="s">
        <v>341</v>
      </c>
      <c r="C242" s="15">
        <v>44756.747916666667</v>
      </c>
      <c r="D242" s="2">
        <v>22</v>
      </c>
      <c r="E242" s="15">
        <v>44756.761111111111</v>
      </c>
      <c r="F242" s="2">
        <v>25</v>
      </c>
      <c r="G242" t="s">
        <v>388</v>
      </c>
      <c r="H242" t="s">
        <v>343</v>
      </c>
      <c r="I242" t="s">
        <v>370</v>
      </c>
      <c r="J242" s="2">
        <v>1984</v>
      </c>
      <c r="K242" t="s">
        <v>351</v>
      </c>
      <c r="L242" t="s">
        <v>809</v>
      </c>
    </row>
    <row r="243" spans="1:12">
      <c r="A243" s="2">
        <v>283</v>
      </c>
      <c r="B243" t="s">
        <v>341</v>
      </c>
      <c r="C243" s="15">
        <v>44757.751388888886</v>
      </c>
      <c r="D243" s="2">
        <v>41</v>
      </c>
      <c r="E243" s="15">
        <v>44757.76666666667</v>
      </c>
      <c r="F243" s="2">
        <v>46</v>
      </c>
      <c r="G243" t="s">
        <v>486</v>
      </c>
      <c r="H243" t="s">
        <v>359</v>
      </c>
      <c r="L243" t="s">
        <v>809</v>
      </c>
    </row>
    <row r="244" spans="1:12">
      <c r="A244" s="2">
        <v>284</v>
      </c>
      <c r="B244" t="s">
        <v>341</v>
      </c>
      <c r="C244" s="15">
        <v>44758.751388888886</v>
      </c>
      <c r="D244" s="2">
        <v>36</v>
      </c>
      <c r="E244" s="15">
        <v>44758.757638888892</v>
      </c>
      <c r="F244" s="2">
        <v>42</v>
      </c>
      <c r="G244" t="s">
        <v>447</v>
      </c>
      <c r="H244" t="s">
        <v>359</v>
      </c>
      <c r="L244" t="s">
        <v>809</v>
      </c>
    </row>
    <row r="245" spans="1:12">
      <c r="A245" s="2">
        <v>285</v>
      </c>
      <c r="B245" t="s">
        <v>341</v>
      </c>
      <c r="C245" s="15">
        <v>44759.752083333333</v>
      </c>
      <c r="D245" s="2">
        <v>47</v>
      </c>
      <c r="E245" s="15">
        <v>44759.754861111112</v>
      </c>
      <c r="F245" s="2">
        <v>38</v>
      </c>
      <c r="G245" t="s">
        <v>507</v>
      </c>
      <c r="H245" t="s">
        <v>359</v>
      </c>
      <c r="L245" t="s">
        <v>809</v>
      </c>
    </row>
    <row r="246" spans="1:12">
      <c r="A246" s="2">
        <v>286</v>
      </c>
      <c r="B246" t="s">
        <v>341</v>
      </c>
      <c r="C246" s="15">
        <v>44760.752083333333</v>
      </c>
      <c r="D246" s="2">
        <v>41</v>
      </c>
      <c r="E246" s="15">
        <v>44760.76666666667</v>
      </c>
      <c r="F246" s="2">
        <v>46</v>
      </c>
      <c r="G246" t="s">
        <v>508</v>
      </c>
      <c r="H246" t="s">
        <v>359</v>
      </c>
      <c r="L246" t="s">
        <v>809</v>
      </c>
    </row>
    <row r="247" spans="1:12">
      <c r="A247" s="2">
        <v>287</v>
      </c>
      <c r="B247" t="s">
        <v>341</v>
      </c>
      <c r="C247" s="15">
        <v>44761.752083333333</v>
      </c>
      <c r="D247" s="2">
        <v>38</v>
      </c>
      <c r="E247" s="15">
        <v>44761.797222222223</v>
      </c>
      <c r="F247" s="2">
        <v>15</v>
      </c>
      <c r="G247" t="s">
        <v>442</v>
      </c>
      <c r="H247" t="s">
        <v>359</v>
      </c>
      <c r="L247" t="s">
        <v>809</v>
      </c>
    </row>
    <row r="248" spans="1:12">
      <c r="A248" s="2">
        <v>288</v>
      </c>
      <c r="B248" t="s">
        <v>341</v>
      </c>
      <c r="C248" s="15">
        <v>44762.752083333333</v>
      </c>
      <c r="D248" s="2">
        <v>38</v>
      </c>
      <c r="E248" s="15">
        <v>44762.79583333333</v>
      </c>
      <c r="F248" s="2">
        <v>15</v>
      </c>
      <c r="G248" t="s">
        <v>403</v>
      </c>
      <c r="H248" t="s">
        <v>359</v>
      </c>
      <c r="L248" t="s">
        <v>809</v>
      </c>
    </row>
    <row r="249" spans="1:12">
      <c r="A249" s="2">
        <v>289</v>
      </c>
      <c r="B249" t="s">
        <v>341</v>
      </c>
      <c r="C249" s="15">
        <v>44763.75277777778</v>
      </c>
      <c r="D249" s="2">
        <v>33</v>
      </c>
      <c r="E249" s="15">
        <v>44763.789583333331</v>
      </c>
      <c r="F249" s="2">
        <v>33</v>
      </c>
      <c r="G249" t="s">
        <v>467</v>
      </c>
      <c r="H249" t="s">
        <v>359</v>
      </c>
      <c r="L249" t="s">
        <v>809</v>
      </c>
    </row>
    <row r="250" spans="1:12">
      <c r="A250" s="2">
        <v>290</v>
      </c>
      <c r="B250" t="s">
        <v>341</v>
      </c>
      <c r="C250" s="15">
        <v>44764.75277777778</v>
      </c>
      <c r="D250" s="2">
        <v>36</v>
      </c>
      <c r="E250" s="15">
        <v>44764.763888888891</v>
      </c>
      <c r="F250" s="2">
        <v>27</v>
      </c>
      <c r="G250" t="s">
        <v>395</v>
      </c>
      <c r="H250" t="s">
        <v>343</v>
      </c>
      <c r="I250" t="s">
        <v>378</v>
      </c>
      <c r="J250" s="2">
        <v>1989</v>
      </c>
      <c r="K250" t="s">
        <v>345</v>
      </c>
      <c r="L250" t="s">
        <v>809</v>
      </c>
    </row>
    <row r="251" spans="1:12">
      <c r="A251" s="2">
        <v>292</v>
      </c>
      <c r="B251" t="s">
        <v>341</v>
      </c>
      <c r="C251" s="15">
        <v>44765.755555555559</v>
      </c>
      <c r="D251" s="2">
        <v>36</v>
      </c>
      <c r="E251" s="15">
        <v>44765.76458333333</v>
      </c>
      <c r="F251" s="2">
        <v>36</v>
      </c>
      <c r="G251" t="s">
        <v>500</v>
      </c>
      <c r="H251" t="s">
        <v>343</v>
      </c>
      <c r="I251" t="s">
        <v>350</v>
      </c>
      <c r="J251" s="2">
        <v>1992</v>
      </c>
      <c r="K251" t="s">
        <v>345</v>
      </c>
      <c r="L251" t="s">
        <v>809</v>
      </c>
    </row>
    <row r="252" spans="1:12">
      <c r="A252" s="2">
        <v>293</v>
      </c>
      <c r="B252" t="s">
        <v>341</v>
      </c>
      <c r="C252" s="15">
        <v>44766.756944444445</v>
      </c>
      <c r="D252" s="2">
        <v>10</v>
      </c>
      <c r="E252" s="15">
        <v>44766.759027777778</v>
      </c>
      <c r="F252" s="2">
        <v>9</v>
      </c>
      <c r="G252" t="s">
        <v>509</v>
      </c>
      <c r="H252" t="s">
        <v>359</v>
      </c>
      <c r="L252" t="s">
        <v>809</v>
      </c>
    </row>
    <row r="253" spans="1:12">
      <c r="A253" s="2">
        <v>294</v>
      </c>
      <c r="B253" t="s">
        <v>341</v>
      </c>
      <c r="C253" s="15">
        <v>44767.758333333331</v>
      </c>
      <c r="D253" s="2">
        <v>35</v>
      </c>
      <c r="E253" s="15">
        <v>44767.76666666667</v>
      </c>
      <c r="F253" s="2">
        <v>36</v>
      </c>
      <c r="G253" t="s">
        <v>462</v>
      </c>
      <c r="H253" t="s">
        <v>359</v>
      </c>
      <c r="L253" t="s">
        <v>809</v>
      </c>
    </row>
    <row r="254" spans="1:12">
      <c r="A254" s="2">
        <v>296</v>
      </c>
      <c r="B254" t="s">
        <v>341</v>
      </c>
      <c r="C254" s="15">
        <v>44768.759722222225</v>
      </c>
      <c r="D254" s="2">
        <v>42</v>
      </c>
      <c r="E254" s="15">
        <v>44768.777083333334</v>
      </c>
      <c r="F254" s="2">
        <v>42</v>
      </c>
      <c r="G254" t="s">
        <v>447</v>
      </c>
      <c r="H254" t="s">
        <v>359</v>
      </c>
      <c r="L254" t="s">
        <v>809</v>
      </c>
    </row>
    <row r="255" spans="1:12">
      <c r="A255" s="2">
        <v>297</v>
      </c>
      <c r="B255" t="s">
        <v>341</v>
      </c>
      <c r="C255" s="15">
        <v>44769.759722222225</v>
      </c>
      <c r="D255" s="2">
        <v>23</v>
      </c>
      <c r="E255" s="15">
        <v>44769.765972222223</v>
      </c>
      <c r="F255" s="2">
        <v>35</v>
      </c>
      <c r="G255" t="s">
        <v>362</v>
      </c>
      <c r="H255" t="s">
        <v>359</v>
      </c>
      <c r="L255" t="s">
        <v>809</v>
      </c>
    </row>
    <row r="256" spans="1:12">
      <c r="A256" s="2">
        <v>298</v>
      </c>
      <c r="B256" t="s">
        <v>341</v>
      </c>
      <c r="C256" s="15">
        <v>44770.759722222225</v>
      </c>
      <c r="D256" s="2">
        <v>23</v>
      </c>
      <c r="E256" s="15">
        <v>44770.771527777775</v>
      </c>
      <c r="F256" s="2">
        <v>23</v>
      </c>
      <c r="G256" t="s">
        <v>425</v>
      </c>
      <c r="H256" t="s">
        <v>359</v>
      </c>
      <c r="L256" t="s">
        <v>809</v>
      </c>
    </row>
    <row r="257" spans="1:12">
      <c r="A257" s="2">
        <v>299</v>
      </c>
      <c r="B257" t="s">
        <v>341</v>
      </c>
      <c r="C257" s="15">
        <v>44756.759722222225</v>
      </c>
      <c r="D257" s="2">
        <v>27</v>
      </c>
      <c r="E257" s="15">
        <v>44756.772222222222</v>
      </c>
      <c r="F257" s="2">
        <v>30</v>
      </c>
      <c r="G257" t="s">
        <v>391</v>
      </c>
      <c r="H257" t="s">
        <v>359</v>
      </c>
      <c r="L257" t="s">
        <v>809</v>
      </c>
    </row>
    <row r="258" spans="1:12">
      <c r="A258" s="2">
        <v>300</v>
      </c>
      <c r="B258" t="s">
        <v>341</v>
      </c>
      <c r="C258" s="15">
        <v>44757.762499999997</v>
      </c>
      <c r="D258" s="2">
        <v>25</v>
      </c>
      <c r="E258" s="15">
        <v>44757.777777777781</v>
      </c>
      <c r="F258" s="2">
        <v>25</v>
      </c>
      <c r="G258" t="s">
        <v>388</v>
      </c>
      <c r="H258" t="s">
        <v>343</v>
      </c>
      <c r="I258" t="s">
        <v>370</v>
      </c>
      <c r="J258" s="2">
        <v>1986</v>
      </c>
      <c r="K258" t="s">
        <v>345</v>
      </c>
      <c r="L258" t="s">
        <v>809</v>
      </c>
    </row>
    <row r="259" spans="1:12">
      <c r="A259" s="2">
        <v>301</v>
      </c>
      <c r="B259" t="s">
        <v>341</v>
      </c>
      <c r="C259" s="15">
        <v>44758.763194444444</v>
      </c>
      <c r="D259" s="2">
        <v>36</v>
      </c>
      <c r="E259" s="15">
        <v>44758.772916666669</v>
      </c>
      <c r="F259" s="2">
        <v>9</v>
      </c>
      <c r="G259" t="s">
        <v>503</v>
      </c>
      <c r="H259" t="s">
        <v>343</v>
      </c>
      <c r="I259" t="s">
        <v>350</v>
      </c>
      <c r="J259" s="2">
        <v>1988</v>
      </c>
      <c r="K259" t="s">
        <v>345</v>
      </c>
      <c r="L259" t="s">
        <v>809</v>
      </c>
    </row>
    <row r="260" spans="1:12">
      <c r="A260" s="2">
        <v>302</v>
      </c>
      <c r="B260" t="s">
        <v>341</v>
      </c>
      <c r="C260" s="15">
        <v>44759.763888888891</v>
      </c>
      <c r="D260" s="2">
        <v>36</v>
      </c>
      <c r="E260" s="15">
        <v>44759.772916666669</v>
      </c>
      <c r="F260" s="2">
        <v>9</v>
      </c>
      <c r="G260" t="s">
        <v>385</v>
      </c>
      <c r="H260" t="s">
        <v>343</v>
      </c>
      <c r="I260" t="s">
        <v>350</v>
      </c>
      <c r="J260" s="2">
        <v>1986</v>
      </c>
      <c r="K260" t="s">
        <v>351</v>
      </c>
      <c r="L260" t="s">
        <v>809</v>
      </c>
    </row>
    <row r="261" spans="1:12">
      <c r="A261" s="2">
        <v>303</v>
      </c>
      <c r="B261" t="s">
        <v>341</v>
      </c>
      <c r="C261" s="15">
        <v>44760.76666666667</v>
      </c>
      <c r="D261" s="2">
        <v>26</v>
      </c>
      <c r="E261" s="15">
        <v>44760.841666666667</v>
      </c>
      <c r="F261" s="2">
        <v>26</v>
      </c>
      <c r="G261" t="s">
        <v>510</v>
      </c>
      <c r="H261" t="s">
        <v>359</v>
      </c>
      <c r="L261" t="s">
        <v>809</v>
      </c>
    </row>
    <row r="262" spans="1:12">
      <c r="A262" s="2">
        <v>304</v>
      </c>
      <c r="B262" t="s">
        <v>341</v>
      </c>
      <c r="C262" s="15">
        <v>44761.765277777777</v>
      </c>
      <c r="D262" s="2">
        <v>38</v>
      </c>
      <c r="E262" s="15">
        <v>44761.782638888886</v>
      </c>
      <c r="F262" s="2">
        <v>32</v>
      </c>
      <c r="G262" t="s">
        <v>408</v>
      </c>
      <c r="H262" t="s">
        <v>343</v>
      </c>
      <c r="I262" t="s">
        <v>378</v>
      </c>
      <c r="J262" s="2">
        <v>1980</v>
      </c>
      <c r="K262" t="s">
        <v>345</v>
      </c>
      <c r="L262" t="s">
        <v>809</v>
      </c>
    </row>
    <row r="263" spans="1:12">
      <c r="A263" s="2">
        <v>305</v>
      </c>
      <c r="B263" t="s">
        <v>341</v>
      </c>
      <c r="C263" s="15">
        <v>44762.767361111109</v>
      </c>
      <c r="D263" s="2">
        <v>39</v>
      </c>
      <c r="E263" s="15">
        <v>44762.772222222222</v>
      </c>
      <c r="F263" s="2">
        <v>16</v>
      </c>
      <c r="G263" t="s">
        <v>417</v>
      </c>
      <c r="H263" t="s">
        <v>359</v>
      </c>
      <c r="L263" t="s">
        <v>809</v>
      </c>
    </row>
    <row r="264" spans="1:12">
      <c r="A264" s="2">
        <v>306</v>
      </c>
      <c r="B264" t="s">
        <v>341</v>
      </c>
      <c r="C264" s="15">
        <v>44763.76666666667</v>
      </c>
      <c r="D264" s="2">
        <v>16</v>
      </c>
      <c r="E264" s="15">
        <v>44763.779166666667</v>
      </c>
      <c r="F264" s="2">
        <v>22</v>
      </c>
      <c r="G264" t="s">
        <v>511</v>
      </c>
      <c r="H264" t="s">
        <v>343</v>
      </c>
      <c r="I264" t="s">
        <v>392</v>
      </c>
      <c r="J264" s="2">
        <v>1973</v>
      </c>
      <c r="K264" t="s">
        <v>386</v>
      </c>
      <c r="L264" t="s">
        <v>809</v>
      </c>
    </row>
    <row r="265" spans="1:12">
      <c r="A265" s="2">
        <v>307</v>
      </c>
      <c r="B265" t="s">
        <v>341</v>
      </c>
      <c r="C265" s="15">
        <v>44764.770138888889</v>
      </c>
      <c r="D265" s="2">
        <v>5</v>
      </c>
      <c r="E265" s="15">
        <v>44764.781944444447</v>
      </c>
      <c r="F265" s="2">
        <v>46</v>
      </c>
      <c r="G265" t="s">
        <v>512</v>
      </c>
      <c r="H265" t="s">
        <v>359</v>
      </c>
      <c r="L265" t="s">
        <v>809</v>
      </c>
    </row>
    <row r="266" spans="1:12">
      <c r="A266" s="2">
        <v>308</v>
      </c>
      <c r="B266" t="s">
        <v>341</v>
      </c>
      <c r="C266" s="15">
        <v>44765.770138888889</v>
      </c>
      <c r="D266" s="2">
        <v>3</v>
      </c>
      <c r="E266" s="15">
        <v>44765.793055555558</v>
      </c>
      <c r="F266" s="2">
        <v>22</v>
      </c>
      <c r="G266" t="s">
        <v>414</v>
      </c>
      <c r="H266" t="s">
        <v>343</v>
      </c>
      <c r="I266" t="s">
        <v>370</v>
      </c>
      <c r="J266" s="2">
        <v>1972</v>
      </c>
      <c r="K266" t="s">
        <v>345</v>
      </c>
      <c r="L266" t="s">
        <v>809</v>
      </c>
    </row>
    <row r="267" spans="1:12">
      <c r="A267" s="2">
        <v>309</v>
      </c>
      <c r="B267" t="s">
        <v>341</v>
      </c>
      <c r="C267" s="15">
        <v>44766.772222222222</v>
      </c>
      <c r="D267" s="2">
        <v>46</v>
      </c>
      <c r="E267" s="15">
        <v>44766.775000000001</v>
      </c>
      <c r="F267" s="2">
        <v>46</v>
      </c>
      <c r="G267" t="s">
        <v>486</v>
      </c>
      <c r="H267" t="s">
        <v>343</v>
      </c>
      <c r="I267" t="s">
        <v>370</v>
      </c>
      <c r="J267" s="2">
        <v>1994</v>
      </c>
      <c r="K267" t="s">
        <v>386</v>
      </c>
      <c r="L267" t="s">
        <v>809</v>
      </c>
    </row>
    <row r="268" spans="1:12">
      <c r="A268" s="2">
        <v>310</v>
      </c>
      <c r="B268" t="s">
        <v>341</v>
      </c>
      <c r="C268" s="15">
        <v>44767.773611111108</v>
      </c>
      <c r="D268" s="2">
        <v>45</v>
      </c>
      <c r="E268" s="15">
        <v>44767.804861111108</v>
      </c>
      <c r="F268" s="2">
        <v>45</v>
      </c>
      <c r="G268" t="s">
        <v>513</v>
      </c>
      <c r="H268" t="s">
        <v>359</v>
      </c>
      <c r="L268" t="s">
        <v>809</v>
      </c>
    </row>
    <row r="269" spans="1:12">
      <c r="A269" s="2">
        <v>311</v>
      </c>
      <c r="B269" t="s">
        <v>341</v>
      </c>
      <c r="C269" s="15">
        <v>44768.774305555555</v>
      </c>
      <c r="D269" s="2">
        <v>35</v>
      </c>
      <c r="E269" s="15">
        <v>44768.792361111111</v>
      </c>
      <c r="F269" s="2">
        <v>36</v>
      </c>
      <c r="G269" t="s">
        <v>362</v>
      </c>
      <c r="H269" t="s">
        <v>359</v>
      </c>
      <c r="L269" t="s">
        <v>809</v>
      </c>
    </row>
    <row r="270" spans="1:12">
      <c r="A270" s="2">
        <v>312</v>
      </c>
      <c r="B270" t="s">
        <v>341</v>
      </c>
      <c r="C270" s="15">
        <v>44769.774305555555</v>
      </c>
      <c r="D270" s="2">
        <v>48</v>
      </c>
      <c r="E270" s="15">
        <v>44769.779166666667</v>
      </c>
      <c r="F270" s="2">
        <v>6</v>
      </c>
      <c r="G270" t="s">
        <v>514</v>
      </c>
      <c r="H270" t="s">
        <v>343</v>
      </c>
      <c r="I270" t="s">
        <v>370</v>
      </c>
      <c r="J270" s="2">
        <v>1987</v>
      </c>
      <c r="K270" t="s">
        <v>345</v>
      </c>
      <c r="L270" t="s">
        <v>809</v>
      </c>
    </row>
    <row r="271" spans="1:12">
      <c r="A271" s="2">
        <v>313</v>
      </c>
      <c r="B271" t="s">
        <v>341</v>
      </c>
      <c r="C271" s="15">
        <v>44770.774305555555</v>
      </c>
      <c r="D271" s="2">
        <v>38</v>
      </c>
      <c r="E271" s="15">
        <v>44770.800694444442</v>
      </c>
      <c r="F271" s="2">
        <v>9</v>
      </c>
      <c r="G271" t="s">
        <v>515</v>
      </c>
      <c r="H271" t="s">
        <v>343</v>
      </c>
      <c r="I271" t="s">
        <v>376</v>
      </c>
      <c r="J271" s="2">
        <v>1977</v>
      </c>
      <c r="K271" t="s">
        <v>345</v>
      </c>
      <c r="L271" t="s">
        <v>809</v>
      </c>
    </row>
    <row r="272" spans="1:12">
      <c r="A272" s="2">
        <v>313</v>
      </c>
      <c r="B272" t="s">
        <v>341</v>
      </c>
      <c r="C272" s="15">
        <v>44770.774305555555</v>
      </c>
      <c r="D272" s="2">
        <v>38</v>
      </c>
      <c r="E272" s="15">
        <v>44770.800694444442</v>
      </c>
      <c r="F272" s="2">
        <v>9</v>
      </c>
      <c r="G272" t="s">
        <v>515</v>
      </c>
      <c r="H272" t="s">
        <v>343</v>
      </c>
      <c r="I272" t="s">
        <v>376</v>
      </c>
      <c r="J272" s="2">
        <v>1977</v>
      </c>
      <c r="K272" t="s">
        <v>386</v>
      </c>
      <c r="L272" t="s">
        <v>810</v>
      </c>
    </row>
    <row r="273" spans="1:12">
      <c r="A273" s="2">
        <v>314</v>
      </c>
      <c r="B273" t="s">
        <v>341</v>
      </c>
      <c r="C273" s="15">
        <v>44756.777083333334</v>
      </c>
      <c r="D273" s="2">
        <v>45</v>
      </c>
      <c r="E273" s="15">
        <v>44756.805555555555</v>
      </c>
      <c r="F273" s="2">
        <v>45</v>
      </c>
      <c r="G273" t="s">
        <v>516</v>
      </c>
      <c r="H273" t="s">
        <v>359</v>
      </c>
      <c r="L273" t="s">
        <v>809</v>
      </c>
    </row>
    <row r="274" spans="1:12">
      <c r="A274" s="2">
        <v>315</v>
      </c>
      <c r="B274" t="s">
        <v>341</v>
      </c>
      <c r="C274" s="15">
        <v>44757.777083333334</v>
      </c>
      <c r="D274" s="2">
        <v>9</v>
      </c>
      <c r="E274" s="15">
        <v>44757.779861111114</v>
      </c>
      <c r="F274" s="2">
        <v>41</v>
      </c>
      <c r="G274" t="s">
        <v>503</v>
      </c>
      <c r="H274" t="s">
        <v>343</v>
      </c>
      <c r="I274" t="s">
        <v>350</v>
      </c>
      <c r="J274" s="2">
        <v>1988</v>
      </c>
      <c r="K274" t="s">
        <v>345</v>
      </c>
      <c r="L274" t="s">
        <v>809</v>
      </c>
    </row>
    <row r="275" spans="1:12">
      <c r="A275" s="2">
        <v>316</v>
      </c>
      <c r="B275" t="s">
        <v>341</v>
      </c>
      <c r="C275" s="15">
        <v>44758.777777777781</v>
      </c>
      <c r="D275" s="2">
        <v>9</v>
      </c>
      <c r="E275" s="15">
        <v>44758.779861111114</v>
      </c>
      <c r="F275" s="2">
        <v>41</v>
      </c>
      <c r="G275" t="s">
        <v>385</v>
      </c>
      <c r="H275" t="s">
        <v>343</v>
      </c>
      <c r="I275" t="s">
        <v>350</v>
      </c>
      <c r="J275" s="2">
        <v>1986</v>
      </c>
      <c r="K275" t="s">
        <v>351</v>
      </c>
      <c r="L275" t="s">
        <v>809</v>
      </c>
    </row>
    <row r="276" spans="1:12">
      <c r="A276" s="2">
        <v>317</v>
      </c>
      <c r="B276" t="s">
        <v>341</v>
      </c>
      <c r="C276" s="15">
        <v>44759.77847222222</v>
      </c>
      <c r="D276" s="2">
        <v>42</v>
      </c>
      <c r="E276" s="15">
        <v>44759.79583333333</v>
      </c>
      <c r="F276" s="2">
        <v>42</v>
      </c>
      <c r="G276" t="s">
        <v>447</v>
      </c>
      <c r="H276" t="s">
        <v>359</v>
      </c>
      <c r="L276" t="s">
        <v>809</v>
      </c>
    </row>
    <row r="277" spans="1:12">
      <c r="A277" s="2">
        <v>318</v>
      </c>
      <c r="B277" t="s">
        <v>341</v>
      </c>
      <c r="C277" s="15">
        <v>44760.779166666667</v>
      </c>
      <c r="D277" s="2">
        <v>36</v>
      </c>
      <c r="E277" s="15">
        <v>44760.788194444445</v>
      </c>
      <c r="F277" s="2">
        <v>22</v>
      </c>
      <c r="G277" t="s">
        <v>500</v>
      </c>
      <c r="H277" t="s">
        <v>343</v>
      </c>
      <c r="I277" t="s">
        <v>517</v>
      </c>
      <c r="J277" s="2">
        <v>1985</v>
      </c>
      <c r="K277" t="s">
        <v>386</v>
      </c>
      <c r="L277" t="s">
        <v>809</v>
      </c>
    </row>
    <row r="278" spans="1:12">
      <c r="A278" s="2">
        <v>319</v>
      </c>
      <c r="B278" t="s">
        <v>341</v>
      </c>
      <c r="C278" s="15">
        <v>44761.781944444447</v>
      </c>
      <c r="D278" s="2">
        <v>47</v>
      </c>
      <c r="E278" s="15">
        <v>44761.834722222222</v>
      </c>
      <c r="F278" s="2">
        <v>47</v>
      </c>
      <c r="G278" t="s">
        <v>518</v>
      </c>
      <c r="H278" t="s">
        <v>359</v>
      </c>
      <c r="L278" t="s">
        <v>809</v>
      </c>
    </row>
    <row r="279" spans="1:12">
      <c r="A279" s="2">
        <v>320</v>
      </c>
      <c r="B279" t="s">
        <v>341</v>
      </c>
      <c r="C279" s="15">
        <v>44762.782638888886</v>
      </c>
      <c r="D279" s="2">
        <v>47</v>
      </c>
      <c r="E279" s="15">
        <v>44762.835416666669</v>
      </c>
      <c r="F279" s="2">
        <v>47</v>
      </c>
      <c r="G279" t="s">
        <v>519</v>
      </c>
      <c r="H279" t="s">
        <v>359</v>
      </c>
      <c r="L279" t="s">
        <v>809</v>
      </c>
    </row>
    <row r="280" spans="1:12">
      <c r="A280" s="2">
        <v>321</v>
      </c>
      <c r="B280" t="s">
        <v>341</v>
      </c>
      <c r="C280" s="15">
        <v>44763.782638888886</v>
      </c>
      <c r="D280" s="2">
        <v>8</v>
      </c>
      <c r="E280" s="15">
        <v>44763.790972222225</v>
      </c>
      <c r="F280" s="2">
        <v>18</v>
      </c>
      <c r="G280" t="s">
        <v>520</v>
      </c>
      <c r="H280" t="s">
        <v>359</v>
      </c>
      <c r="L280" t="s">
        <v>809</v>
      </c>
    </row>
    <row r="281" spans="1:12">
      <c r="A281" s="2">
        <v>323</v>
      </c>
      <c r="B281" t="s">
        <v>341</v>
      </c>
      <c r="C281" s="15">
        <v>44764.78402777778</v>
      </c>
      <c r="D281" s="2">
        <v>46</v>
      </c>
      <c r="E281" s="15">
        <v>44764.845138888886</v>
      </c>
      <c r="F281" s="2">
        <v>46</v>
      </c>
      <c r="G281" t="s">
        <v>486</v>
      </c>
      <c r="H281" t="s">
        <v>359</v>
      </c>
      <c r="L281" t="s">
        <v>809</v>
      </c>
    </row>
    <row r="282" spans="1:12">
      <c r="A282" s="2">
        <v>324</v>
      </c>
      <c r="B282" t="s">
        <v>341</v>
      </c>
      <c r="C282" s="15">
        <v>44765.783333333333</v>
      </c>
      <c r="D282" s="2">
        <v>23</v>
      </c>
      <c r="E282" s="15">
        <v>44765.792361111111</v>
      </c>
      <c r="F282" s="2">
        <v>49</v>
      </c>
      <c r="G282" t="s">
        <v>444</v>
      </c>
      <c r="H282" t="s">
        <v>343</v>
      </c>
      <c r="I282" t="s">
        <v>521</v>
      </c>
      <c r="J282" s="2">
        <v>1976</v>
      </c>
      <c r="K282" t="s">
        <v>345</v>
      </c>
      <c r="L282" t="s">
        <v>809</v>
      </c>
    </row>
    <row r="283" spans="1:12">
      <c r="A283" s="2">
        <v>325</v>
      </c>
      <c r="B283" t="s">
        <v>341</v>
      </c>
      <c r="C283" s="15">
        <v>44766.78402777778</v>
      </c>
      <c r="D283" s="2">
        <v>46</v>
      </c>
      <c r="E283" s="15">
        <v>44766.845138888886</v>
      </c>
      <c r="F283" s="2">
        <v>46</v>
      </c>
      <c r="G283" t="s">
        <v>482</v>
      </c>
      <c r="H283" t="s">
        <v>359</v>
      </c>
      <c r="L283" t="s">
        <v>809</v>
      </c>
    </row>
    <row r="284" spans="1:12">
      <c r="A284" s="2">
        <v>326</v>
      </c>
      <c r="B284" t="s">
        <v>341</v>
      </c>
      <c r="C284" s="15">
        <v>44767.78402777778</v>
      </c>
      <c r="D284" s="2">
        <v>32</v>
      </c>
      <c r="E284" s="15">
        <v>44767.788888888892</v>
      </c>
      <c r="F284" s="2">
        <v>30</v>
      </c>
      <c r="G284" t="s">
        <v>465</v>
      </c>
      <c r="H284" t="s">
        <v>343</v>
      </c>
      <c r="I284" t="s">
        <v>378</v>
      </c>
      <c r="J284" s="2">
        <v>1980</v>
      </c>
      <c r="K284" t="s">
        <v>345</v>
      </c>
      <c r="L284" t="s">
        <v>809</v>
      </c>
    </row>
    <row r="285" spans="1:12">
      <c r="A285" s="2">
        <v>327</v>
      </c>
      <c r="B285" t="s">
        <v>341</v>
      </c>
      <c r="C285" s="15">
        <v>44768.784722222219</v>
      </c>
      <c r="D285" s="2">
        <v>46</v>
      </c>
      <c r="E285" s="15">
        <v>44768.799305555556</v>
      </c>
      <c r="F285" s="2">
        <v>46</v>
      </c>
      <c r="G285" t="s">
        <v>512</v>
      </c>
      <c r="H285" t="s">
        <v>359</v>
      </c>
      <c r="L285" t="s">
        <v>809</v>
      </c>
    </row>
    <row r="286" spans="1:12">
      <c r="A286" s="2">
        <v>328</v>
      </c>
      <c r="B286" t="s">
        <v>341</v>
      </c>
      <c r="C286" s="15">
        <v>44769.788888888892</v>
      </c>
      <c r="D286" s="2">
        <v>13</v>
      </c>
      <c r="E286" s="15">
        <v>44769.8</v>
      </c>
      <c r="F286" s="2">
        <v>45</v>
      </c>
      <c r="G286" t="s">
        <v>411</v>
      </c>
      <c r="H286" t="s">
        <v>359</v>
      </c>
      <c r="L286" t="s">
        <v>809</v>
      </c>
    </row>
    <row r="287" spans="1:12">
      <c r="A287" s="2">
        <v>329</v>
      </c>
      <c r="B287" t="s">
        <v>341</v>
      </c>
      <c r="C287" s="15">
        <v>44770.788194444445</v>
      </c>
      <c r="D287" s="2">
        <v>25</v>
      </c>
      <c r="E287" s="15">
        <v>44770.804861111108</v>
      </c>
      <c r="F287" s="2">
        <v>38</v>
      </c>
      <c r="G287" t="s">
        <v>487</v>
      </c>
      <c r="H287" t="s">
        <v>359</v>
      </c>
      <c r="L287" t="s">
        <v>809</v>
      </c>
    </row>
    <row r="288" spans="1:12">
      <c r="A288" s="2">
        <v>330</v>
      </c>
      <c r="B288" t="s">
        <v>341</v>
      </c>
      <c r="C288" s="15">
        <v>44756.788194444445</v>
      </c>
      <c r="D288" s="2">
        <v>45</v>
      </c>
      <c r="E288" s="15">
        <v>44756.796527777777</v>
      </c>
      <c r="F288" s="2">
        <v>33</v>
      </c>
      <c r="G288" t="s">
        <v>522</v>
      </c>
      <c r="H288" t="s">
        <v>343</v>
      </c>
      <c r="I288" t="s">
        <v>347</v>
      </c>
      <c r="J288" s="2">
        <v>1982</v>
      </c>
      <c r="K288" t="s">
        <v>345</v>
      </c>
      <c r="L288" t="s">
        <v>809</v>
      </c>
    </row>
    <row r="289" spans="1:12">
      <c r="A289" s="2">
        <v>331</v>
      </c>
      <c r="B289" t="s">
        <v>341</v>
      </c>
      <c r="C289" s="15">
        <v>44757.790972222225</v>
      </c>
      <c r="D289" s="2">
        <v>21</v>
      </c>
      <c r="E289" s="15">
        <v>44757.802083333336</v>
      </c>
      <c r="F289" s="2">
        <v>49</v>
      </c>
      <c r="G289" t="s">
        <v>452</v>
      </c>
      <c r="H289" t="s">
        <v>359</v>
      </c>
      <c r="L289" t="s">
        <v>809</v>
      </c>
    </row>
    <row r="290" spans="1:12">
      <c r="A290" s="2">
        <v>332</v>
      </c>
      <c r="B290" t="s">
        <v>341</v>
      </c>
      <c r="C290" s="15">
        <v>44758.790972222225</v>
      </c>
      <c r="D290" s="2">
        <v>21</v>
      </c>
      <c r="E290" s="15">
        <v>44758.801388888889</v>
      </c>
      <c r="F290" s="2">
        <v>49</v>
      </c>
      <c r="G290" t="s">
        <v>523</v>
      </c>
      <c r="H290" t="s">
        <v>359</v>
      </c>
      <c r="L290" t="s">
        <v>809</v>
      </c>
    </row>
    <row r="291" spans="1:12">
      <c r="A291" s="2">
        <v>333</v>
      </c>
      <c r="B291" t="s">
        <v>341</v>
      </c>
      <c r="C291" s="15">
        <v>44759.793749999997</v>
      </c>
      <c r="D291" s="2">
        <v>24</v>
      </c>
      <c r="E291" s="15">
        <v>44759.802777777775</v>
      </c>
      <c r="F291" s="2">
        <v>23</v>
      </c>
      <c r="G291" t="s">
        <v>483</v>
      </c>
      <c r="H291" t="s">
        <v>359</v>
      </c>
      <c r="L291" t="s">
        <v>809</v>
      </c>
    </row>
    <row r="292" spans="1:12">
      <c r="A292" s="2">
        <v>334</v>
      </c>
      <c r="B292" t="s">
        <v>341</v>
      </c>
      <c r="C292" s="15">
        <v>44760.791666666664</v>
      </c>
      <c r="D292" s="2">
        <v>48</v>
      </c>
      <c r="E292" s="15">
        <v>44760.811111111114</v>
      </c>
      <c r="F292" s="2">
        <v>8</v>
      </c>
      <c r="G292" t="s">
        <v>453</v>
      </c>
      <c r="H292" t="s">
        <v>343</v>
      </c>
      <c r="I292" t="s">
        <v>426</v>
      </c>
      <c r="J292" s="2">
        <v>1985</v>
      </c>
      <c r="K292" t="s">
        <v>345</v>
      </c>
      <c r="L292" t="s">
        <v>809</v>
      </c>
    </row>
    <row r="293" spans="1:12">
      <c r="A293" s="2">
        <v>335</v>
      </c>
      <c r="B293" t="s">
        <v>341</v>
      </c>
      <c r="C293" s="15">
        <v>44761.793055555558</v>
      </c>
      <c r="D293" s="2">
        <v>24</v>
      </c>
      <c r="E293" s="15">
        <v>44761.802777777775</v>
      </c>
      <c r="F293" s="2">
        <v>23</v>
      </c>
      <c r="G293" t="s">
        <v>379</v>
      </c>
      <c r="H293" t="s">
        <v>359</v>
      </c>
      <c r="L293" t="s">
        <v>809</v>
      </c>
    </row>
    <row r="294" spans="1:12">
      <c r="A294" s="2">
        <v>336</v>
      </c>
      <c r="B294" t="s">
        <v>341</v>
      </c>
      <c r="C294" s="15">
        <v>44762.793749999997</v>
      </c>
      <c r="D294" s="2">
        <v>24</v>
      </c>
      <c r="E294" s="15">
        <v>44762.802777777775</v>
      </c>
      <c r="F294" s="2">
        <v>23</v>
      </c>
      <c r="G294" t="s">
        <v>410</v>
      </c>
      <c r="H294" t="s">
        <v>359</v>
      </c>
      <c r="L294" t="s">
        <v>809</v>
      </c>
    </row>
    <row r="295" spans="1:12">
      <c r="A295" s="2">
        <v>337</v>
      </c>
      <c r="B295" t="s">
        <v>341</v>
      </c>
      <c r="C295" s="15">
        <v>44763.793749999997</v>
      </c>
      <c r="D295" s="2">
        <v>24</v>
      </c>
      <c r="E295" s="15">
        <v>44763.800694444442</v>
      </c>
      <c r="F295" s="2">
        <v>22</v>
      </c>
      <c r="G295" t="s">
        <v>404</v>
      </c>
      <c r="H295" t="s">
        <v>343</v>
      </c>
      <c r="I295" t="s">
        <v>524</v>
      </c>
      <c r="J295" s="2">
        <v>1963</v>
      </c>
      <c r="K295" t="s">
        <v>345</v>
      </c>
      <c r="L295" t="s">
        <v>809</v>
      </c>
    </row>
    <row r="296" spans="1:12">
      <c r="A296" s="2">
        <v>338</v>
      </c>
      <c r="B296" t="s">
        <v>341</v>
      </c>
      <c r="C296" s="15">
        <v>44764.794444444444</v>
      </c>
      <c r="D296" s="2">
        <v>20</v>
      </c>
      <c r="E296" s="15">
        <v>44764.79791666667</v>
      </c>
      <c r="F296" s="2">
        <v>6</v>
      </c>
      <c r="G296" t="s">
        <v>406</v>
      </c>
      <c r="H296" t="s">
        <v>343</v>
      </c>
      <c r="I296" t="s">
        <v>401</v>
      </c>
      <c r="J296" s="2">
        <v>1975</v>
      </c>
      <c r="K296" t="s">
        <v>345</v>
      </c>
      <c r="L296" t="s">
        <v>809</v>
      </c>
    </row>
    <row r="297" spans="1:12">
      <c r="A297" s="2">
        <v>339</v>
      </c>
      <c r="B297" t="s">
        <v>341</v>
      </c>
      <c r="C297" s="15">
        <v>44765.795138888891</v>
      </c>
      <c r="D297" s="2">
        <v>13</v>
      </c>
      <c r="E297" s="15">
        <v>44765.800694444442</v>
      </c>
      <c r="F297" s="2">
        <v>16</v>
      </c>
      <c r="G297" t="s">
        <v>525</v>
      </c>
      <c r="H297" t="s">
        <v>359</v>
      </c>
      <c r="L297" t="s">
        <v>809</v>
      </c>
    </row>
    <row r="298" spans="1:12">
      <c r="A298" s="2">
        <v>340</v>
      </c>
      <c r="B298" t="s">
        <v>341</v>
      </c>
      <c r="C298" s="15">
        <v>44766.795138888891</v>
      </c>
      <c r="D298" s="2">
        <v>36</v>
      </c>
      <c r="E298" s="15">
        <v>44766.79791666667</v>
      </c>
      <c r="F298" s="2">
        <v>42</v>
      </c>
      <c r="G298" t="s">
        <v>362</v>
      </c>
      <c r="H298" t="s">
        <v>343</v>
      </c>
      <c r="I298" t="s">
        <v>384</v>
      </c>
      <c r="J298" s="2">
        <v>1991</v>
      </c>
      <c r="K298" t="s">
        <v>345</v>
      </c>
      <c r="L298" t="s">
        <v>809</v>
      </c>
    </row>
    <row r="299" spans="1:12">
      <c r="A299" s="2">
        <v>341</v>
      </c>
      <c r="B299" t="s">
        <v>341</v>
      </c>
      <c r="C299" s="15">
        <v>44767.79791666667</v>
      </c>
      <c r="D299" s="2">
        <v>33</v>
      </c>
      <c r="E299" s="15">
        <v>44767.802777777775</v>
      </c>
      <c r="F299" s="2">
        <v>45</v>
      </c>
      <c r="G299" t="s">
        <v>526</v>
      </c>
      <c r="H299" t="s">
        <v>343</v>
      </c>
      <c r="I299" t="s">
        <v>347</v>
      </c>
      <c r="J299" s="2">
        <v>1982</v>
      </c>
      <c r="K299" t="s">
        <v>345</v>
      </c>
      <c r="L299" t="s">
        <v>809</v>
      </c>
    </row>
    <row r="300" spans="1:12">
      <c r="A300" s="2">
        <v>342</v>
      </c>
      <c r="B300" t="s">
        <v>341</v>
      </c>
      <c r="C300" s="15">
        <v>44768.799305555556</v>
      </c>
      <c r="D300" s="2">
        <v>42</v>
      </c>
      <c r="E300" s="15">
        <v>44768.808333333334</v>
      </c>
      <c r="F300" s="2">
        <v>42</v>
      </c>
      <c r="G300" t="s">
        <v>447</v>
      </c>
      <c r="H300" t="s">
        <v>359</v>
      </c>
      <c r="L300" t="s">
        <v>809</v>
      </c>
    </row>
    <row r="301" spans="1:12">
      <c r="A301" s="2">
        <v>343</v>
      </c>
      <c r="B301" t="s">
        <v>341</v>
      </c>
      <c r="C301" s="15">
        <v>44769.8</v>
      </c>
      <c r="D301" s="2">
        <v>39</v>
      </c>
      <c r="E301" s="15">
        <v>44769.808333333334</v>
      </c>
      <c r="F301" s="2">
        <v>25</v>
      </c>
      <c r="G301" t="s">
        <v>527</v>
      </c>
      <c r="H301" t="s">
        <v>343</v>
      </c>
      <c r="I301" t="s">
        <v>370</v>
      </c>
      <c r="J301" s="2">
        <v>1961</v>
      </c>
      <c r="K301" t="s">
        <v>345</v>
      </c>
      <c r="L301" t="s">
        <v>809</v>
      </c>
    </row>
    <row r="302" spans="1:12">
      <c r="A302" s="2">
        <v>344</v>
      </c>
      <c r="B302" t="s">
        <v>341</v>
      </c>
      <c r="C302" s="15">
        <v>44770.8</v>
      </c>
      <c r="D302" s="2">
        <v>6</v>
      </c>
      <c r="E302" s="15">
        <v>44770.810416666667</v>
      </c>
      <c r="F302" s="2">
        <v>42</v>
      </c>
      <c r="G302" t="s">
        <v>514</v>
      </c>
      <c r="H302" t="s">
        <v>343</v>
      </c>
      <c r="I302" t="s">
        <v>401</v>
      </c>
      <c r="J302" s="2">
        <v>1975</v>
      </c>
      <c r="K302" t="s">
        <v>345</v>
      </c>
      <c r="L302" t="s">
        <v>809</v>
      </c>
    </row>
    <row r="303" spans="1:12">
      <c r="A303" s="2">
        <v>345</v>
      </c>
      <c r="B303" t="s">
        <v>341</v>
      </c>
      <c r="C303" s="15">
        <v>44756.800694444442</v>
      </c>
      <c r="D303" s="2">
        <v>46</v>
      </c>
      <c r="E303" s="15">
        <v>44756.804861111108</v>
      </c>
      <c r="F303" s="2">
        <v>5</v>
      </c>
      <c r="G303" t="s">
        <v>512</v>
      </c>
      <c r="H303" t="s">
        <v>359</v>
      </c>
      <c r="L303" t="s">
        <v>809</v>
      </c>
    </row>
    <row r="304" spans="1:12">
      <c r="A304" s="2">
        <v>346</v>
      </c>
      <c r="B304" t="s">
        <v>341</v>
      </c>
      <c r="C304" s="15">
        <v>44757.801388888889</v>
      </c>
      <c r="D304" s="2">
        <v>47</v>
      </c>
      <c r="E304" s="15">
        <v>44757.806250000001</v>
      </c>
      <c r="F304" s="2">
        <v>47</v>
      </c>
      <c r="G304" t="s">
        <v>356</v>
      </c>
      <c r="H304" t="s">
        <v>343</v>
      </c>
      <c r="I304" t="s">
        <v>426</v>
      </c>
      <c r="J304" s="2">
        <v>1956</v>
      </c>
      <c r="K304" t="s">
        <v>351</v>
      </c>
      <c r="L304" t="s">
        <v>809</v>
      </c>
    </row>
    <row r="305" spans="1:12">
      <c r="A305" s="2">
        <v>347</v>
      </c>
      <c r="B305" t="s">
        <v>341</v>
      </c>
      <c r="C305" s="15">
        <v>44758.802083333336</v>
      </c>
      <c r="D305" s="2">
        <v>41</v>
      </c>
      <c r="E305" s="15">
        <v>44758.813888888886</v>
      </c>
      <c r="F305" s="2">
        <v>36</v>
      </c>
      <c r="G305" t="s">
        <v>503</v>
      </c>
      <c r="H305" t="s">
        <v>343</v>
      </c>
      <c r="I305" t="s">
        <v>350</v>
      </c>
      <c r="J305" s="2">
        <v>1988</v>
      </c>
      <c r="K305" t="s">
        <v>345</v>
      </c>
      <c r="L305" t="s">
        <v>809</v>
      </c>
    </row>
    <row r="306" spans="1:12">
      <c r="A306" s="2">
        <v>348</v>
      </c>
      <c r="B306" t="s">
        <v>341</v>
      </c>
      <c r="C306" s="15">
        <v>44759.802083333336</v>
      </c>
      <c r="D306" s="2">
        <v>41</v>
      </c>
      <c r="E306" s="15">
        <v>44759.813888888886</v>
      </c>
      <c r="F306" s="2">
        <v>36</v>
      </c>
      <c r="G306" t="s">
        <v>385</v>
      </c>
      <c r="H306" t="s">
        <v>343</v>
      </c>
      <c r="I306" t="s">
        <v>350</v>
      </c>
      <c r="J306" s="2">
        <v>1986</v>
      </c>
      <c r="K306" t="s">
        <v>351</v>
      </c>
      <c r="L306" t="s">
        <v>809</v>
      </c>
    </row>
    <row r="307" spans="1:12">
      <c r="A307" s="2">
        <v>349</v>
      </c>
      <c r="B307" t="s">
        <v>341</v>
      </c>
      <c r="C307" s="15">
        <v>44760.803472222222</v>
      </c>
      <c r="D307" s="2">
        <v>15</v>
      </c>
      <c r="E307" s="15">
        <v>44760.84375</v>
      </c>
      <c r="F307" s="2">
        <v>15</v>
      </c>
      <c r="G307" t="s">
        <v>528</v>
      </c>
      <c r="H307" t="s">
        <v>359</v>
      </c>
      <c r="L307" t="s">
        <v>809</v>
      </c>
    </row>
    <row r="308" spans="1:12">
      <c r="A308" s="2">
        <v>350</v>
      </c>
      <c r="B308" t="s">
        <v>341</v>
      </c>
      <c r="C308" s="15">
        <v>44761.803472222222</v>
      </c>
      <c r="D308" s="2">
        <v>23</v>
      </c>
      <c r="E308" s="15">
        <v>44761.822222222225</v>
      </c>
      <c r="F308" s="2">
        <v>23</v>
      </c>
      <c r="G308" t="s">
        <v>495</v>
      </c>
      <c r="H308" t="s">
        <v>343</v>
      </c>
      <c r="I308" t="s">
        <v>401</v>
      </c>
      <c r="J308" s="2">
        <v>1991</v>
      </c>
      <c r="K308" t="s">
        <v>345</v>
      </c>
      <c r="L308" t="s">
        <v>809</v>
      </c>
    </row>
    <row r="309" spans="1:12">
      <c r="A309" s="2">
        <v>351</v>
      </c>
      <c r="B309" t="s">
        <v>341</v>
      </c>
      <c r="C309" s="15">
        <v>44762.804166666669</v>
      </c>
      <c r="D309" s="2">
        <v>15</v>
      </c>
      <c r="E309" s="15">
        <v>44762.823611111111</v>
      </c>
      <c r="F309" s="2">
        <v>8</v>
      </c>
      <c r="G309" t="s">
        <v>442</v>
      </c>
      <c r="H309" t="s">
        <v>359</v>
      </c>
      <c r="L309" t="s">
        <v>809</v>
      </c>
    </row>
    <row r="310" spans="1:12">
      <c r="A310" s="2">
        <v>352</v>
      </c>
      <c r="B310" t="s">
        <v>341</v>
      </c>
      <c r="C310" s="15">
        <v>44763.804166666669</v>
      </c>
      <c r="D310" s="2">
        <v>23</v>
      </c>
      <c r="E310" s="15">
        <v>44763.822222222225</v>
      </c>
      <c r="F310" s="2">
        <v>23</v>
      </c>
      <c r="G310" t="s">
        <v>529</v>
      </c>
      <c r="H310" t="s">
        <v>343</v>
      </c>
      <c r="I310" t="s">
        <v>401</v>
      </c>
      <c r="J310" s="2">
        <v>1991</v>
      </c>
      <c r="K310" t="s">
        <v>351</v>
      </c>
      <c r="L310" t="s">
        <v>809</v>
      </c>
    </row>
    <row r="311" spans="1:12">
      <c r="A311" s="2">
        <v>353</v>
      </c>
      <c r="B311" t="s">
        <v>341</v>
      </c>
      <c r="C311" s="15">
        <v>44764.804166666669</v>
      </c>
      <c r="D311" s="2">
        <v>23</v>
      </c>
      <c r="E311" s="15">
        <v>44764.813194444447</v>
      </c>
      <c r="F311" s="2">
        <v>36</v>
      </c>
      <c r="G311" t="s">
        <v>483</v>
      </c>
      <c r="H311" t="s">
        <v>359</v>
      </c>
      <c r="L311" t="s">
        <v>809</v>
      </c>
    </row>
    <row r="312" spans="1:12">
      <c r="A312" s="2">
        <v>354</v>
      </c>
      <c r="B312" t="s">
        <v>341</v>
      </c>
      <c r="C312" s="15">
        <v>44765.804166666669</v>
      </c>
      <c r="D312" s="2">
        <v>15</v>
      </c>
      <c r="E312" s="15">
        <v>44765.823611111111</v>
      </c>
      <c r="F312" s="2">
        <v>8</v>
      </c>
      <c r="G312" t="s">
        <v>403</v>
      </c>
      <c r="H312" t="s">
        <v>359</v>
      </c>
      <c r="L312" t="s">
        <v>809</v>
      </c>
    </row>
    <row r="313" spans="1:12">
      <c r="A313" s="2">
        <v>355</v>
      </c>
      <c r="B313" t="s">
        <v>341</v>
      </c>
      <c r="C313" s="15">
        <v>44766.804861111108</v>
      </c>
      <c r="D313" s="2">
        <v>23</v>
      </c>
      <c r="E313" s="15">
        <v>44766.813194444447</v>
      </c>
      <c r="F313" s="2">
        <v>36</v>
      </c>
      <c r="G313" t="s">
        <v>425</v>
      </c>
      <c r="H313" t="s">
        <v>359</v>
      </c>
      <c r="L313" t="s">
        <v>809</v>
      </c>
    </row>
    <row r="314" spans="1:12">
      <c r="A314" s="2">
        <v>356</v>
      </c>
      <c r="B314" t="s">
        <v>341</v>
      </c>
      <c r="C314" s="15">
        <v>44767.80972222222</v>
      </c>
      <c r="D314" s="2">
        <v>42</v>
      </c>
      <c r="E314" s="15">
        <v>44767.823611111111</v>
      </c>
      <c r="F314" s="2">
        <v>42</v>
      </c>
      <c r="G314" t="s">
        <v>447</v>
      </c>
      <c r="H314" t="s">
        <v>359</v>
      </c>
      <c r="L314" t="s">
        <v>809</v>
      </c>
    </row>
    <row r="315" spans="1:12">
      <c r="A315" s="2">
        <v>357</v>
      </c>
      <c r="B315" t="s">
        <v>341</v>
      </c>
      <c r="C315" s="15">
        <v>44768.80972222222</v>
      </c>
      <c r="D315" s="2">
        <v>8</v>
      </c>
      <c r="E315" s="15">
        <v>44768.829861111109</v>
      </c>
      <c r="F315" s="2">
        <v>23</v>
      </c>
      <c r="G315" t="s">
        <v>530</v>
      </c>
      <c r="H315" t="s">
        <v>343</v>
      </c>
      <c r="I315" t="s">
        <v>376</v>
      </c>
      <c r="J315" s="2">
        <v>1984</v>
      </c>
      <c r="K315" t="s">
        <v>345</v>
      </c>
      <c r="L315" t="s">
        <v>809</v>
      </c>
    </row>
    <row r="316" spans="1:12">
      <c r="A316" s="2">
        <v>358</v>
      </c>
      <c r="B316" t="s">
        <v>341</v>
      </c>
      <c r="C316" s="15">
        <v>44769.80972222222</v>
      </c>
      <c r="D316" s="2">
        <v>25</v>
      </c>
      <c r="E316" s="15">
        <v>44769.816666666666</v>
      </c>
      <c r="F316" s="2">
        <v>25</v>
      </c>
      <c r="G316" t="s">
        <v>498</v>
      </c>
      <c r="H316" t="s">
        <v>343</v>
      </c>
      <c r="I316" t="s">
        <v>370</v>
      </c>
      <c r="J316" s="2">
        <v>1961</v>
      </c>
      <c r="K316" t="s">
        <v>345</v>
      </c>
      <c r="L316" t="s">
        <v>809</v>
      </c>
    </row>
    <row r="317" spans="1:12">
      <c r="A317" s="2">
        <v>359</v>
      </c>
      <c r="B317" t="s">
        <v>341</v>
      </c>
      <c r="C317" s="15">
        <v>44770.80972222222</v>
      </c>
      <c r="D317" s="2">
        <v>49</v>
      </c>
      <c r="E317" s="15">
        <v>44770.817361111112</v>
      </c>
      <c r="F317" s="2">
        <v>23</v>
      </c>
      <c r="G317" t="s">
        <v>444</v>
      </c>
      <c r="H317" t="s">
        <v>343</v>
      </c>
      <c r="I317" t="s">
        <v>531</v>
      </c>
      <c r="J317" s="2">
        <v>1985</v>
      </c>
      <c r="K317" t="s">
        <v>345</v>
      </c>
      <c r="L317" t="s">
        <v>809</v>
      </c>
    </row>
    <row r="318" spans="1:12">
      <c r="A318" s="2">
        <v>360</v>
      </c>
      <c r="B318" t="s">
        <v>341</v>
      </c>
      <c r="C318" s="15">
        <v>44756.810416666667</v>
      </c>
      <c r="D318" s="2">
        <v>35</v>
      </c>
      <c r="E318" s="15">
        <v>44756.829861111109</v>
      </c>
      <c r="F318" s="2">
        <v>45</v>
      </c>
      <c r="G318" t="s">
        <v>532</v>
      </c>
      <c r="H318" t="s">
        <v>359</v>
      </c>
      <c r="L318" t="s">
        <v>809</v>
      </c>
    </row>
    <row r="319" spans="1:12">
      <c r="A319" s="2">
        <v>361</v>
      </c>
      <c r="B319" t="s">
        <v>341</v>
      </c>
      <c r="C319" s="15">
        <v>44757.811805555553</v>
      </c>
      <c r="D319" s="2">
        <v>40</v>
      </c>
      <c r="E319" s="15">
        <v>44757.828472222223</v>
      </c>
      <c r="F319" s="2">
        <v>5</v>
      </c>
      <c r="G319" t="s">
        <v>489</v>
      </c>
      <c r="H319" t="s">
        <v>359</v>
      </c>
      <c r="L319" t="s">
        <v>809</v>
      </c>
    </row>
    <row r="320" spans="1:12">
      <c r="A320" s="2">
        <v>362</v>
      </c>
      <c r="B320" t="s">
        <v>341</v>
      </c>
      <c r="C320" s="15">
        <v>44758.816666666666</v>
      </c>
      <c r="D320" s="2">
        <v>9</v>
      </c>
      <c r="E320" s="15">
        <v>44758.821527777778</v>
      </c>
      <c r="F320" s="2">
        <v>33</v>
      </c>
      <c r="G320" t="s">
        <v>533</v>
      </c>
      <c r="H320" t="s">
        <v>359</v>
      </c>
      <c r="L320" t="s">
        <v>809</v>
      </c>
    </row>
    <row r="321" spans="1:12">
      <c r="A321" s="2">
        <v>364</v>
      </c>
      <c r="B321" t="s">
        <v>341</v>
      </c>
      <c r="C321" s="15">
        <v>44759.818749999999</v>
      </c>
      <c r="D321" s="2">
        <v>23</v>
      </c>
      <c r="E321" s="15">
        <v>44759.834722222222</v>
      </c>
      <c r="F321" s="2">
        <v>33</v>
      </c>
      <c r="G321" t="s">
        <v>410</v>
      </c>
      <c r="H321" t="s">
        <v>343</v>
      </c>
      <c r="I321" t="s">
        <v>347</v>
      </c>
      <c r="J321" s="2">
        <v>1988</v>
      </c>
      <c r="K321" t="s">
        <v>345</v>
      </c>
      <c r="L321" t="s">
        <v>809</v>
      </c>
    </row>
    <row r="322" spans="1:12">
      <c r="A322" s="2">
        <v>365</v>
      </c>
      <c r="B322" t="s">
        <v>341</v>
      </c>
      <c r="C322" s="15">
        <v>44760.818749999999</v>
      </c>
      <c r="D322" s="2">
        <v>25</v>
      </c>
      <c r="E322" s="15">
        <v>44760.823611111111</v>
      </c>
      <c r="F322" s="2">
        <v>49</v>
      </c>
      <c r="G322" t="s">
        <v>534</v>
      </c>
      <c r="H322" t="s">
        <v>343</v>
      </c>
      <c r="I322" t="s">
        <v>370</v>
      </c>
      <c r="J322" s="2">
        <v>1994</v>
      </c>
      <c r="K322" t="s">
        <v>345</v>
      </c>
      <c r="L322" t="s">
        <v>809</v>
      </c>
    </row>
    <row r="323" spans="1:12">
      <c r="A323" s="2">
        <v>366</v>
      </c>
      <c r="B323" t="s">
        <v>341</v>
      </c>
      <c r="C323" s="15">
        <v>44761.818749999999</v>
      </c>
      <c r="D323" s="2">
        <v>42</v>
      </c>
      <c r="E323" s="15">
        <v>44761.82916666667</v>
      </c>
      <c r="F323" s="2">
        <v>33</v>
      </c>
      <c r="G323" t="s">
        <v>362</v>
      </c>
      <c r="H323" t="s">
        <v>343</v>
      </c>
      <c r="I323" t="s">
        <v>401</v>
      </c>
      <c r="J323" s="2">
        <v>1991</v>
      </c>
      <c r="K323" t="s">
        <v>345</v>
      </c>
      <c r="L323" t="s">
        <v>809</v>
      </c>
    </row>
    <row r="324" spans="1:12">
      <c r="A324" s="2">
        <v>367</v>
      </c>
      <c r="B324" t="s">
        <v>341</v>
      </c>
      <c r="C324" s="15">
        <v>44762.820833333331</v>
      </c>
      <c r="D324" s="2">
        <v>45</v>
      </c>
      <c r="E324" s="15">
        <v>44762.847916666666</v>
      </c>
      <c r="F324" s="2">
        <v>33</v>
      </c>
      <c r="G324" t="s">
        <v>513</v>
      </c>
      <c r="H324" t="s">
        <v>359</v>
      </c>
      <c r="L324" t="s">
        <v>809</v>
      </c>
    </row>
    <row r="325" spans="1:12">
      <c r="A325" s="2">
        <v>368</v>
      </c>
      <c r="B325" t="s">
        <v>341</v>
      </c>
      <c r="C325" s="15">
        <v>44763.821527777778</v>
      </c>
      <c r="D325" s="2">
        <v>38</v>
      </c>
      <c r="E325" s="15">
        <v>44763.831944444442</v>
      </c>
      <c r="F325" s="2">
        <v>42</v>
      </c>
      <c r="G325" t="s">
        <v>487</v>
      </c>
      <c r="H325" t="s">
        <v>343</v>
      </c>
      <c r="I325" t="s">
        <v>370</v>
      </c>
      <c r="J325" s="2">
        <v>1987</v>
      </c>
      <c r="K325" t="s">
        <v>345</v>
      </c>
      <c r="L325" t="s">
        <v>809</v>
      </c>
    </row>
    <row r="326" spans="1:12">
      <c r="A326" s="2">
        <v>369</v>
      </c>
      <c r="B326" t="s">
        <v>341</v>
      </c>
      <c r="C326" s="15">
        <v>44764.822916666664</v>
      </c>
      <c r="D326" s="2">
        <v>33</v>
      </c>
      <c r="E326" s="15">
        <v>44764.833333333336</v>
      </c>
      <c r="F326" s="2">
        <v>42</v>
      </c>
      <c r="G326" t="s">
        <v>522</v>
      </c>
      <c r="H326" t="s">
        <v>359</v>
      </c>
      <c r="L326" t="s">
        <v>809</v>
      </c>
    </row>
    <row r="327" spans="1:12">
      <c r="A327" s="2">
        <v>370</v>
      </c>
      <c r="B327" t="s">
        <v>341</v>
      </c>
      <c r="C327" s="15">
        <v>44765.823611111111</v>
      </c>
      <c r="D327" s="2">
        <v>14</v>
      </c>
      <c r="E327" s="15">
        <v>44765.831944444442</v>
      </c>
      <c r="F327" s="2">
        <v>46</v>
      </c>
      <c r="G327" t="s">
        <v>456</v>
      </c>
      <c r="H327" t="s">
        <v>359</v>
      </c>
      <c r="L327" t="s">
        <v>809</v>
      </c>
    </row>
    <row r="328" spans="1:12">
      <c r="A328" s="2">
        <v>371</v>
      </c>
      <c r="B328" t="s">
        <v>341</v>
      </c>
      <c r="C328" s="15">
        <v>44766.825694444444</v>
      </c>
      <c r="D328" s="2">
        <v>47</v>
      </c>
      <c r="E328" s="15">
        <v>44766.868750000001</v>
      </c>
      <c r="F328" s="2">
        <v>47</v>
      </c>
      <c r="G328" t="s">
        <v>535</v>
      </c>
      <c r="H328" t="s">
        <v>343</v>
      </c>
      <c r="I328" t="s">
        <v>396</v>
      </c>
      <c r="J328" s="2">
        <v>1978</v>
      </c>
      <c r="K328" t="s">
        <v>351</v>
      </c>
      <c r="L328" t="s">
        <v>809</v>
      </c>
    </row>
    <row r="329" spans="1:12">
      <c r="A329" s="2">
        <v>372</v>
      </c>
      <c r="B329" t="s">
        <v>341</v>
      </c>
      <c r="C329" s="15">
        <v>44767.826388888891</v>
      </c>
      <c r="D329" s="2">
        <v>36</v>
      </c>
      <c r="E329" s="15">
        <v>44767.834722222222</v>
      </c>
      <c r="F329" s="2">
        <v>41</v>
      </c>
      <c r="G329" t="s">
        <v>385</v>
      </c>
      <c r="H329" t="s">
        <v>343</v>
      </c>
      <c r="I329" t="s">
        <v>440</v>
      </c>
      <c r="J329" s="2">
        <v>1985</v>
      </c>
      <c r="K329" t="s">
        <v>345</v>
      </c>
      <c r="L329" t="s">
        <v>809</v>
      </c>
    </row>
    <row r="330" spans="1:12">
      <c r="A330" s="2">
        <v>373</v>
      </c>
      <c r="B330" t="s">
        <v>341</v>
      </c>
      <c r="C330" s="15">
        <v>44768.826388888891</v>
      </c>
      <c r="D330" s="2">
        <v>47</v>
      </c>
      <c r="E330" s="15">
        <v>44768.868750000001</v>
      </c>
      <c r="F330" s="2">
        <v>47</v>
      </c>
      <c r="G330" t="s">
        <v>358</v>
      </c>
      <c r="H330" t="s">
        <v>343</v>
      </c>
      <c r="I330" t="s">
        <v>396</v>
      </c>
      <c r="J330" s="2">
        <v>1979</v>
      </c>
      <c r="K330" t="s">
        <v>345</v>
      </c>
      <c r="L330" t="s">
        <v>809</v>
      </c>
    </row>
    <row r="331" spans="1:12">
      <c r="A331" s="2">
        <v>374</v>
      </c>
      <c r="B331" t="s">
        <v>341</v>
      </c>
      <c r="C331" s="15">
        <v>44769.828472222223</v>
      </c>
      <c r="D331" s="2">
        <v>49</v>
      </c>
      <c r="E331" s="15">
        <v>44769.875694444447</v>
      </c>
      <c r="F331" s="2">
        <v>49</v>
      </c>
      <c r="G331" t="s">
        <v>523</v>
      </c>
      <c r="H331" t="s">
        <v>359</v>
      </c>
      <c r="L331" t="s">
        <v>809</v>
      </c>
    </row>
    <row r="332" spans="1:12">
      <c r="A332" s="2">
        <v>375</v>
      </c>
      <c r="B332" t="s">
        <v>341</v>
      </c>
      <c r="C332" s="15">
        <v>44770.828472222223</v>
      </c>
      <c r="D332" s="2">
        <v>49</v>
      </c>
      <c r="E332" s="15">
        <v>44770.875694444447</v>
      </c>
      <c r="F332" s="2">
        <v>49</v>
      </c>
      <c r="G332" t="s">
        <v>452</v>
      </c>
      <c r="H332" t="s">
        <v>359</v>
      </c>
      <c r="L332" t="s">
        <v>809</v>
      </c>
    </row>
    <row r="333" spans="1:12">
      <c r="A333" s="2">
        <v>376</v>
      </c>
      <c r="B333" t="s">
        <v>341</v>
      </c>
      <c r="C333" s="15">
        <v>44756.830555555556</v>
      </c>
      <c r="D333" s="2">
        <v>23</v>
      </c>
      <c r="E333" s="15">
        <v>44756.868055555555</v>
      </c>
      <c r="F333" s="2">
        <v>41</v>
      </c>
      <c r="G333" t="s">
        <v>536</v>
      </c>
      <c r="H333" t="s">
        <v>359</v>
      </c>
      <c r="L333" t="s">
        <v>809</v>
      </c>
    </row>
    <row r="334" spans="1:12">
      <c r="A334" s="2">
        <v>377</v>
      </c>
      <c r="B334" t="s">
        <v>341</v>
      </c>
      <c r="C334" s="15">
        <v>44757.830555555556</v>
      </c>
      <c r="D334" s="2">
        <v>23</v>
      </c>
      <c r="E334" s="15">
        <v>44757.84375</v>
      </c>
      <c r="F334" s="2">
        <v>23</v>
      </c>
      <c r="G334" t="s">
        <v>444</v>
      </c>
      <c r="H334" t="s">
        <v>343</v>
      </c>
      <c r="I334" t="s">
        <v>365</v>
      </c>
      <c r="J334" s="2">
        <v>1964</v>
      </c>
      <c r="K334" t="s">
        <v>345</v>
      </c>
      <c r="L334" t="s">
        <v>809</v>
      </c>
    </row>
    <row r="335" spans="1:12">
      <c r="A335" s="2">
        <v>378</v>
      </c>
      <c r="B335" t="s">
        <v>341</v>
      </c>
      <c r="C335" s="15">
        <v>44758.833333333336</v>
      </c>
      <c r="D335" s="2">
        <v>22</v>
      </c>
      <c r="E335" s="15">
        <v>44758.842361111114</v>
      </c>
      <c r="F335" s="2">
        <v>49</v>
      </c>
      <c r="G335" t="s">
        <v>414</v>
      </c>
      <c r="H335" t="s">
        <v>343</v>
      </c>
      <c r="I335" t="s">
        <v>350</v>
      </c>
      <c r="J335" s="2">
        <v>1981</v>
      </c>
      <c r="K335" t="s">
        <v>386</v>
      </c>
      <c r="L335" t="s">
        <v>809</v>
      </c>
    </row>
    <row r="336" spans="1:12">
      <c r="A336" s="2">
        <v>379</v>
      </c>
      <c r="B336" t="s">
        <v>341</v>
      </c>
      <c r="C336" s="15">
        <v>44759.835416666669</v>
      </c>
      <c r="D336" s="2">
        <v>9</v>
      </c>
      <c r="E336" s="15">
        <v>44759.843055555553</v>
      </c>
      <c r="F336" s="2">
        <v>8</v>
      </c>
      <c r="G336" t="s">
        <v>451</v>
      </c>
      <c r="H336" t="s">
        <v>359</v>
      </c>
      <c r="L336" t="s">
        <v>809</v>
      </c>
    </row>
    <row r="337" spans="1:12">
      <c r="A337" s="2">
        <v>380</v>
      </c>
      <c r="B337" t="s">
        <v>341</v>
      </c>
      <c r="C337" s="15">
        <v>44760.836805555555</v>
      </c>
      <c r="D337" s="2">
        <v>9</v>
      </c>
      <c r="E337" s="15">
        <v>44760.843055555553</v>
      </c>
      <c r="F337" s="2">
        <v>8</v>
      </c>
      <c r="G337" t="s">
        <v>346</v>
      </c>
      <c r="H337" t="s">
        <v>359</v>
      </c>
      <c r="L337" t="s">
        <v>809</v>
      </c>
    </row>
    <row r="338" spans="1:12">
      <c r="A338" s="2">
        <v>381</v>
      </c>
      <c r="B338" t="s">
        <v>341</v>
      </c>
      <c r="C338" s="15">
        <v>44761.835416666669</v>
      </c>
      <c r="D338" s="2">
        <v>42</v>
      </c>
      <c r="E338" s="15">
        <v>44761.838888888888</v>
      </c>
      <c r="F338" s="2">
        <v>49</v>
      </c>
      <c r="G338" t="s">
        <v>522</v>
      </c>
      <c r="H338" t="s">
        <v>359</v>
      </c>
      <c r="L338" t="s">
        <v>809</v>
      </c>
    </row>
    <row r="339" spans="1:12">
      <c r="A339" s="2">
        <v>382</v>
      </c>
      <c r="B339" t="s">
        <v>341</v>
      </c>
      <c r="C339" s="15">
        <v>44762.836111111108</v>
      </c>
      <c r="D339" s="2">
        <v>3</v>
      </c>
      <c r="E339" s="15">
        <v>44762.836111111108</v>
      </c>
      <c r="F339" s="2">
        <v>3</v>
      </c>
      <c r="G339" t="s">
        <v>537</v>
      </c>
      <c r="H339" t="s">
        <v>343</v>
      </c>
      <c r="I339" t="s">
        <v>396</v>
      </c>
      <c r="J339" s="2">
        <v>1991</v>
      </c>
      <c r="K339" t="s">
        <v>345</v>
      </c>
      <c r="L339" t="s">
        <v>810</v>
      </c>
    </row>
    <row r="340" spans="1:12">
      <c r="A340" s="2">
        <v>383</v>
      </c>
      <c r="B340" t="s">
        <v>341</v>
      </c>
      <c r="C340" s="15">
        <v>44763.836111111108</v>
      </c>
      <c r="D340" s="2">
        <v>3</v>
      </c>
      <c r="E340" s="15">
        <v>44763.845833333333</v>
      </c>
      <c r="F340" s="2">
        <v>42</v>
      </c>
      <c r="G340" t="s">
        <v>538</v>
      </c>
      <c r="H340" t="s">
        <v>343</v>
      </c>
      <c r="I340" t="s">
        <v>396</v>
      </c>
      <c r="J340" s="2">
        <v>1991</v>
      </c>
      <c r="K340" t="s">
        <v>345</v>
      </c>
      <c r="L340" t="s">
        <v>809</v>
      </c>
    </row>
    <row r="341" spans="1:12">
      <c r="A341" s="2">
        <v>384</v>
      </c>
      <c r="B341" t="s">
        <v>341</v>
      </c>
      <c r="C341" s="15">
        <v>44764.836805555555</v>
      </c>
      <c r="D341" s="2">
        <v>36</v>
      </c>
      <c r="E341" s="15">
        <v>44764.845833333333</v>
      </c>
      <c r="F341" s="2">
        <v>22</v>
      </c>
      <c r="G341" t="s">
        <v>502</v>
      </c>
      <c r="H341" t="s">
        <v>343</v>
      </c>
      <c r="I341" t="s">
        <v>365</v>
      </c>
      <c r="J341" s="2">
        <v>1993</v>
      </c>
      <c r="K341" t="s">
        <v>345</v>
      </c>
      <c r="L341" t="s">
        <v>809</v>
      </c>
    </row>
    <row r="342" spans="1:12">
      <c r="A342" s="2">
        <v>385</v>
      </c>
      <c r="B342" t="s">
        <v>341</v>
      </c>
      <c r="C342" s="15">
        <v>44765.836805555555</v>
      </c>
      <c r="D342" s="2">
        <v>33</v>
      </c>
      <c r="E342" s="15">
        <v>44765.839583333334</v>
      </c>
      <c r="F342" s="2">
        <v>10</v>
      </c>
      <c r="G342" t="s">
        <v>533</v>
      </c>
      <c r="H342" t="s">
        <v>343</v>
      </c>
      <c r="I342" t="s">
        <v>347</v>
      </c>
      <c r="J342" s="2">
        <v>1988</v>
      </c>
      <c r="K342" t="s">
        <v>345</v>
      </c>
      <c r="L342" t="s">
        <v>809</v>
      </c>
    </row>
    <row r="343" spans="1:12">
      <c r="A343" s="2">
        <v>386</v>
      </c>
      <c r="B343" t="s">
        <v>341</v>
      </c>
      <c r="C343" s="15">
        <v>44766.837500000001</v>
      </c>
      <c r="D343" s="2">
        <v>21</v>
      </c>
      <c r="E343" s="15">
        <v>44766.848611111112</v>
      </c>
      <c r="F343" s="2">
        <v>38</v>
      </c>
      <c r="G343" t="s">
        <v>539</v>
      </c>
      <c r="H343" t="s">
        <v>343</v>
      </c>
      <c r="I343" t="s">
        <v>540</v>
      </c>
      <c r="J343" s="2">
        <v>1973</v>
      </c>
      <c r="K343" t="s">
        <v>345</v>
      </c>
      <c r="L343" t="s">
        <v>809</v>
      </c>
    </row>
    <row r="344" spans="1:12">
      <c r="A344" s="2">
        <v>387</v>
      </c>
      <c r="B344" t="s">
        <v>341</v>
      </c>
      <c r="C344" s="15">
        <v>44767.838194444441</v>
      </c>
      <c r="D344" s="2">
        <v>45</v>
      </c>
      <c r="E344" s="15">
        <v>44767.845833333333</v>
      </c>
      <c r="F344" s="2">
        <v>46</v>
      </c>
      <c r="G344" t="s">
        <v>541</v>
      </c>
      <c r="H344" t="s">
        <v>343</v>
      </c>
      <c r="I344" t="s">
        <v>347</v>
      </c>
      <c r="J344" s="2">
        <v>1989</v>
      </c>
      <c r="K344" t="s">
        <v>345</v>
      </c>
      <c r="L344" t="s">
        <v>809</v>
      </c>
    </row>
    <row r="345" spans="1:12">
      <c r="A345" s="2">
        <v>388</v>
      </c>
      <c r="B345" t="s">
        <v>341</v>
      </c>
      <c r="C345" s="15">
        <v>44768.838888888888</v>
      </c>
      <c r="D345" s="2">
        <v>36</v>
      </c>
      <c r="E345" s="15">
        <v>44768.864583333336</v>
      </c>
      <c r="F345" s="2">
        <v>36</v>
      </c>
      <c r="G345" t="s">
        <v>462</v>
      </c>
      <c r="H345" t="s">
        <v>359</v>
      </c>
      <c r="L345" t="s">
        <v>809</v>
      </c>
    </row>
    <row r="346" spans="1:12">
      <c r="A346" s="2">
        <v>389</v>
      </c>
      <c r="B346" t="s">
        <v>341</v>
      </c>
      <c r="C346" s="15">
        <v>44769.839583333334</v>
      </c>
      <c r="D346" s="2">
        <v>35</v>
      </c>
      <c r="E346" s="15">
        <v>44769.852083333331</v>
      </c>
      <c r="F346" s="2">
        <v>36</v>
      </c>
      <c r="G346" t="s">
        <v>542</v>
      </c>
      <c r="H346" t="s">
        <v>359</v>
      </c>
      <c r="L346" t="s">
        <v>809</v>
      </c>
    </row>
    <row r="347" spans="1:12">
      <c r="A347" s="2">
        <v>390</v>
      </c>
      <c r="B347" t="s">
        <v>341</v>
      </c>
      <c r="C347" s="15">
        <v>44770.84652777778</v>
      </c>
      <c r="D347" s="2">
        <v>24</v>
      </c>
      <c r="E347" s="15">
        <v>44770.863194444442</v>
      </c>
      <c r="F347" s="2">
        <v>23</v>
      </c>
      <c r="G347" t="s">
        <v>469</v>
      </c>
      <c r="H347" t="s">
        <v>359</v>
      </c>
      <c r="L347" t="s">
        <v>809</v>
      </c>
    </row>
    <row r="348" spans="1:12">
      <c r="A348" s="2">
        <v>392</v>
      </c>
      <c r="B348" t="s">
        <v>341</v>
      </c>
      <c r="C348" s="15">
        <v>44756.84652777778</v>
      </c>
      <c r="D348" s="2">
        <v>24</v>
      </c>
      <c r="E348" s="15">
        <v>44756.863194444442</v>
      </c>
      <c r="F348" s="2">
        <v>23</v>
      </c>
      <c r="G348" t="s">
        <v>470</v>
      </c>
      <c r="H348" t="s">
        <v>359</v>
      </c>
      <c r="L348" t="s">
        <v>809</v>
      </c>
    </row>
    <row r="349" spans="1:12">
      <c r="A349" s="2">
        <v>393</v>
      </c>
      <c r="B349" t="s">
        <v>341</v>
      </c>
      <c r="C349" s="15">
        <v>44757.847916666666</v>
      </c>
      <c r="D349" s="2">
        <v>39</v>
      </c>
      <c r="E349" s="15">
        <v>44757.883333333331</v>
      </c>
      <c r="F349" s="2">
        <v>47</v>
      </c>
      <c r="G349" t="s">
        <v>543</v>
      </c>
      <c r="H349" t="s">
        <v>359</v>
      </c>
      <c r="L349" t="s">
        <v>809</v>
      </c>
    </row>
    <row r="350" spans="1:12">
      <c r="A350" s="2">
        <v>394</v>
      </c>
      <c r="B350" t="s">
        <v>341</v>
      </c>
      <c r="C350" s="15">
        <v>44758.856249999997</v>
      </c>
      <c r="D350" s="2">
        <v>49</v>
      </c>
      <c r="E350" s="15">
        <v>44758.859722222223</v>
      </c>
      <c r="F350" s="2">
        <v>36</v>
      </c>
      <c r="G350" t="s">
        <v>534</v>
      </c>
      <c r="H350" t="s">
        <v>343</v>
      </c>
      <c r="I350" t="s">
        <v>370</v>
      </c>
      <c r="J350" s="2">
        <v>1994</v>
      </c>
      <c r="K350" t="s">
        <v>345</v>
      </c>
      <c r="L350" t="s">
        <v>809</v>
      </c>
    </row>
    <row r="351" spans="1:12">
      <c r="A351" s="2">
        <v>395</v>
      </c>
      <c r="B351" t="s">
        <v>341</v>
      </c>
      <c r="C351" s="15">
        <v>44759.856944444444</v>
      </c>
      <c r="D351" s="2">
        <v>8</v>
      </c>
      <c r="E351" s="15">
        <v>44759.865972222222</v>
      </c>
      <c r="F351" s="2">
        <v>41</v>
      </c>
      <c r="G351" t="s">
        <v>544</v>
      </c>
      <c r="H351" t="s">
        <v>359</v>
      </c>
      <c r="L351" t="s">
        <v>809</v>
      </c>
    </row>
    <row r="352" spans="1:12">
      <c r="A352" s="2">
        <v>396</v>
      </c>
      <c r="B352" t="s">
        <v>341</v>
      </c>
      <c r="C352" s="15">
        <v>44760.856944444444</v>
      </c>
      <c r="D352" s="2">
        <v>8</v>
      </c>
      <c r="E352" s="15">
        <v>44760.865277777775</v>
      </c>
      <c r="F352" s="2">
        <v>41</v>
      </c>
      <c r="G352" t="s">
        <v>545</v>
      </c>
      <c r="H352" t="s">
        <v>359</v>
      </c>
      <c r="L352" t="s">
        <v>809</v>
      </c>
    </row>
    <row r="353" spans="1:12">
      <c r="A353" s="2">
        <v>397</v>
      </c>
      <c r="B353" t="s">
        <v>341</v>
      </c>
      <c r="C353" s="15">
        <v>44761.859722222223</v>
      </c>
      <c r="D353" s="2">
        <v>23</v>
      </c>
      <c r="E353" s="15">
        <v>44761.925000000003</v>
      </c>
      <c r="F353" s="2">
        <v>40</v>
      </c>
      <c r="G353" t="s">
        <v>530</v>
      </c>
      <c r="H353" t="s">
        <v>359</v>
      </c>
      <c r="L353" t="s">
        <v>809</v>
      </c>
    </row>
    <row r="354" spans="1:12">
      <c r="A354" s="2">
        <v>398</v>
      </c>
      <c r="B354" t="s">
        <v>341</v>
      </c>
      <c r="C354" s="15">
        <v>44762.861111111109</v>
      </c>
      <c r="D354" s="2">
        <v>8</v>
      </c>
      <c r="E354" s="15">
        <v>44762.874305555553</v>
      </c>
      <c r="F354" s="2">
        <v>18</v>
      </c>
      <c r="G354" t="s">
        <v>438</v>
      </c>
      <c r="H354" t="s">
        <v>359</v>
      </c>
      <c r="L354" t="s">
        <v>809</v>
      </c>
    </row>
    <row r="355" spans="1:12">
      <c r="A355" s="2">
        <v>399</v>
      </c>
      <c r="B355" t="s">
        <v>341</v>
      </c>
      <c r="C355" s="15">
        <v>44763.86041666667</v>
      </c>
      <c r="D355" s="2">
        <v>8</v>
      </c>
      <c r="E355" s="15">
        <v>44763.874305555553</v>
      </c>
      <c r="F355" s="2">
        <v>18</v>
      </c>
      <c r="G355" t="s">
        <v>546</v>
      </c>
      <c r="H355" t="s">
        <v>359</v>
      </c>
      <c r="L355" t="s">
        <v>809</v>
      </c>
    </row>
    <row r="356" spans="1:12">
      <c r="A356" s="2">
        <v>400</v>
      </c>
      <c r="B356" t="s">
        <v>341</v>
      </c>
      <c r="C356" s="15">
        <v>44764.861805555556</v>
      </c>
      <c r="D356" s="2">
        <v>5</v>
      </c>
      <c r="E356" s="15">
        <v>44764.866666666669</v>
      </c>
      <c r="F356" s="2">
        <v>46</v>
      </c>
      <c r="G356" t="s">
        <v>435</v>
      </c>
      <c r="H356" t="s">
        <v>359</v>
      </c>
      <c r="L356" t="s">
        <v>809</v>
      </c>
    </row>
    <row r="357" spans="1:12">
      <c r="A357" s="2">
        <v>401</v>
      </c>
      <c r="B357" t="s">
        <v>341</v>
      </c>
      <c r="C357" s="15">
        <v>44765.862500000003</v>
      </c>
      <c r="D357" s="2">
        <v>25</v>
      </c>
      <c r="E357" s="15">
        <v>44765.876388888886</v>
      </c>
      <c r="F357" s="2">
        <v>25</v>
      </c>
      <c r="G357" t="s">
        <v>388</v>
      </c>
      <c r="H357" t="s">
        <v>343</v>
      </c>
      <c r="I357" t="s">
        <v>350</v>
      </c>
      <c r="J357" s="2">
        <v>1978</v>
      </c>
      <c r="K357" t="s">
        <v>351</v>
      </c>
      <c r="L357" t="s">
        <v>809</v>
      </c>
    </row>
    <row r="358" spans="1:12">
      <c r="A358" s="2">
        <v>402</v>
      </c>
      <c r="B358" t="s">
        <v>341</v>
      </c>
      <c r="C358" s="15">
        <v>44766.863194444442</v>
      </c>
      <c r="D358" s="2">
        <v>46</v>
      </c>
      <c r="E358" s="15">
        <v>44766.868750000001</v>
      </c>
      <c r="F358" s="2">
        <v>45</v>
      </c>
      <c r="G358" t="s">
        <v>434</v>
      </c>
      <c r="H358" t="s">
        <v>343</v>
      </c>
      <c r="I358" t="s">
        <v>347</v>
      </c>
      <c r="J358" s="2">
        <v>1989</v>
      </c>
      <c r="K358" t="s">
        <v>345</v>
      </c>
      <c r="L358" t="s">
        <v>809</v>
      </c>
    </row>
    <row r="359" spans="1:12">
      <c r="A359" s="2">
        <v>403</v>
      </c>
      <c r="B359" t="s">
        <v>341</v>
      </c>
      <c r="C359" s="15">
        <v>44767.863888888889</v>
      </c>
      <c r="D359" s="2">
        <v>23</v>
      </c>
      <c r="E359" s="28">
        <v>44767.988888888889</v>
      </c>
      <c r="F359" s="2">
        <v>31</v>
      </c>
      <c r="G359" t="s">
        <v>469</v>
      </c>
      <c r="H359" t="s">
        <v>359</v>
      </c>
      <c r="L359" t="s">
        <v>809</v>
      </c>
    </row>
    <row r="360" spans="1:12">
      <c r="A360" s="2">
        <v>404</v>
      </c>
      <c r="B360" t="s">
        <v>341</v>
      </c>
      <c r="C360" s="15">
        <v>44768.865972222222</v>
      </c>
      <c r="D360" s="2">
        <v>36</v>
      </c>
      <c r="E360" s="15">
        <v>44768.877083333333</v>
      </c>
      <c r="F360" s="2">
        <v>49</v>
      </c>
      <c r="G360" t="s">
        <v>499</v>
      </c>
      <c r="H360" t="s">
        <v>359</v>
      </c>
      <c r="L360" t="s">
        <v>809</v>
      </c>
    </row>
    <row r="361" spans="1:12">
      <c r="A361" s="2">
        <v>405</v>
      </c>
      <c r="B361" t="s">
        <v>341</v>
      </c>
      <c r="C361" s="15">
        <v>44769.867361111108</v>
      </c>
      <c r="D361" s="2">
        <v>36</v>
      </c>
      <c r="E361" s="15">
        <v>44769.877083333333</v>
      </c>
      <c r="F361" s="2">
        <v>49</v>
      </c>
      <c r="G361" t="s">
        <v>542</v>
      </c>
      <c r="H361" t="s">
        <v>359</v>
      </c>
      <c r="L361" t="s">
        <v>809</v>
      </c>
    </row>
    <row r="362" spans="1:12">
      <c r="A362" s="2">
        <v>407</v>
      </c>
      <c r="B362" t="s">
        <v>341</v>
      </c>
      <c r="C362" s="15">
        <v>44770.875694444447</v>
      </c>
      <c r="D362" s="2">
        <v>21</v>
      </c>
      <c r="E362" s="15">
        <v>44770.881249999999</v>
      </c>
      <c r="F362" s="2">
        <v>25</v>
      </c>
      <c r="G362" t="s">
        <v>547</v>
      </c>
      <c r="H362" t="s">
        <v>343</v>
      </c>
      <c r="I362" t="s">
        <v>370</v>
      </c>
      <c r="J362" s="2">
        <v>1994</v>
      </c>
      <c r="K362" t="s">
        <v>345</v>
      </c>
      <c r="L362" t="s">
        <v>809</v>
      </c>
    </row>
    <row r="363" spans="1:12">
      <c r="A363" s="2">
        <v>408</v>
      </c>
      <c r="B363" t="s">
        <v>341</v>
      </c>
      <c r="C363" s="15">
        <v>44756.877083333333</v>
      </c>
      <c r="D363" s="2">
        <v>23</v>
      </c>
      <c r="E363" s="15">
        <v>44756.881944444445</v>
      </c>
      <c r="F363" s="2">
        <v>6</v>
      </c>
      <c r="G363" t="s">
        <v>444</v>
      </c>
      <c r="H363" t="s">
        <v>359</v>
      </c>
      <c r="L363" t="s">
        <v>809</v>
      </c>
    </row>
    <row r="364" spans="1:12">
      <c r="A364" s="2">
        <v>409</v>
      </c>
      <c r="B364" t="s">
        <v>341</v>
      </c>
      <c r="C364" s="15">
        <v>44757.878472222219</v>
      </c>
      <c r="D364" s="2">
        <v>25</v>
      </c>
      <c r="E364" s="15">
        <v>44757.907638888886</v>
      </c>
      <c r="F364" s="2">
        <v>43</v>
      </c>
      <c r="G364" t="s">
        <v>527</v>
      </c>
      <c r="H364" t="s">
        <v>343</v>
      </c>
      <c r="I364" t="s">
        <v>350</v>
      </c>
      <c r="J364" s="2">
        <v>1978</v>
      </c>
      <c r="K364" t="s">
        <v>351</v>
      </c>
      <c r="L364" t="s">
        <v>809</v>
      </c>
    </row>
    <row r="365" spans="1:12">
      <c r="A365" s="2">
        <v>410</v>
      </c>
      <c r="B365" t="s">
        <v>341</v>
      </c>
      <c r="C365" s="15">
        <v>44758.879166666666</v>
      </c>
      <c r="D365" s="2">
        <v>16</v>
      </c>
      <c r="E365" s="15">
        <v>44758.9</v>
      </c>
      <c r="F365" s="2">
        <v>6</v>
      </c>
      <c r="G365" t="s">
        <v>548</v>
      </c>
      <c r="H365" t="s">
        <v>343</v>
      </c>
      <c r="I365" t="s">
        <v>401</v>
      </c>
      <c r="J365" s="2">
        <v>1975</v>
      </c>
      <c r="K365" t="s">
        <v>345</v>
      </c>
      <c r="L365" t="s">
        <v>809</v>
      </c>
    </row>
    <row r="366" spans="1:12">
      <c r="A366" s="2">
        <v>411</v>
      </c>
      <c r="B366" t="s">
        <v>341</v>
      </c>
      <c r="C366" s="15">
        <v>44759.879861111112</v>
      </c>
      <c r="D366" s="2">
        <v>9</v>
      </c>
      <c r="E366" s="15">
        <v>44759.886111111111</v>
      </c>
      <c r="F366" s="2">
        <v>8</v>
      </c>
      <c r="G366" t="s">
        <v>549</v>
      </c>
      <c r="H366" t="s">
        <v>343</v>
      </c>
      <c r="I366" t="s">
        <v>426</v>
      </c>
      <c r="J366" s="2">
        <v>1966</v>
      </c>
      <c r="K366" t="s">
        <v>345</v>
      </c>
      <c r="L366" t="s">
        <v>809</v>
      </c>
    </row>
    <row r="367" spans="1:12">
      <c r="A367" s="2">
        <v>412</v>
      </c>
      <c r="B367" t="s">
        <v>341</v>
      </c>
      <c r="C367" s="15">
        <v>44760.888194444444</v>
      </c>
      <c r="D367" s="2">
        <v>26</v>
      </c>
      <c r="E367" s="15">
        <v>44760.895138888889</v>
      </c>
      <c r="F367" s="2">
        <v>26</v>
      </c>
      <c r="G367" t="s">
        <v>550</v>
      </c>
      <c r="H367" t="s">
        <v>359</v>
      </c>
      <c r="L367" t="s">
        <v>809</v>
      </c>
    </row>
    <row r="368" spans="1:12">
      <c r="A368" s="2">
        <v>413</v>
      </c>
      <c r="B368" t="s">
        <v>341</v>
      </c>
      <c r="C368" s="15">
        <v>44761.887499999997</v>
      </c>
      <c r="D368" s="2">
        <v>26</v>
      </c>
      <c r="E368" s="15">
        <v>44761.894444444442</v>
      </c>
      <c r="F368" s="2">
        <v>26</v>
      </c>
      <c r="G368" t="s">
        <v>551</v>
      </c>
      <c r="H368" t="s">
        <v>359</v>
      </c>
      <c r="L368" t="s">
        <v>809</v>
      </c>
    </row>
    <row r="369" spans="1:12">
      <c r="A369" s="2">
        <v>414</v>
      </c>
      <c r="B369" t="s">
        <v>341</v>
      </c>
      <c r="C369" s="15">
        <v>44762.892361111109</v>
      </c>
      <c r="D369" s="2">
        <v>47</v>
      </c>
      <c r="E369" s="15">
        <v>44762.902083333334</v>
      </c>
      <c r="F369" s="2">
        <v>43</v>
      </c>
      <c r="G369" t="s">
        <v>356</v>
      </c>
      <c r="H369" t="s">
        <v>359</v>
      </c>
      <c r="L369" t="s">
        <v>809</v>
      </c>
    </row>
    <row r="370" spans="1:12">
      <c r="A370" s="2">
        <v>415</v>
      </c>
      <c r="B370" t="s">
        <v>341</v>
      </c>
      <c r="C370" s="15">
        <v>44763.892361111109</v>
      </c>
      <c r="D370" s="2">
        <v>47</v>
      </c>
      <c r="E370" s="15">
        <v>44763.902083333334</v>
      </c>
      <c r="F370" s="2">
        <v>43</v>
      </c>
      <c r="G370" t="s">
        <v>552</v>
      </c>
      <c r="H370" t="s">
        <v>359</v>
      </c>
      <c r="L370" t="s">
        <v>809</v>
      </c>
    </row>
    <row r="371" spans="1:12">
      <c r="A371" s="2">
        <v>416</v>
      </c>
      <c r="B371" t="s">
        <v>341</v>
      </c>
      <c r="C371" s="15">
        <v>44764.896527777775</v>
      </c>
      <c r="D371" s="2">
        <v>23</v>
      </c>
      <c r="E371" s="15">
        <v>44764.910416666666</v>
      </c>
      <c r="F371" s="2">
        <v>36</v>
      </c>
      <c r="G371" t="s">
        <v>470</v>
      </c>
      <c r="H371" t="s">
        <v>359</v>
      </c>
      <c r="L371" t="s">
        <v>809</v>
      </c>
    </row>
    <row r="372" spans="1:12">
      <c r="A372" s="2">
        <v>417</v>
      </c>
      <c r="B372" t="s">
        <v>341</v>
      </c>
      <c r="C372" s="15">
        <v>44765.896527777775</v>
      </c>
      <c r="D372" s="2">
        <v>23</v>
      </c>
      <c r="E372" s="15">
        <v>44765.910416666666</v>
      </c>
      <c r="F372" s="2">
        <v>36</v>
      </c>
      <c r="G372" t="s">
        <v>529</v>
      </c>
      <c r="H372" t="s">
        <v>359</v>
      </c>
      <c r="L372" t="s">
        <v>809</v>
      </c>
    </row>
    <row r="373" spans="1:12">
      <c r="A373" s="2">
        <v>418</v>
      </c>
      <c r="B373" t="s">
        <v>341</v>
      </c>
      <c r="C373" s="15">
        <v>44766.899305555555</v>
      </c>
      <c r="D373" s="2">
        <v>46</v>
      </c>
      <c r="E373" s="15">
        <v>44766.904861111114</v>
      </c>
      <c r="F373" s="2">
        <v>5</v>
      </c>
      <c r="G373" t="s">
        <v>439</v>
      </c>
      <c r="H373" t="s">
        <v>359</v>
      </c>
      <c r="L373" t="s">
        <v>809</v>
      </c>
    </row>
    <row r="374" spans="1:12">
      <c r="A374" s="2">
        <v>419</v>
      </c>
      <c r="B374" t="s">
        <v>341</v>
      </c>
      <c r="C374" s="15">
        <v>44767.904166666667</v>
      </c>
      <c r="D374" s="2">
        <v>25</v>
      </c>
      <c r="E374" s="15">
        <v>44767.908333333333</v>
      </c>
      <c r="F374" s="2">
        <v>25</v>
      </c>
      <c r="G374" t="s">
        <v>480</v>
      </c>
      <c r="H374" t="s">
        <v>343</v>
      </c>
      <c r="I374" t="s">
        <v>370</v>
      </c>
      <c r="J374" s="2">
        <v>2005</v>
      </c>
      <c r="K374" t="s">
        <v>345</v>
      </c>
      <c r="L374" t="s">
        <v>809</v>
      </c>
    </row>
    <row r="375" spans="1:12">
      <c r="A375" s="2">
        <v>420</v>
      </c>
      <c r="B375" t="s">
        <v>341</v>
      </c>
      <c r="C375" s="15">
        <v>44768.906944444447</v>
      </c>
      <c r="D375" s="2">
        <v>40</v>
      </c>
      <c r="E375" s="15">
        <v>44768.936805555553</v>
      </c>
      <c r="F375" s="2">
        <v>40</v>
      </c>
      <c r="G375" t="s">
        <v>553</v>
      </c>
      <c r="H375" t="s">
        <v>359</v>
      </c>
      <c r="L375" t="s">
        <v>809</v>
      </c>
    </row>
    <row r="376" spans="1:12">
      <c r="A376" s="2">
        <v>421</v>
      </c>
      <c r="B376" t="s">
        <v>341</v>
      </c>
      <c r="C376" s="15">
        <v>44769.906944444447</v>
      </c>
      <c r="D376" s="2">
        <v>40</v>
      </c>
      <c r="E376" s="15">
        <v>44769.936805555553</v>
      </c>
      <c r="F376" s="2">
        <v>40</v>
      </c>
      <c r="G376" t="s">
        <v>554</v>
      </c>
      <c r="H376" t="s">
        <v>359</v>
      </c>
      <c r="L376" t="s">
        <v>809</v>
      </c>
    </row>
    <row r="377" spans="1:12">
      <c r="A377" s="2">
        <v>422</v>
      </c>
      <c r="B377" t="s">
        <v>341</v>
      </c>
      <c r="C377" s="15">
        <v>44770.907638888886</v>
      </c>
      <c r="D377" s="2">
        <v>42</v>
      </c>
      <c r="E377" s="15">
        <v>44770.910416666666</v>
      </c>
      <c r="F377" s="2">
        <v>36</v>
      </c>
      <c r="G377" t="s">
        <v>538</v>
      </c>
      <c r="H377" t="s">
        <v>359</v>
      </c>
      <c r="L377" t="s">
        <v>809</v>
      </c>
    </row>
    <row r="378" spans="1:12">
      <c r="A378" s="2">
        <v>423</v>
      </c>
      <c r="B378" t="s">
        <v>341</v>
      </c>
      <c r="C378" s="15">
        <v>44756.906944444447</v>
      </c>
      <c r="D378" s="2">
        <v>42</v>
      </c>
      <c r="E378" s="15">
        <v>44756.911111111112</v>
      </c>
      <c r="F378" s="2">
        <v>36</v>
      </c>
      <c r="G378" t="s">
        <v>447</v>
      </c>
      <c r="H378" t="s">
        <v>359</v>
      </c>
      <c r="L378" t="s">
        <v>809</v>
      </c>
    </row>
    <row r="379" spans="1:12">
      <c r="A379" s="2">
        <v>424</v>
      </c>
      <c r="B379" t="s">
        <v>341</v>
      </c>
      <c r="C379" s="15">
        <v>44757.910416666666</v>
      </c>
      <c r="D379" s="2">
        <v>22</v>
      </c>
      <c r="E379" s="15">
        <v>44757.918055555558</v>
      </c>
      <c r="F379" s="2">
        <v>39</v>
      </c>
      <c r="G379" t="s">
        <v>502</v>
      </c>
      <c r="H379" t="s">
        <v>359</v>
      </c>
      <c r="L379" t="s">
        <v>809</v>
      </c>
    </row>
    <row r="380" spans="1:12">
      <c r="A380" s="2">
        <v>425</v>
      </c>
      <c r="B380" t="s">
        <v>341</v>
      </c>
      <c r="C380" s="15">
        <v>44758.913888888892</v>
      </c>
      <c r="D380" s="2">
        <v>43</v>
      </c>
      <c r="E380" s="15">
        <v>44758.919444444444</v>
      </c>
      <c r="F380" s="2">
        <v>23</v>
      </c>
      <c r="G380" t="s">
        <v>356</v>
      </c>
      <c r="H380" t="s">
        <v>359</v>
      </c>
      <c r="L380" t="s">
        <v>809</v>
      </c>
    </row>
    <row r="381" spans="1:12">
      <c r="A381" s="2">
        <v>426</v>
      </c>
      <c r="B381" t="s">
        <v>341</v>
      </c>
      <c r="C381" s="15">
        <v>44759.913888888892</v>
      </c>
      <c r="D381" s="2">
        <v>43</v>
      </c>
      <c r="E381" s="15">
        <v>44759.920138888891</v>
      </c>
      <c r="F381" s="2">
        <v>23</v>
      </c>
      <c r="G381" t="s">
        <v>552</v>
      </c>
      <c r="H381" t="s">
        <v>359</v>
      </c>
      <c r="L381" t="s">
        <v>809</v>
      </c>
    </row>
    <row r="382" spans="1:12">
      <c r="A382" s="2">
        <v>427</v>
      </c>
      <c r="B382" t="s">
        <v>341</v>
      </c>
      <c r="C382" s="15">
        <v>44760.913194444445</v>
      </c>
      <c r="D382" s="2">
        <v>43</v>
      </c>
      <c r="E382" s="15">
        <v>44760.953472222223</v>
      </c>
      <c r="F382" s="2">
        <v>25</v>
      </c>
      <c r="G382" t="s">
        <v>527</v>
      </c>
      <c r="H382" t="s">
        <v>343</v>
      </c>
      <c r="I382" t="s">
        <v>350</v>
      </c>
      <c r="J382" s="2">
        <v>1978</v>
      </c>
      <c r="K382" t="s">
        <v>351</v>
      </c>
      <c r="L382" t="s">
        <v>809</v>
      </c>
    </row>
    <row r="383" spans="1:12">
      <c r="A383" s="2">
        <v>428</v>
      </c>
      <c r="B383" t="s">
        <v>341</v>
      </c>
      <c r="C383" s="15">
        <v>44761.914583333331</v>
      </c>
      <c r="D383" s="2">
        <v>46</v>
      </c>
      <c r="E383" s="15">
        <v>44761.929166666669</v>
      </c>
      <c r="F383" s="2">
        <v>22</v>
      </c>
      <c r="G383" t="s">
        <v>456</v>
      </c>
      <c r="H383" t="s">
        <v>343</v>
      </c>
      <c r="I383" t="s">
        <v>354</v>
      </c>
      <c r="J383" s="2">
        <v>1977</v>
      </c>
      <c r="K383" t="s">
        <v>345</v>
      </c>
      <c r="L383" t="s">
        <v>809</v>
      </c>
    </row>
    <row r="384" spans="1:12">
      <c r="A384" s="2">
        <v>429</v>
      </c>
      <c r="B384" t="s">
        <v>341</v>
      </c>
      <c r="C384" s="15">
        <v>44762.917361111111</v>
      </c>
      <c r="D384" s="2">
        <v>32</v>
      </c>
      <c r="E384" s="15">
        <v>44762.93472222222</v>
      </c>
      <c r="F384" s="2">
        <v>32</v>
      </c>
      <c r="G384" t="s">
        <v>408</v>
      </c>
      <c r="H384" t="s">
        <v>359</v>
      </c>
      <c r="L384" t="s">
        <v>809</v>
      </c>
    </row>
    <row r="385" spans="1:12">
      <c r="A385" s="2">
        <v>430</v>
      </c>
      <c r="B385" t="s">
        <v>341</v>
      </c>
      <c r="C385" s="15">
        <v>44763.916666666664</v>
      </c>
      <c r="D385" s="2">
        <v>32</v>
      </c>
      <c r="E385" s="15">
        <v>44763.93472222222</v>
      </c>
      <c r="F385" s="2">
        <v>32</v>
      </c>
      <c r="G385" t="s">
        <v>348</v>
      </c>
      <c r="H385" t="s">
        <v>359</v>
      </c>
      <c r="L385" t="s">
        <v>809</v>
      </c>
    </row>
    <row r="386" spans="1:12">
      <c r="A386" s="2">
        <v>431</v>
      </c>
      <c r="B386" t="s">
        <v>341</v>
      </c>
      <c r="C386" s="15">
        <v>44764.918055555558</v>
      </c>
      <c r="D386" s="2">
        <v>42</v>
      </c>
      <c r="E386" s="15">
        <v>44764.927777777775</v>
      </c>
      <c r="F386" s="2">
        <v>3</v>
      </c>
      <c r="G386" t="s">
        <v>514</v>
      </c>
      <c r="H386" t="s">
        <v>343</v>
      </c>
      <c r="I386" t="s">
        <v>396</v>
      </c>
      <c r="J386" s="2">
        <v>1991</v>
      </c>
      <c r="K386" t="s">
        <v>345</v>
      </c>
      <c r="L386" t="s">
        <v>809</v>
      </c>
    </row>
    <row r="387" spans="1:12">
      <c r="A387" s="2">
        <v>432</v>
      </c>
      <c r="B387" t="s">
        <v>341</v>
      </c>
      <c r="C387" s="15">
        <v>44765.919444444444</v>
      </c>
      <c r="D387" s="2">
        <v>8</v>
      </c>
      <c r="E387" s="15">
        <v>44765.93472222222</v>
      </c>
      <c r="F387" s="2">
        <v>9</v>
      </c>
      <c r="G387" t="s">
        <v>555</v>
      </c>
      <c r="H387" t="s">
        <v>359</v>
      </c>
      <c r="L387" t="s">
        <v>809</v>
      </c>
    </row>
    <row r="388" spans="1:12">
      <c r="A388" s="2">
        <v>433</v>
      </c>
      <c r="B388" t="s">
        <v>341</v>
      </c>
      <c r="C388" s="15">
        <v>44766.920138888891</v>
      </c>
      <c r="D388" s="2">
        <v>8</v>
      </c>
      <c r="E388" s="15">
        <v>44766.93472222222</v>
      </c>
      <c r="F388" s="2">
        <v>9</v>
      </c>
      <c r="G388" t="s">
        <v>556</v>
      </c>
      <c r="H388" t="s">
        <v>359</v>
      </c>
      <c r="L388" t="s">
        <v>809</v>
      </c>
    </row>
    <row r="389" spans="1:12">
      <c r="A389" s="2">
        <v>434</v>
      </c>
      <c r="B389" t="s">
        <v>341</v>
      </c>
      <c r="C389" s="15">
        <v>44767.925694444442</v>
      </c>
      <c r="D389" s="2">
        <v>12</v>
      </c>
      <c r="E389" s="15">
        <v>44767.934027777781</v>
      </c>
      <c r="F389" s="2">
        <v>12</v>
      </c>
      <c r="G389" t="s">
        <v>557</v>
      </c>
      <c r="H389" t="s">
        <v>359</v>
      </c>
      <c r="L389" t="s">
        <v>809</v>
      </c>
    </row>
    <row r="390" spans="1:12">
      <c r="A390" s="2">
        <v>435</v>
      </c>
      <c r="B390" t="s">
        <v>341</v>
      </c>
      <c r="C390" s="15">
        <v>44768.925694444442</v>
      </c>
      <c r="D390" s="2">
        <v>12</v>
      </c>
      <c r="E390" s="15">
        <v>44768.934027777781</v>
      </c>
      <c r="F390" s="2">
        <v>12</v>
      </c>
      <c r="G390" t="s">
        <v>461</v>
      </c>
      <c r="H390" t="s">
        <v>359</v>
      </c>
      <c r="L390" t="s">
        <v>809</v>
      </c>
    </row>
    <row r="391" spans="1:12">
      <c r="A391" s="2">
        <v>436</v>
      </c>
      <c r="B391" t="s">
        <v>341</v>
      </c>
      <c r="C391" s="15">
        <v>44769.926388888889</v>
      </c>
      <c r="D391" s="2">
        <v>33</v>
      </c>
      <c r="E391" s="15">
        <v>44769.944444444445</v>
      </c>
      <c r="F391" s="2">
        <v>36</v>
      </c>
      <c r="G391" t="s">
        <v>467</v>
      </c>
      <c r="H391" t="s">
        <v>343</v>
      </c>
      <c r="I391" t="s">
        <v>558</v>
      </c>
      <c r="J391" s="2">
        <v>1985</v>
      </c>
      <c r="K391" t="s">
        <v>345</v>
      </c>
      <c r="L391" t="s">
        <v>809</v>
      </c>
    </row>
    <row r="392" spans="1:12">
      <c r="A392" s="2">
        <v>437</v>
      </c>
      <c r="B392" t="s">
        <v>341</v>
      </c>
      <c r="C392" s="15">
        <v>44770.926388888889</v>
      </c>
      <c r="D392" s="2">
        <v>33</v>
      </c>
      <c r="E392" s="15">
        <v>44770.944444444445</v>
      </c>
      <c r="F392" s="2">
        <v>36</v>
      </c>
      <c r="G392" t="s">
        <v>559</v>
      </c>
      <c r="H392" t="s">
        <v>343</v>
      </c>
      <c r="I392" t="s">
        <v>558</v>
      </c>
      <c r="J392" s="2">
        <v>1986</v>
      </c>
      <c r="K392" t="s">
        <v>386</v>
      </c>
      <c r="L392" t="s">
        <v>809</v>
      </c>
    </row>
    <row r="393" spans="1:12">
      <c r="A393" s="2">
        <v>438</v>
      </c>
      <c r="B393" t="s">
        <v>341</v>
      </c>
      <c r="C393" s="15">
        <v>44756.927777777775</v>
      </c>
      <c r="D393" s="2">
        <v>12</v>
      </c>
      <c r="E393" s="15">
        <v>44756.934027777781</v>
      </c>
      <c r="F393" s="2">
        <v>12</v>
      </c>
      <c r="G393" t="s">
        <v>560</v>
      </c>
      <c r="H393" t="s">
        <v>359</v>
      </c>
      <c r="L393" t="s">
        <v>809</v>
      </c>
    </row>
    <row r="394" spans="1:12">
      <c r="A394" s="2">
        <v>439</v>
      </c>
      <c r="B394" t="s">
        <v>341</v>
      </c>
      <c r="C394" s="15">
        <v>44757.931944444441</v>
      </c>
      <c r="D394" s="2">
        <v>35</v>
      </c>
      <c r="E394" s="15">
        <v>44757.947222222225</v>
      </c>
      <c r="F394" s="2">
        <v>21</v>
      </c>
      <c r="G394" t="s">
        <v>561</v>
      </c>
      <c r="H394" t="s">
        <v>359</v>
      </c>
      <c r="L394" t="s">
        <v>809</v>
      </c>
    </row>
    <row r="395" spans="1:12">
      <c r="A395" s="2">
        <v>440</v>
      </c>
      <c r="B395" t="s">
        <v>341</v>
      </c>
      <c r="C395" s="15">
        <v>44758.931250000001</v>
      </c>
      <c r="D395" s="2">
        <v>35</v>
      </c>
      <c r="E395" s="15">
        <v>44758.947222222225</v>
      </c>
      <c r="F395" s="2">
        <v>21</v>
      </c>
      <c r="G395" t="s">
        <v>481</v>
      </c>
      <c r="H395" t="s">
        <v>359</v>
      </c>
      <c r="L395" t="s">
        <v>809</v>
      </c>
    </row>
    <row r="396" spans="1:12">
      <c r="A396" s="2">
        <v>441</v>
      </c>
      <c r="B396" t="s">
        <v>341</v>
      </c>
      <c r="C396" s="15">
        <v>44759.932638888888</v>
      </c>
      <c r="D396" s="2">
        <v>44</v>
      </c>
      <c r="E396" s="15">
        <v>44759.953472222223</v>
      </c>
      <c r="F396" s="2">
        <v>36</v>
      </c>
      <c r="G396" t="s">
        <v>562</v>
      </c>
      <c r="H396" t="s">
        <v>359</v>
      </c>
      <c r="L396" t="s">
        <v>809</v>
      </c>
    </row>
    <row r="397" spans="1:12">
      <c r="A397" s="2">
        <v>442</v>
      </c>
      <c r="B397" t="s">
        <v>341</v>
      </c>
      <c r="C397" s="15">
        <v>44760.932638888888</v>
      </c>
      <c r="D397" s="2">
        <v>6</v>
      </c>
      <c r="E397" s="15">
        <v>44760.948611111111</v>
      </c>
      <c r="F397" s="2">
        <v>41</v>
      </c>
      <c r="G397" t="s">
        <v>406</v>
      </c>
      <c r="H397" t="s">
        <v>359</v>
      </c>
      <c r="L397" t="s">
        <v>809</v>
      </c>
    </row>
    <row r="398" spans="1:12">
      <c r="A398" s="2">
        <v>443</v>
      </c>
      <c r="B398" t="s">
        <v>341</v>
      </c>
      <c r="C398" s="15">
        <v>44761.932638888888</v>
      </c>
      <c r="D398" s="2">
        <v>44</v>
      </c>
      <c r="E398" s="15">
        <v>44761.95416666667</v>
      </c>
      <c r="F398" s="2">
        <v>36</v>
      </c>
      <c r="G398" t="s">
        <v>563</v>
      </c>
      <c r="H398" t="s">
        <v>359</v>
      </c>
      <c r="L398" t="s">
        <v>809</v>
      </c>
    </row>
    <row r="399" spans="1:12">
      <c r="A399" s="2">
        <v>444</v>
      </c>
      <c r="B399" t="s">
        <v>341</v>
      </c>
      <c r="C399" s="15">
        <v>44762.941666666666</v>
      </c>
      <c r="D399" s="2">
        <v>43</v>
      </c>
      <c r="E399" s="15">
        <v>44762.942361111112</v>
      </c>
      <c r="F399" s="2">
        <v>43</v>
      </c>
      <c r="G399" t="s">
        <v>412</v>
      </c>
      <c r="H399" t="s">
        <v>343</v>
      </c>
      <c r="I399" t="s">
        <v>361</v>
      </c>
      <c r="J399" s="2">
        <v>1988</v>
      </c>
      <c r="K399" t="s">
        <v>351</v>
      </c>
      <c r="L399" t="s">
        <v>809</v>
      </c>
    </row>
    <row r="400" spans="1:12">
      <c r="A400" s="2">
        <v>445</v>
      </c>
      <c r="B400" t="s">
        <v>341</v>
      </c>
      <c r="C400" s="15">
        <v>44763.944444444445</v>
      </c>
      <c r="D400" s="2">
        <v>47</v>
      </c>
      <c r="E400" s="15">
        <v>44763.961111111108</v>
      </c>
      <c r="F400" s="2">
        <v>24</v>
      </c>
      <c r="G400" t="s">
        <v>535</v>
      </c>
      <c r="H400" t="s">
        <v>359</v>
      </c>
      <c r="L400" t="s">
        <v>809</v>
      </c>
    </row>
    <row r="401" spans="1:12">
      <c r="A401" s="2">
        <v>446</v>
      </c>
      <c r="B401" t="s">
        <v>341</v>
      </c>
      <c r="C401" s="15">
        <v>44764.945833333331</v>
      </c>
      <c r="D401" s="2">
        <v>36</v>
      </c>
      <c r="E401" s="15">
        <v>44764.954861111109</v>
      </c>
      <c r="F401" s="2">
        <v>33</v>
      </c>
      <c r="G401" t="s">
        <v>409</v>
      </c>
      <c r="H401" t="s">
        <v>343</v>
      </c>
      <c r="I401" t="s">
        <v>558</v>
      </c>
      <c r="J401" s="2">
        <v>1986</v>
      </c>
      <c r="K401" t="s">
        <v>351</v>
      </c>
      <c r="L401" t="s">
        <v>809</v>
      </c>
    </row>
    <row r="402" spans="1:12">
      <c r="A402" s="2">
        <v>447</v>
      </c>
      <c r="B402" t="s">
        <v>341</v>
      </c>
      <c r="C402" s="15">
        <v>44765.945833333331</v>
      </c>
      <c r="D402" s="2">
        <v>36</v>
      </c>
      <c r="E402" s="15">
        <v>44765.954861111109</v>
      </c>
      <c r="F402" s="2">
        <v>33</v>
      </c>
      <c r="G402" t="s">
        <v>529</v>
      </c>
      <c r="H402" t="s">
        <v>343</v>
      </c>
      <c r="I402" t="s">
        <v>558</v>
      </c>
      <c r="J402" s="2">
        <v>1985</v>
      </c>
      <c r="K402" t="s">
        <v>345</v>
      </c>
      <c r="L402" t="s">
        <v>809</v>
      </c>
    </row>
    <row r="403" spans="1:12">
      <c r="A403" s="2">
        <v>448</v>
      </c>
      <c r="B403" t="s">
        <v>341</v>
      </c>
      <c r="C403" s="15">
        <v>44766.952777777777</v>
      </c>
      <c r="D403" s="2">
        <v>31</v>
      </c>
      <c r="E403" s="15">
        <v>44766.961111111108</v>
      </c>
      <c r="F403" s="2">
        <v>35</v>
      </c>
      <c r="G403" t="s">
        <v>366</v>
      </c>
      <c r="H403" t="s">
        <v>343</v>
      </c>
      <c r="I403" t="s">
        <v>384</v>
      </c>
      <c r="J403" s="2">
        <v>1983</v>
      </c>
      <c r="K403" t="s">
        <v>345</v>
      </c>
      <c r="L403" t="s">
        <v>809</v>
      </c>
    </row>
    <row r="404" spans="1:12">
      <c r="A404" s="2">
        <v>449</v>
      </c>
      <c r="B404" t="s">
        <v>341</v>
      </c>
      <c r="C404" s="15">
        <v>44767.95416666667</v>
      </c>
      <c r="D404" s="2">
        <v>21</v>
      </c>
      <c r="E404" s="15">
        <v>44767.968055555553</v>
      </c>
      <c r="F404" s="2">
        <v>21</v>
      </c>
      <c r="G404" t="s">
        <v>481</v>
      </c>
      <c r="H404" t="s">
        <v>359</v>
      </c>
      <c r="L404" t="s">
        <v>809</v>
      </c>
    </row>
    <row r="405" spans="1:12">
      <c r="A405" s="2">
        <v>450</v>
      </c>
      <c r="B405" t="s">
        <v>341</v>
      </c>
      <c r="C405" s="15">
        <v>44768.95416666667</v>
      </c>
      <c r="D405" s="2">
        <v>21</v>
      </c>
      <c r="E405" s="15">
        <v>44768.968055555553</v>
      </c>
      <c r="F405" s="2">
        <v>21</v>
      </c>
      <c r="G405" t="s">
        <v>561</v>
      </c>
      <c r="H405" t="s">
        <v>359</v>
      </c>
      <c r="L405" t="s">
        <v>809</v>
      </c>
    </row>
    <row r="406" spans="1:12">
      <c r="A406" s="2">
        <v>451</v>
      </c>
      <c r="B406" t="s">
        <v>341</v>
      </c>
      <c r="C406" s="15">
        <v>44769.95416666667</v>
      </c>
      <c r="D406" s="2">
        <v>43</v>
      </c>
      <c r="E406" s="15">
        <v>44769.963888888888</v>
      </c>
      <c r="F406" s="2">
        <v>25</v>
      </c>
      <c r="G406" t="s">
        <v>412</v>
      </c>
      <c r="H406" t="s">
        <v>343</v>
      </c>
      <c r="I406" t="s">
        <v>370</v>
      </c>
      <c r="J406" s="2">
        <v>1985</v>
      </c>
      <c r="K406" t="s">
        <v>386</v>
      </c>
      <c r="L406" t="s">
        <v>809</v>
      </c>
    </row>
    <row r="407" spans="1:12">
      <c r="A407" s="2">
        <v>452</v>
      </c>
      <c r="B407" t="s">
        <v>341</v>
      </c>
      <c r="C407" s="15">
        <v>44770.956944444442</v>
      </c>
      <c r="D407" s="2">
        <v>23</v>
      </c>
      <c r="E407" s="15">
        <v>44770.959027777775</v>
      </c>
      <c r="F407" s="2">
        <v>23</v>
      </c>
      <c r="G407" t="s">
        <v>379</v>
      </c>
      <c r="H407" t="s">
        <v>343</v>
      </c>
      <c r="I407" t="s">
        <v>350</v>
      </c>
      <c r="J407" s="2">
        <v>1981</v>
      </c>
      <c r="K407" t="s">
        <v>345</v>
      </c>
      <c r="L407" t="s">
        <v>809</v>
      </c>
    </row>
    <row r="408" spans="1:12">
      <c r="A408" s="2">
        <v>453</v>
      </c>
      <c r="B408" t="s">
        <v>341</v>
      </c>
      <c r="C408" s="15">
        <v>44756.961805555555</v>
      </c>
      <c r="D408" s="2">
        <v>47</v>
      </c>
      <c r="E408" s="15">
        <v>44756.981249999997</v>
      </c>
      <c r="F408" s="2">
        <v>36</v>
      </c>
      <c r="G408" t="s">
        <v>432</v>
      </c>
      <c r="H408" t="s">
        <v>359</v>
      </c>
      <c r="L408" t="s">
        <v>809</v>
      </c>
    </row>
    <row r="409" spans="1:12">
      <c r="A409" s="2">
        <v>454</v>
      </c>
      <c r="B409" t="s">
        <v>341</v>
      </c>
      <c r="C409" s="15">
        <v>44757.963888888888</v>
      </c>
      <c r="D409" s="2">
        <v>47</v>
      </c>
      <c r="E409" s="15">
        <v>44757.981944444444</v>
      </c>
      <c r="F409" s="2">
        <v>36</v>
      </c>
      <c r="G409" t="s">
        <v>397</v>
      </c>
      <c r="H409" t="s">
        <v>359</v>
      </c>
      <c r="L409" t="s">
        <v>809</v>
      </c>
    </row>
    <row r="410" spans="1:12">
      <c r="A410" s="2">
        <v>455</v>
      </c>
      <c r="B410" t="s">
        <v>341</v>
      </c>
      <c r="C410" s="15">
        <v>44758.964583333334</v>
      </c>
      <c r="D410" s="2">
        <v>22</v>
      </c>
      <c r="E410" s="15">
        <v>44758.984722222223</v>
      </c>
      <c r="F410" s="2">
        <v>12</v>
      </c>
      <c r="G410" t="s">
        <v>404</v>
      </c>
      <c r="H410" t="s">
        <v>359</v>
      </c>
      <c r="L410" t="s">
        <v>809</v>
      </c>
    </row>
    <row r="411" spans="1:12">
      <c r="A411" s="2">
        <v>456</v>
      </c>
      <c r="B411" t="s">
        <v>341</v>
      </c>
      <c r="C411" s="15">
        <v>44759.96875</v>
      </c>
      <c r="D411" s="2">
        <v>21</v>
      </c>
      <c r="E411" s="28">
        <v>44760.09375</v>
      </c>
      <c r="F411" s="2">
        <v>38</v>
      </c>
      <c r="G411" t="s">
        <v>564</v>
      </c>
      <c r="H411" t="s">
        <v>359</v>
      </c>
      <c r="L411" t="s">
        <v>809</v>
      </c>
    </row>
    <row r="412" spans="1:12">
      <c r="A412" s="2">
        <v>458</v>
      </c>
      <c r="B412" t="s">
        <v>341</v>
      </c>
      <c r="C412" s="15">
        <v>44760.981249999997</v>
      </c>
      <c r="D412" s="2">
        <v>45</v>
      </c>
      <c r="E412" s="15">
        <v>44760.999305555553</v>
      </c>
      <c r="F412" s="2">
        <v>45</v>
      </c>
      <c r="G412" t="s">
        <v>516</v>
      </c>
      <c r="H412" t="s">
        <v>359</v>
      </c>
      <c r="L412" t="s">
        <v>809</v>
      </c>
    </row>
    <row r="413" spans="1:12">
      <c r="A413" s="2">
        <v>459</v>
      </c>
      <c r="B413" t="s">
        <v>341</v>
      </c>
      <c r="C413" s="15">
        <v>44761.980555555558</v>
      </c>
      <c r="D413" s="2">
        <v>17</v>
      </c>
      <c r="E413" s="15">
        <v>44761.98333333333</v>
      </c>
      <c r="F413" s="2">
        <v>17</v>
      </c>
      <c r="G413" t="s">
        <v>565</v>
      </c>
      <c r="H413" t="s">
        <v>343</v>
      </c>
      <c r="I413" t="s">
        <v>506</v>
      </c>
      <c r="J413" s="2">
        <v>1991</v>
      </c>
      <c r="K413" t="s">
        <v>345</v>
      </c>
      <c r="L413" t="s">
        <v>809</v>
      </c>
    </row>
    <row r="414" spans="1:12">
      <c r="A414" s="2">
        <v>460</v>
      </c>
      <c r="B414" t="s">
        <v>341</v>
      </c>
      <c r="C414" s="15">
        <v>44762.981249999997</v>
      </c>
      <c r="D414" s="2">
        <v>45</v>
      </c>
      <c r="E414" s="15">
        <v>44762.999305555553</v>
      </c>
      <c r="F414" s="2">
        <v>45</v>
      </c>
      <c r="G414" t="s">
        <v>434</v>
      </c>
      <c r="H414" t="s">
        <v>359</v>
      </c>
      <c r="L414" t="s">
        <v>809</v>
      </c>
    </row>
    <row r="415" spans="1:12">
      <c r="A415" s="2">
        <v>461</v>
      </c>
      <c r="B415" t="s">
        <v>341</v>
      </c>
      <c r="C415" s="15">
        <v>44763.984722222223</v>
      </c>
      <c r="D415" s="2">
        <v>23</v>
      </c>
      <c r="E415" s="15">
        <v>44763.999305555553</v>
      </c>
      <c r="F415" s="2">
        <v>21</v>
      </c>
      <c r="G415" t="s">
        <v>364</v>
      </c>
      <c r="H415" t="s">
        <v>359</v>
      </c>
      <c r="L415" t="s">
        <v>809</v>
      </c>
    </row>
    <row r="416" spans="1:12">
      <c r="A416" s="2">
        <v>462</v>
      </c>
      <c r="B416" t="s">
        <v>341</v>
      </c>
      <c r="C416" s="15">
        <v>44764.98541666667</v>
      </c>
      <c r="D416" s="2">
        <v>21</v>
      </c>
      <c r="E416" s="28">
        <v>44765.068750000006</v>
      </c>
      <c r="F416" s="2">
        <v>27</v>
      </c>
      <c r="G416" t="s">
        <v>566</v>
      </c>
      <c r="H416" t="s">
        <v>359</v>
      </c>
      <c r="L416" t="s">
        <v>809</v>
      </c>
    </row>
    <row r="417" spans="1:12">
      <c r="A417" s="2">
        <v>463</v>
      </c>
      <c r="B417" t="s">
        <v>341</v>
      </c>
      <c r="C417" s="15">
        <v>44765.98541666667</v>
      </c>
      <c r="D417" s="2">
        <v>21</v>
      </c>
      <c r="E417" s="28">
        <v>44766.068750000006</v>
      </c>
      <c r="F417" s="2">
        <v>27</v>
      </c>
      <c r="G417" t="s">
        <v>481</v>
      </c>
      <c r="H417" t="s">
        <v>359</v>
      </c>
      <c r="L417" t="s">
        <v>809</v>
      </c>
    </row>
    <row r="418" spans="1:12">
      <c r="A418" s="2">
        <v>464</v>
      </c>
      <c r="B418" t="s">
        <v>341</v>
      </c>
      <c r="C418" s="15">
        <v>44766.98541666667</v>
      </c>
      <c r="D418" s="2">
        <v>33</v>
      </c>
      <c r="E418" s="15">
        <v>44766.992361111108</v>
      </c>
      <c r="F418" s="2">
        <v>42</v>
      </c>
      <c r="G418" t="s">
        <v>446</v>
      </c>
      <c r="H418" t="s">
        <v>343</v>
      </c>
      <c r="I418" t="s">
        <v>396</v>
      </c>
      <c r="J418" s="2">
        <v>1991</v>
      </c>
      <c r="K418" t="s">
        <v>345</v>
      </c>
      <c r="L418" t="s">
        <v>809</v>
      </c>
    </row>
    <row r="419" spans="1:12">
      <c r="A419" s="2">
        <v>465</v>
      </c>
      <c r="B419" t="s">
        <v>341</v>
      </c>
      <c r="C419" s="15">
        <v>44767.98541666667</v>
      </c>
      <c r="D419" s="2">
        <v>33</v>
      </c>
      <c r="E419" s="15">
        <v>44767.992361111108</v>
      </c>
      <c r="F419" s="2">
        <v>42</v>
      </c>
      <c r="G419" t="s">
        <v>529</v>
      </c>
      <c r="H419" t="s">
        <v>343</v>
      </c>
      <c r="I419" t="s">
        <v>401</v>
      </c>
      <c r="J419" s="2">
        <v>1991</v>
      </c>
      <c r="K419" t="s">
        <v>386</v>
      </c>
      <c r="L419" t="s">
        <v>809</v>
      </c>
    </row>
    <row r="420" spans="1:12">
      <c r="A420" s="2">
        <v>467</v>
      </c>
      <c r="B420" t="s">
        <v>341</v>
      </c>
      <c r="C420" s="15">
        <v>44768.987500000003</v>
      </c>
      <c r="D420" s="2">
        <v>23</v>
      </c>
      <c r="E420" s="28">
        <v>44769.029166666667</v>
      </c>
      <c r="F420" s="2">
        <v>21</v>
      </c>
      <c r="G420" t="s">
        <v>552</v>
      </c>
      <c r="H420" t="s">
        <v>359</v>
      </c>
      <c r="L420" t="s">
        <v>809</v>
      </c>
    </row>
    <row r="421" spans="1:12">
      <c r="A421" s="2">
        <v>468</v>
      </c>
      <c r="B421" t="s">
        <v>341</v>
      </c>
      <c r="C421" s="15">
        <v>44769.993750000001</v>
      </c>
      <c r="D421" s="2">
        <v>44</v>
      </c>
      <c r="E421" s="28">
        <v>44769.577083333337</v>
      </c>
      <c r="F421" s="2">
        <v>16</v>
      </c>
      <c r="G421" t="s">
        <v>420</v>
      </c>
      <c r="H421" t="s">
        <v>359</v>
      </c>
      <c r="L421" t="s">
        <v>810</v>
      </c>
    </row>
    <row r="422" spans="1:12">
      <c r="A422" s="2">
        <v>469</v>
      </c>
      <c r="B422" t="s">
        <v>341</v>
      </c>
      <c r="C422" s="15">
        <v>44770.993750000001</v>
      </c>
      <c r="D422" s="2">
        <v>49</v>
      </c>
      <c r="E422" s="28">
        <v>44771.035416666666</v>
      </c>
      <c r="F422" s="2">
        <v>25</v>
      </c>
      <c r="G422" t="s">
        <v>542</v>
      </c>
      <c r="H422" t="s">
        <v>343</v>
      </c>
      <c r="I422" t="s">
        <v>370</v>
      </c>
      <c r="J422" s="2">
        <v>1964</v>
      </c>
      <c r="K422" t="s">
        <v>351</v>
      </c>
      <c r="L422" t="s">
        <v>809</v>
      </c>
    </row>
    <row r="423" spans="1:12">
      <c r="A423" s="2">
        <v>470</v>
      </c>
      <c r="B423" t="s">
        <v>341</v>
      </c>
      <c r="C423" s="15">
        <v>44756.993750000001</v>
      </c>
      <c r="D423" s="2">
        <v>42</v>
      </c>
      <c r="E423" s="15">
        <v>44757.00277777778</v>
      </c>
      <c r="F423" s="2">
        <v>47</v>
      </c>
      <c r="G423" t="s">
        <v>529</v>
      </c>
      <c r="H423" t="s">
        <v>343</v>
      </c>
      <c r="I423" t="s">
        <v>396</v>
      </c>
      <c r="J423" s="2">
        <v>1991</v>
      </c>
      <c r="K423" t="s">
        <v>386</v>
      </c>
      <c r="L423" t="s">
        <v>809</v>
      </c>
    </row>
    <row r="424" spans="1:12">
      <c r="A424" s="2">
        <v>472</v>
      </c>
      <c r="B424" t="s">
        <v>341</v>
      </c>
      <c r="C424" s="15">
        <v>44757.996527777781</v>
      </c>
      <c r="D424" s="2">
        <v>38</v>
      </c>
      <c r="E424" s="28">
        <v>44758.038194444445</v>
      </c>
      <c r="F424" s="2">
        <v>33</v>
      </c>
      <c r="G424" t="s">
        <v>539</v>
      </c>
      <c r="H424" t="s">
        <v>359</v>
      </c>
      <c r="L424" t="s">
        <v>809</v>
      </c>
    </row>
    <row r="425" spans="1:12">
      <c r="A425" s="2">
        <v>473</v>
      </c>
      <c r="B425" t="s">
        <v>341</v>
      </c>
      <c r="C425" s="15">
        <v>44758.99722222222</v>
      </c>
      <c r="D425" s="2">
        <v>47</v>
      </c>
      <c r="E425" s="28">
        <v>44759.163888888885</v>
      </c>
      <c r="F425" s="2">
        <v>17</v>
      </c>
      <c r="G425" t="s">
        <v>358</v>
      </c>
      <c r="H425" t="s">
        <v>359</v>
      </c>
      <c r="L425" t="s">
        <v>809</v>
      </c>
    </row>
    <row r="426" spans="1:12">
      <c r="A426" s="2">
        <v>474</v>
      </c>
      <c r="B426" t="s">
        <v>341</v>
      </c>
      <c r="C426" s="15">
        <v>44759.999305555553</v>
      </c>
      <c r="D426" s="2">
        <v>47</v>
      </c>
      <c r="E426" s="28">
        <v>44760.165972222218</v>
      </c>
      <c r="F426" s="2">
        <v>17</v>
      </c>
      <c r="G426" t="s">
        <v>518</v>
      </c>
      <c r="H426" t="s">
        <v>359</v>
      </c>
      <c r="L426" t="s">
        <v>809</v>
      </c>
    </row>
    <row r="427" spans="1:12">
      <c r="A427" s="2">
        <v>475</v>
      </c>
      <c r="B427" t="s">
        <v>341</v>
      </c>
      <c r="C427" s="15">
        <v>44760.999305555553</v>
      </c>
      <c r="D427" s="2">
        <v>47</v>
      </c>
      <c r="E427" s="28">
        <v>44761.165972222218</v>
      </c>
      <c r="F427" s="2">
        <v>17</v>
      </c>
      <c r="G427" t="s">
        <v>519</v>
      </c>
      <c r="H427" t="s">
        <v>359</v>
      </c>
      <c r="L427" t="s">
        <v>809</v>
      </c>
    </row>
    <row r="428" spans="1:12">
      <c r="A428" s="2">
        <v>476</v>
      </c>
      <c r="B428" t="s">
        <v>341</v>
      </c>
      <c r="C428" s="15">
        <v>44761.003472222219</v>
      </c>
      <c r="D428" s="2">
        <v>33</v>
      </c>
      <c r="E428" s="15">
        <v>44761.045138888891</v>
      </c>
      <c r="F428" s="2">
        <v>41</v>
      </c>
      <c r="G428" t="s">
        <v>409</v>
      </c>
      <c r="H428" t="s">
        <v>359</v>
      </c>
      <c r="L428" t="s">
        <v>809</v>
      </c>
    </row>
    <row r="429" spans="1:12">
      <c r="A429" s="2">
        <v>477</v>
      </c>
      <c r="B429" t="s">
        <v>341</v>
      </c>
      <c r="C429" s="15">
        <v>44762.003472222219</v>
      </c>
      <c r="D429" s="2">
        <v>33</v>
      </c>
      <c r="E429" s="15">
        <v>44762.050694444442</v>
      </c>
      <c r="F429" s="2">
        <v>33</v>
      </c>
      <c r="G429" t="s">
        <v>454</v>
      </c>
      <c r="H429" t="s">
        <v>359</v>
      </c>
      <c r="L429" t="s">
        <v>809</v>
      </c>
    </row>
    <row r="430" spans="1:12">
      <c r="A430" s="2">
        <v>478</v>
      </c>
      <c r="B430" t="s">
        <v>341</v>
      </c>
      <c r="C430" s="15">
        <v>44763.006249999999</v>
      </c>
      <c r="D430" s="2">
        <v>30</v>
      </c>
      <c r="E430" s="15">
        <v>44763.008333333331</v>
      </c>
      <c r="F430" s="2">
        <v>11</v>
      </c>
      <c r="G430" t="s">
        <v>465</v>
      </c>
      <c r="H430" t="s">
        <v>343</v>
      </c>
      <c r="I430" t="s">
        <v>361</v>
      </c>
      <c r="J430" s="2">
        <v>1988</v>
      </c>
      <c r="K430" t="s">
        <v>345</v>
      </c>
      <c r="L430" t="s">
        <v>809</v>
      </c>
    </row>
    <row r="431" spans="1:12">
      <c r="A431" s="2">
        <v>479</v>
      </c>
      <c r="B431" t="s">
        <v>341</v>
      </c>
      <c r="C431" s="15">
        <v>44764.009722222225</v>
      </c>
      <c r="D431" s="2">
        <v>42</v>
      </c>
      <c r="E431" s="15">
        <v>44764.104166666664</v>
      </c>
      <c r="F431" s="2">
        <v>42</v>
      </c>
      <c r="G431" t="s">
        <v>487</v>
      </c>
      <c r="H431" t="s">
        <v>359</v>
      </c>
      <c r="L431" t="s">
        <v>809</v>
      </c>
    </row>
    <row r="432" spans="1:12">
      <c r="A432" s="2">
        <v>480</v>
      </c>
      <c r="B432" t="s">
        <v>341</v>
      </c>
      <c r="C432" s="15">
        <v>44765.010416666664</v>
      </c>
      <c r="D432" s="2">
        <v>11</v>
      </c>
      <c r="E432" s="15">
        <v>44765.027777777781</v>
      </c>
      <c r="F432" s="2">
        <v>11</v>
      </c>
      <c r="G432" t="s">
        <v>465</v>
      </c>
      <c r="H432" t="s">
        <v>343</v>
      </c>
      <c r="I432" t="s">
        <v>361</v>
      </c>
      <c r="J432" s="2">
        <v>1988</v>
      </c>
      <c r="K432" t="s">
        <v>345</v>
      </c>
      <c r="L432" t="s">
        <v>809</v>
      </c>
    </row>
    <row r="433" spans="1:12">
      <c r="A433" s="2">
        <v>481</v>
      </c>
      <c r="B433" t="s">
        <v>341</v>
      </c>
      <c r="C433" s="15">
        <v>44766.011805555558</v>
      </c>
      <c r="D433" s="2">
        <v>32</v>
      </c>
      <c r="E433" s="15">
        <v>44766.044444444444</v>
      </c>
      <c r="F433" s="2">
        <v>32</v>
      </c>
      <c r="G433" t="s">
        <v>408</v>
      </c>
      <c r="H433" t="s">
        <v>359</v>
      </c>
      <c r="L433" t="s">
        <v>809</v>
      </c>
    </row>
    <row r="434" spans="1:12">
      <c r="A434" s="2">
        <v>482</v>
      </c>
      <c r="B434" t="s">
        <v>341</v>
      </c>
      <c r="C434" s="15">
        <v>44767.011805555558</v>
      </c>
      <c r="D434" s="2">
        <v>32</v>
      </c>
      <c r="E434" s="15">
        <v>44767.044444444444</v>
      </c>
      <c r="F434" s="2">
        <v>32</v>
      </c>
      <c r="G434" t="s">
        <v>490</v>
      </c>
      <c r="H434" t="s">
        <v>359</v>
      </c>
      <c r="L434" t="s">
        <v>809</v>
      </c>
    </row>
    <row r="435" spans="1:12">
      <c r="A435" s="2">
        <v>483</v>
      </c>
      <c r="B435" t="s">
        <v>341</v>
      </c>
      <c r="C435" s="15">
        <v>44768.029166666667</v>
      </c>
      <c r="D435" s="2">
        <v>22</v>
      </c>
      <c r="E435" s="15">
        <v>44768.036805555559</v>
      </c>
      <c r="F435" s="2">
        <v>40</v>
      </c>
      <c r="G435" t="s">
        <v>449</v>
      </c>
      <c r="H435" t="s">
        <v>359</v>
      </c>
      <c r="L435" t="s">
        <v>809</v>
      </c>
    </row>
    <row r="436" spans="1:12">
      <c r="A436" s="2">
        <v>484</v>
      </c>
      <c r="B436" t="s">
        <v>341</v>
      </c>
      <c r="C436" s="15">
        <v>44769.029166666667</v>
      </c>
      <c r="D436" s="2">
        <v>22</v>
      </c>
      <c r="E436" s="15">
        <v>44769.036805555559</v>
      </c>
      <c r="F436" s="2">
        <v>40</v>
      </c>
      <c r="G436" t="s">
        <v>456</v>
      </c>
      <c r="H436" t="s">
        <v>359</v>
      </c>
      <c r="L436" t="s">
        <v>809</v>
      </c>
    </row>
    <row r="437" spans="1:12">
      <c r="A437" s="2">
        <v>485</v>
      </c>
      <c r="B437" t="s">
        <v>341</v>
      </c>
      <c r="C437" s="15">
        <v>44770.05</v>
      </c>
      <c r="D437" s="2">
        <v>36</v>
      </c>
      <c r="E437" s="15">
        <v>44770.05972222222</v>
      </c>
      <c r="F437" s="2">
        <v>47</v>
      </c>
      <c r="G437" t="s">
        <v>559</v>
      </c>
      <c r="H437" t="s">
        <v>343</v>
      </c>
      <c r="I437" t="s">
        <v>396</v>
      </c>
      <c r="J437" s="2">
        <v>1975</v>
      </c>
      <c r="K437" t="s">
        <v>345</v>
      </c>
      <c r="L437" t="s">
        <v>809</v>
      </c>
    </row>
    <row r="438" spans="1:12">
      <c r="A438" s="2">
        <v>486</v>
      </c>
      <c r="B438" t="s">
        <v>341</v>
      </c>
      <c r="C438" s="15">
        <v>44757.060416666667</v>
      </c>
      <c r="D438" s="2">
        <v>33</v>
      </c>
      <c r="E438" s="15">
        <v>44757.086805555555</v>
      </c>
      <c r="F438" s="2">
        <v>41</v>
      </c>
      <c r="G438" t="s">
        <v>539</v>
      </c>
      <c r="H438" t="s">
        <v>359</v>
      </c>
      <c r="L438" t="s">
        <v>809</v>
      </c>
    </row>
    <row r="439" spans="1:12">
      <c r="A439" s="2">
        <v>487</v>
      </c>
      <c r="B439" t="s">
        <v>341</v>
      </c>
      <c r="C439" s="15">
        <v>44757.063194444447</v>
      </c>
      <c r="D439" s="2">
        <v>35</v>
      </c>
      <c r="E439" s="15">
        <v>44757.343055555553</v>
      </c>
      <c r="F439" s="2">
        <v>36</v>
      </c>
      <c r="G439" t="s">
        <v>366</v>
      </c>
      <c r="H439" t="s">
        <v>359</v>
      </c>
      <c r="L439" t="s">
        <v>809</v>
      </c>
    </row>
    <row r="440" spans="1:12">
      <c r="A440" s="2">
        <v>489</v>
      </c>
      <c r="B440" t="s">
        <v>341</v>
      </c>
      <c r="C440" s="15">
        <v>44758.072222222225</v>
      </c>
      <c r="D440" s="2">
        <v>24</v>
      </c>
      <c r="E440" s="15">
        <v>44758.086111111108</v>
      </c>
      <c r="F440" s="2">
        <v>47</v>
      </c>
      <c r="G440" t="s">
        <v>535</v>
      </c>
      <c r="H440" t="s">
        <v>359</v>
      </c>
      <c r="L440" t="s">
        <v>809</v>
      </c>
    </row>
    <row r="441" spans="1:12">
      <c r="A441" s="2">
        <v>490</v>
      </c>
      <c r="B441" t="s">
        <v>341</v>
      </c>
      <c r="C441" s="15">
        <v>44759.072916666664</v>
      </c>
      <c r="D441" s="2">
        <v>24</v>
      </c>
      <c r="E441" s="15">
        <v>44759.086111111108</v>
      </c>
      <c r="F441" s="2">
        <v>47</v>
      </c>
      <c r="G441" t="s">
        <v>466</v>
      </c>
      <c r="H441" t="s">
        <v>359</v>
      </c>
      <c r="L441" t="s">
        <v>809</v>
      </c>
    </row>
    <row r="442" spans="1:12">
      <c r="A442" s="2">
        <v>491</v>
      </c>
      <c r="B442" t="s">
        <v>341</v>
      </c>
      <c r="C442" s="15">
        <v>44760.077777777777</v>
      </c>
      <c r="D442" s="2">
        <v>30</v>
      </c>
      <c r="E442" s="15">
        <v>44760.665972222225</v>
      </c>
      <c r="F442" s="2">
        <v>12</v>
      </c>
      <c r="G442" t="s">
        <v>464</v>
      </c>
      <c r="H442" t="s">
        <v>359</v>
      </c>
      <c r="L442" t="s">
        <v>809</v>
      </c>
    </row>
    <row r="443" spans="1:12">
      <c r="A443" s="2">
        <v>493</v>
      </c>
      <c r="B443" t="s">
        <v>341</v>
      </c>
      <c r="C443" s="15">
        <v>44761.09097222222</v>
      </c>
      <c r="D443" s="2">
        <v>8</v>
      </c>
      <c r="E443" s="15">
        <v>44761.109722222223</v>
      </c>
      <c r="F443" s="2">
        <v>42</v>
      </c>
      <c r="G443" t="s">
        <v>453</v>
      </c>
      <c r="H443" t="s">
        <v>359</v>
      </c>
      <c r="L443" t="s">
        <v>809</v>
      </c>
    </row>
    <row r="444" spans="1:12">
      <c r="A444" s="2">
        <v>494</v>
      </c>
      <c r="B444" t="s">
        <v>341</v>
      </c>
      <c r="C444" s="15">
        <v>44762.099305555559</v>
      </c>
      <c r="D444" s="2">
        <v>39</v>
      </c>
      <c r="E444" s="15">
        <v>44762.102083333331</v>
      </c>
      <c r="F444" s="2">
        <v>39</v>
      </c>
      <c r="G444" t="s">
        <v>436</v>
      </c>
      <c r="H444" t="s">
        <v>343</v>
      </c>
      <c r="I444" t="s">
        <v>370</v>
      </c>
      <c r="J444" s="2">
        <v>1979</v>
      </c>
      <c r="K444" t="s">
        <v>345</v>
      </c>
      <c r="L444" t="s">
        <v>809</v>
      </c>
    </row>
    <row r="445" spans="1:12">
      <c r="A445" s="2">
        <v>495</v>
      </c>
      <c r="B445" t="s">
        <v>341</v>
      </c>
      <c r="C445" s="15">
        <v>44763.20416666667</v>
      </c>
      <c r="D445" s="2">
        <v>41</v>
      </c>
      <c r="E445" s="15">
        <v>44763.209027777775</v>
      </c>
      <c r="F445" s="2">
        <v>10</v>
      </c>
      <c r="G445" t="s">
        <v>385</v>
      </c>
      <c r="H445" t="s">
        <v>359</v>
      </c>
      <c r="L445" t="s">
        <v>809</v>
      </c>
    </row>
    <row r="446" spans="1:12">
      <c r="A446" s="2">
        <v>496</v>
      </c>
      <c r="B446" t="s">
        <v>341</v>
      </c>
      <c r="C446" s="15">
        <v>44764.21597222222</v>
      </c>
      <c r="D446" s="2">
        <v>38</v>
      </c>
      <c r="E446" s="15">
        <v>44764.513194444444</v>
      </c>
      <c r="F446" s="2">
        <v>40</v>
      </c>
      <c r="G446" t="s">
        <v>398</v>
      </c>
      <c r="H446" t="s">
        <v>359</v>
      </c>
      <c r="L446" t="s">
        <v>809</v>
      </c>
    </row>
    <row r="447" spans="1:12">
      <c r="A447" s="2">
        <v>498</v>
      </c>
      <c r="B447" t="s">
        <v>341</v>
      </c>
      <c r="C447" s="15">
        <v>44765.23333333333</v>
      </c>
      <c r="D447" s="2">
        <v>22</v>
      </c>
      <c r="E447" s="15">
        <v>44765.252083333333</v>
      </c>
      <c r="F447" s="2">
        <v>22</v>
      </c>
      <c r="G447" t="s">
        <v>441</v>
      </c>
      <c r="H447" t="s">
        <v>359</v>
      </c>
      <c r="L447" t="s">
        <v>809</v>
      </c>
    </row>
    <row r="448" spans="1:12">
      <c r="A448" s="2">
        <v>499</v>
      </c>
      <c r="B448" t="s">
        <v>341</v>
      </c>
      <c r="C448" s="15">
        <v>44766.23333333333</v>
      </c>
      <c r="D448" s="2">
        <v>22</v>
      </c>
      <c r="E448" s="15">
        <v>44766.25277777778</v>
      </c>
      <c r="F448" s="2">
        <v>22</v>
      </c>
      <c r="G448" t="s">
        <v>567</v>
      </c>
      <c r="H448" t="s">
        <v>359</v>
      </c>
      <c r="L448" t="s">
        <v>809</v>
      </c>
    </row>
    <row r="449" spans="1:12">
      <c r="A449" s="2">
        <v>500</v>
      </c>
      <c r="B449" t="s">
        <v>341</v>
      </c>
      <c r="C449" s="15">
        <v>44767.254861111112</v>
      </c>
      <c r="D449" s="2">
        <v>22</v>
      </c>
      <c r="E449" s="15">
        <v>44767.256944444445</v>
      </c>
      <c r="F449" s="2">
        <v>48</v>
      </c>
      <c r="G449" t="s">
        <v>473</v>
      </c>
      <c r="H449" t="s">
        <v>343</v>
      </c>
      <c r="I449" t="s">
        <v>374</v>
      </c>
      <c r="J449" s="2">
        <v>1983</v>
      </c>
      <c r="K449" t="s">
        <v>386</v>
      </c>
      <c r="L449" t="s">
        <v>809</v>
      </c>
    </row>
    <row r="450" spans="1:12">
      <c r="A450" s="2">
        <v>501</v>
      </c>
      <c r="B450" t="s">
        <v>341</v>
      </c>
      <c r="C450" s="15">
        <v>44768.26458333333</v>
      </c>
      <c r="D450" s="2">
        <v>36</v>
      </c>
      <c r="E450" s="15">
        <v>44768.277083333334</v>
      </c>
      <c r="F450" s="2">
        <v>14</v>
      </c>
      <c r="G450" t="s">
        <v>503</v>
      </c>
      <c r="H450" t="s">
        <v>343</v>
      </c>
      <c r="I450" t="s">
        <v>350</v>
      </c>
      <c r="J450" s="2">
        <v>1984</v>
      </c>
      <c r="K450" t="s">
        <v>386</v>
      </c>
      <c r="L450" t="s">
        <v>809</v>
      </c>
    </row>
    <row r="451" spans="1:12">
      <c r="A451" s="2">
        <v>502</v>
      </c>
      <c r="B451" t="s">
        <v>341</v>
      </c>
      <c r="C451" s="15">
        <v>44769.270833333336</v>
      </c>
      <c r="D451" s="2">
        <v>38</v>
      </c>
      <c r="E451" s="15">
        <v>44769.275694444441</v>
      </c>
      <c r="F451" s="2">
        <v>48</v>
      </c>
      <c r="G451" t="s">
        <v>564</v>
      </c>
      <c r="H451" t="s">
        <v>359</v>
      </c>
      <c r="L451" t="s">
        <v>809</v>
      </c>
    </row>
    <row r="452" spans="1:12">
      <c r="A452" s="2">
        <v>503</v>
      </c>
      <c r="B452" t="s">
        <v>341</v>
      </c>
      <c r="C452" s="15">
        <v>44770.279166666667</v>
      </c>
      <c r="D452" s="2">
        <v>22</v>
      </c>
      <c r="E452" s="15">
        <v>44770.28402777778</v>
      </c>
      <c r="F452" s="2">
        <v>42</v>
      </c>
      <c r="G452" t="s">
        <v>511</v>
      </c>
      <c r="H452" t="s">
        <v>343</v>
      </c>
      <c r="I452" t="s">
        <v>476</v>
      </c>
      <c r="J452" s="2">
        <v>1976</v>
      </c>
      <c r="K452" t="s">
        <v>345</v>
      </c>
      <c r="L452" t="s">
        <v>809</v>
      </c>
    </row>
    <row r="453" spans="1:12">
      <c r="A453" s="2">
        <v>505</v>
      </c>
      <c r="B453" t="s">
        <v>341</v>
      </c>
      <c r="C453" s="15">
        <v>44757.289583333331</v>
      </c>
      <c r="D453" s="2">
        <v>22</v>
      </c>
      <c r="E453" s="15">
        <v>44757.401388888888</v>
      </c>
      <c r="F453" s="2">
        <v>48</v>
      </c>
      <c r="G453" t="s">
        <v>567</v>
      </c>
      <c r="H453" t="s">
        <v>359</v>
      </c>
      <c r="L453" t="s">
        <v>809</v>
      </c>
    </row>
    <row r="454" spans="1:12">
      <c r="A454" s="2">
        <v>506</v>
      </c>
      <c r="B454" t="s">
        <v>341</v>
      </c>
      <c r="C454" s="15">
        <v>44757.292361111111</v>
      </c>
      <c r="D454" s="2">
        <v>16</v>
      </c>
      <c r="E454" s="15">
        <v>44757.299305555556</v>
      </c>
      <c r="F454" s="2">
        <v>13</v>
      </c>
      <c r="G454" t="s">
        <v>568</v>
      </c>
      <c r="H454" t="s">
        <v>359</v>
      </c>
      <c r="L454" t="s">
        <v>809</v>
      </c>
    </row>
    <row r="455" spans="1:12">
      <c r="A455" s="2">
        <v>507</v>
      </c>
      <c r="B455" t="s">
        <v>341</v>
      </c>
      <c r="C455" s="15">
        <v>44758.294444444444</v>
      </c>
      <c r="D455" s="2">
        <v>23</v>
      </c>
      <c r="E455" s="15">
        <v>44758.303472222222</v>
      </c>
      <c r="F455" s="2">
        <v>23</v>
      </c>
      <c r="G455" t="s">
        <v>356</v>
      </c>
      <c r="H455" t="s">
        <v>343</v>
      </c>
      <c r="I455" t="s">
        <v>440</v>
      </c>
      <c r="J455" s="2">
        <v>1990</v>
      </c>
      <c r="K455" t="s">
        <v>386</v>
      </c>
      <c r="L455" t="s">
        <v>809</v>
      </c>
    </row>
    <row r="456" spans="1:12">
      <c r="A456" s="2">
        <v>508</v>
      </c>
      <c r="B456" t="s">
        <v>341</v>
      </c>
      <c r="C456" s="15">
        <v>44759.299305555556</v>
      </c>
      <c r="D456" s="2">
        <v>40</v>
      </c>
      <c r="E456" s="15">
        <v>44759.302777777775</v>
      </c>
      <c r="F456" s="2">
        <v>48</v>
      </c>
      <c r="G456" t="s">
        <v>449</v>
      </c>
      <c r="H456" t="s">
        <v>359</v>
      </c>
      <c r="L456" t="s">
        <v>809</v>
      </c>
    </row>
    <row r="457" spans="1:12">
      <c r="A457" s="2">
        <v>509</v>
      </c>
      <c r="B457" t="s">
        <v>341</v>
      </c>
      <c r="C457" s="15">
        <v>44760.3</v>
      </c>
      <c r="D457" s="2">
        <v>38</v>
      </c>
      <c r="E457" s="15">
        <v>44760.306250000001</v>
      </c>
      <c r="F457" s="2">
        <v>35</v>
      </c>
      <c r="G457" t="s">
        <v>485</v>
      </c>
      <c r="H457" t="s">
        <v>359</v>
      </c>
      <c r="L457" t="s">
        <v>809</v>
      </c>
    </row>
    <row r="458" spans="1:12">
      <c r="A458" s="2">
        <v>510</v>
      </c>
      <c r="B458" t="s">
        <v>341</v>
      </c>
      <c r="C458" s="15">
        <v>44761.310416666667</v>
      </c>
      <c r="D458" s="2">
        <v>22</v>
      </c>
      <c r="E458" s="15">
        <v>44761.318749999999</v>
      </c>
      <c r="F458" s="2">
        <v>36</v>
      </c>
      <c r="G458" t="s">
        <v>500</v>
      </c>
      <c r="H458" t="s">
        <v>343</v>
      </c>
      <c r="I458" t="s">
        <v>517</v>
      </c>
      <c r="J458" s="2">
        <v>1985</v>
      </c>
      <c r="K458" t="s">
        <v>345</v>
      </c>
      <c r="L458" t="s">
        <v>809</v>
      </c>
    </row>
    <row r="459" spans="1:12">
      <c r="A459" s="2">
        <v>511</v>
      </c>
      <c r="B459" t="s">
        <v>341</v>
      </c>
      <c r="C459" s="15">
        <v>44762.311111111114</v>
      </c>
      <c r="D459" s="2">
        <v>22</v>
      </c>
      <c r="E459" s="15">
        <v>44762.316666666666</v>
      </c>
      <c r="F459" s="2">
        <v>6</v>
      </c>
      <c r="G459" t="s">
        <v>492</v>
      </c>
      <c r="H459" t="s">
        <v>343</v>
      </c>
      <c r="I459" t="s">
        <v>569</v>
      </c>
      <c r="J459" s="2">
        <v>1968</v>
      </c>
      <c r="K459" t="s">
        <v>351</v>
      </c>
      <c r="L459" t="s">
        <v>809</v>
      </c>
    </row>
    <row r="460" spans="1:12">
      <c r="A460" s="2">
        <v>512</v>
      </c>
      <c r="B460" t="s">
        <v>341</v>
      </c>
      <c r="C460" s="15">
        <v>44763.311805555553</v>
      </c>
      <c r="D460" s="2">
        <v>38</v>
      </c>
      <c r="E460" s="15">
        <v>44763.317361111112</v>
      </c>
      <c r="F460" s="2">
        <v>35</v>
      </c>
      <c r="G460" t="s">
        <v>357</v>
      </c>
      <c r="H460" t="s">
        <v>343</v>
      </c>
      <c r="I460" t="s">
        <v>570</v>
      </c>
      <c r="J460" s="2">
        <v>1965</v>
      </c>
      <c r="K460" t="s">
        <v>345</v>
      </c>
      <c r="L460" t="s">
        <v>809</v>
      </c>
    </row>
    <row r="461" spans="1:12">
      <c r="A461" s="2">
        <v>513</v>
      </c>
      <c r="B461" t="s">
        <v>341</v>
      </c>
      <c r="C461" s="15">
        <v>44764.313194444447</v>
      </c>
      <c r="D461" s="2">
        <v>22</v>
      </c>
      <c r="E461" s="15">
        <v>44764.319444444445</v>
      </c>
      <c r="F461" s="2">
        <v>6</v>
      </c>
      <c r="G461" t="s">
        <v>496</v>
      </c>
      <c r="H461" t="s">
        <v>343</v>
      </c>
      <c r="I461" t="s">
        <v>571</v>
      </c>
      <c r="J461" s="2">
        <v>1966</v>
      </c>
      <c r="K461" t="s">
        <v>345</v>
      </c>
      <c r="L461" t="s">
        <v>809</v>
      </c>
    </row>
    <row r="462" spans="1:12">
      <c r="A462" s="2">
        <v>514</v>
      </c>
      <c r="B462" t="s">
        <v>341</v>
      </c>
      <c r="C462" s="15">
        <v>44765.313194444447</v>
      </c>
      <c r="D462" s="2">
        <v>23</v>
      </c>
      <c r="E462" s="15">
        <v>44765.316666666666</v>
      </c>
      <c r="F462" s="2">
        <v>35</v>
      </c>
      <c r="G462" t="s">
        <v>356</v>
      </c>
      <c r="H462" t="s">
        <v>343</v>
      </c>
      <c r="I462" t="s">
        <v>361</v>
      </c>
      <c r="J462" s="2">
        <v>1983</v>
      </c>
      <c r="K462" t="s">
        <v>345</v>
      </c>
      <c r="L462" t="s">
        <v>809</v>
      </c>
    </row>
    <row r="463" spans="1:12">
      <c r="A463" s="2">
        <v>517</v>
      </c>
      <c r="B463" t="s">
        <v>341</v>
      </c>
      <c r="C463" s="15">
        <v>44766.318055555559</v>
      </c>
      <c r="D463" s="2">
        <v>40</v>
      </c>
      <c r="E463" s="15">
        <v>44766.465277777781</v>
      </c>
      <c r="F463" s="2">
        <v>40</v>
      </c>
      <c r="G463" t="s">
        <v>430</v>
      </c>
      <c r="H463" t="s">
        <v>359</v>
      </c>
      <c r="L463" t="s">
        <v>809</v>
      </c>
    </row>
    <row r="464" spans="1:12">
      <c r="A464" s="2">
        <v>519</v>
      </c>
      <c r="B464" t="s">
        <v>341</v>
      </c>
      <c r="C464" s="15">
        <v>44767.318749999999</v>
      </c>
      <c r="D464" s="2">
        <v>36</v>
      </c>
      <c r="E464" s="15">
        <v>44767.320833333331</v>
      </c>
      <c r="F464" s="2">
        <v>16</v>
      </c>
      <c r="G464" t="s">
        <v>432</v>
      </c>
      <c r="H464" t="s">
        <v>343</v>
      </c>
      <c r="I464" t="s">
        <v>380</v>
      </c>
      <c r="J464" s="2">
        <v>1951</v>
      </c>
      <c r="K464" t="s">
        <v>386</v>
      </c>
      <c r="L464" t="s">
        <v>809</v>
      </c>
    </row>
    <row r="465" spans="1:12">
      <c r="A465" s="2">
        <v>520</v>
      </c>
      <c r="B465" t="s">
        <v>341</v>
      </c>
      <c r="C465" s="15">
        <v>44768.318749999999</v>
      </c>
      <c r="D465" s="2">
        <v>6</v>
      </c>
      <c r="E465" s="15">
        <v>44768.32916666667</v>
      </c>
      <c r="F465" s="2">
        <v>36</v>
      </c>
      <c r="G465" t="s">
        <v>444</v>
      </c>
      <c r="H465" t="s">
        <v>343</v>
      </c>
      <c r="I465" t="s">
        <v>401</v>
      </c>
      <c r="J465" s="2">
        <v>1988</v>
      </c>
      <c r="K465" t="s">
        <v>345</v>
      </c>
      <c r="L465" t="s">
        <v>809</v>
      </c>
    </row>
    <row r="466" spans="1:12">
      <c r="A466" s="2">
        <v>521</v>
      </c>
      <c r="B466" t="s">
        <v>341</v>
      </c>
      <c r="C466" s="15">
        <v>44769.320138888892</v>
      </c>
      <c r="D466" s="2">
        <v>39</v>
      </c>
      <c r="E466" s="15">
        <v>44769.32708333333</v>
      </c>
      <c r="F466" s="2">
        <v>35</v>
      </c>
      <c r="G466" t="s">
        <v>572</v>
      </c>
      <c r="H466" t="s">
        <v>359</v>
      </c>
      <c r="L466" t="s">
        <v>809</v>
      </c>
    </row>
    <row r="467" spans="1:12">
      <c r="A467" s="2">
        <v>522</v>
      </c>
      <c r="B467" t="s">
        <v>341</v>
      </c>
      <c r="C467" s="15">
        <v>44770.318749999999</v>
      </c>
      <c r="D467" s="2">
        <v>46</v>
      </c>
      <c r="E467" s="15">
        <v>44770.329861111109</v>
      </c>
      <c r="F467" s="2">
        <v>41</v>
      </c>
      <c r="G467" t="s">
        <v>482</v>
      </c>
      <c r="H467" t="s">
        <v>343</v>
      </c>
      <c r="I467" t="s">
        <v>370</v>
      </c>
      <c r="J467" s="2">
        <v>1994</v>
      </c>
      <c r="K467" t="s">
        <v>386</v>
      </c>
      <c r="L467" t="s">
        <v>809</v>
      </c>
    </row>
    <row r="468" spans="1:12">
      <c r="A468" s="2">
        <v>523</v>
      </c>
      <c r="B468" t="s">
        <v>341</v>
      </c>
      <c r="C468" s="15">
        <v>44757.320138888892</v>
      </c>
      <c r="D468" s="2">
        <v>42</v>
      </c>
      <c r="E468" s="15">
        <v>44757.323611111111</v>
      </c>
      <c r="F468" s="2">
        <v>16</v>
      </c>
      <c r="G468" t="s">
        <v>453</v>
      </c>
      <c r="H468" t="s">
        <v>359</v>
      </c>
      <c r="L468" t="s">
        <v>809</v>
      </c>
    </row>
    <row r="469" spans="1:12">
      <c r="A469" s="2">
        <v>524</v>
      </c>
      <c r="B469" t="s">
        <v>341</v>
      </c>
      <c r="C469" s="15">
        <v>44757.322916666664</v>
      </c>
      <c r="D469" s="2">
        <v>35</v>
      </c>
      <c r="E469" s="15">
        <v>44757.326388888891</v>
      </c>
      <c r="F469" s="2">
        <v>43</v>
      </c>
      <c r="G469" t="s">
        <v>357</v>
      </c>
      <c r="H469" t="s">
        <v>359</v>
      </c>
      <c r="L469" t="s">
        <v>809</v>
      </c>
    </row>
    <row r="470" spans="1:12">
      <c r="A470" s="2">
        <v>525</v>
      </c>
      <c r="B470" t="s">
        <v>341</v>
      </c>
      <c r="C470" s="15">
        <v>44758.322916666664</v>
      </c>
      <c r="D470" s="2">
        <v>38</v>
      </c>
      <c r="E470" s="15">
        <v>44758.329861111109</v>
      </c>
      <c r="F470" s="2">
        <v>43</v>
      </c>
      <c r="G470" t="s">
        <v>573</v>
      </c>
      <c r="H470" t="s">
        <v>343</v>
      </c>
      <c r="I470" t="s">
        <v>421</v>
      </c>
      <c r="J470" s="2">
        <v>1983</v>
      </c>
      <c r="K470" t="s">
        <v>345</v>
      </c>
      <c r="L470" t="s">
        <v>809</v>
      </c>
    </row>
    <row r="471" spans="1:12">
      <c r="A471" s="2">
        <v>526</v>
      </c>
      <c r="B471" t="s">
        <v>341</v>
      </c>
      <c r="C471" s="15">
        <v>44759.322916666664</v>
      </c>
      <c r="D471" s="2">
        <v>47</v>
      </c>
      <c r="E471" s="15">
        <v>44759.340277777781</v>
      </c>
      <c r="F471" s="2">
        <v>25</v>
      </c>
      <c r="G471" t="s">
        <v>559</v>
      </c>
      <c r="H471" t="s">
        <v>343</v>
      </c>
      <c r="I471" t="s">
        <v>350</v>
      </c>
      <c r="J471" s="2">
        <v>1981</v>
      </c>
      <c r="K471" t="s">
        <v>345</v>
      </c>
      <c r="L471" t="s">
        <v>809</v>
      </c>
    </row>
    <row r="472" spans="1:12">
      <c r="A472" s="2">
        <v>527</v>
      </c>
      <c r="B472" t="s">
        <v>341</v>
      </c>
      <c r="C472" s="15">
        <v>44760.322916666664</v>
      </c>
      <c r="D472" s="2">
        <v>23</v>
      </c>
      <c r="E472" s="15">
        <v>44760.326388888891</v>
      </c>
      <c r="F472" s="2">
        <v>23</v>
      </c>
      <c r="G472" t="s">
        <v>495</v>
      </c>
      <c r="H472" t="s">
        <v>343</v>
      </c>
      <c r="I472" t="s">
        <v>574</v>
      </c>
      <c r="J472" s="2">
        <v>1984</v>
      </c>
      <c r="K472" t="s">
        <v>345</v>
      </c>
      <c r="L472" t="s">
        <v>809</v>
      </c>
    </row>
    <row r="473" spans="1:12">
      <c r="A473" s="2">
        <v>528</v>
      </c>
      <c r="B473" t="s">
        <v>341</v>
      </c>
      <c r="C473" s="15">
        <v>44761.323611111111</v>
      </c>
      <c r="D473" s="2">
        <v>38</v>
      </c>
      <c r="E473" s="15">
        <v>44761.327777777777</v>
      </c>
      <c r="F473" s="2">
        <v>43</v>
      </c>
      <c r="G473" t="s">
        <v>575</v>
      </c>
      <c r="H473" t="s">
        <v>359</v>
      </c>
      <c r="L473" t="s">
        <v>809</v>
      </c>
    </row>
    <row r="474" spans="1:12">
      <c r="A474" s="2">
        <v>529</v>
      </c>
      <c r="B474" t="s">
        <v>341</v>
      </c>
      <c r="C474" s="15">
        <v>44762.323611111111</v>
      </c>
      <c r="D474" s="2">
        <v>16</v>
      </c>
      <c r="E474" s="15">
        <v>44762.333333333336</v>
      </c>
      <c r="F474" s="2">
        <v>48</v>
      </c>
      <c r="G474" t="s">
        <v>576</v>
      </c>
      <c r="H474" t="s">
        <v>343</v>
      </c>
      <c r="I474" t="s">
        <v>376</v>
      </c>
      <c r="J474" s="2">
        <v>1986</v>
      </c>
      <c r="K474" t="s">
        <v>386</v>
      </c>
      <c r="L474" t="s">
        <v>809</v>
      </c>
    </row>
    <row r="475" spans="1:12">
      <c r="A475" s="2">
        <v>530</v>
      </c>
      <c r="B475" t="s">
        <v>341</v>
      </c>
      <c r="C475" s="15">
        <v>44763.325694444444</v>
      </c>
      <c r="D475" s="2">
        <v>38</v>
      </c>
      <c r="E475" s="15">
        <v>44763.335416666669</v>
      </c>
      <c r="F475" s="2">
        <v>35</v>
      </c>
      <c r="G475" t="s">
        <v>413</v>
      </c>
      <c r="H475" t="s">
        <v>359</v>
      </c>
      <c r="L475" t="s">
        <v>809</v>
      </c>
    </row>
    <row r="476" spans="1:12">
      <c r="A476" s="2">
        <v>531</v>
      </c>
      <c r="B476" t="s">
        <v>341</v>
      </c>
      <c r="C476" s="15">
        <v>44764.325694444444</v>
      </c>
      <c r="D476" s="2">
        <v>38</v>
      </c>
      <c r="E476" s="15">
        <v>44764.329861111109</v>
      </c>
      <c r="F476" s="2">
        <v>31</v>
      </c>
      <c r="G476" t="s">
        <v>577</v>
      </c>
      <c r="H476" t="s">
        <v>343</v>
      </c>
      <c r="I476" t="s">
        <v>423</v>
      </c>
      <c r="J476" s="2">
        <v>1976</v>
      </c>
      <c r="K476" t="s">
        <v>345</v>
      </c>
      <c r="L476" t="s">
        <v>809</v>
      </c>
    </row>
    <row r="477" spans="1:12">
      <c r="A477" s="2">
        <v>532</v>
      </c>
      <c r="B477" t="s">
        <v>341</v>
      </c>
      <c r="C477" s="15">
        <v>44765.32708333333</v>
      </c>
      <c r="D477" s="2">
        <v>38</v>
      </c>
      <c r="E477" s="15">
        <v>44765.331250000003</v>
      </c>
      <c r="F477" s="2">
        <v>40</v>
      </c>
      <c r="G477" t="s">
        <v>468</v>
      </c>
      <c r="H477" t="s">
        <v>343</v>
      </c>
      <c r="I477" t="s">
        <v>479</v>
      </c>
      <c r="J477" s="2">
        <v>1962</v>
      </c>
      <c r="K477" t="s">
        <v>345</v>
      </c>
      <c r="L477" t="s">
        <v>809</v>
      </c>
    </row>
    <row r="478" spans="1:12">
      <c r="A478" s="2">
        <v>533</v>
      </c>
      <c r="B478" t="s">
        <v>341</v>
      </c>
      <c r="C478" s="15">
        <v>44766.329861111109</v>
      </c>
      <c r="D478" s="2">
        <v>33</v>
      </c>
      <c r="E478" s="15">
        <v>44766.334722222222</v>
      </c>
      <c r="F478" s="2">
        <v>5</v>
      </c>
      <c r="G478" t="s">
        <v>497</v>
      </c>
      <c r="H478" t="s">
        <v>343</v>
      </c>
      <c r="I478" t="s">
        <v>347</v>
      </c>
      <c r="J478" s="2">
        <v>1967</v>
      </c>
      <c r="K478" t="s">
        <v>345</v>
      </c>
      <c r="L478" t="s">
        <v>809</v>
      </c>
    </row>
    <row r="479" spans="1:12">
      <c r="A479" s="2">
        <v>534</v>
      </c>
      <c r="B479" t="s">
        <v>341</v>
      </c>
      <c r="C479" s="15">
        <v>44767.331944444442</v>
      </c>
      <c r="D479" s="2">
        <v>21</v>
      </c>
      <c r="E479" s="15">
        <v>44767.402083333334</v>
      </c>
      <c r="F479" s="2">
        <v>21</v>
      </c>
      <c r="G479" t="s">
        <v>552</v>
      </c>
      <c r="H479" t="s">
        <v>359</v>
      </c>
      <c r="L479" t="s">
        <v>809</v>
      </c>
    </row>
    <row r="480" spans="1:12">
      <c r="A480" s="2">
        <v>535</v>
      </c>
      <c r="B480" t="s">
        <v>341</v>
      </c>
      <c r="C480" s="15">
        <v>44768.331944444442</v>
      </c>
      <c r="D480" s="2">
        <v>21</v>
      </c>
      <c r="E480" s="15">
        <v>44768.402083333334</v>
      </c>
      <c r="F480" s="2">
        <v>21</v>
      </c>
      <c r="G480" t="s">
        <v>364</v>
      </c>
      <c r="H480" t="s">
        <v>359</v>
      </c>
      <c r="L480" t="s">
        <v>809</v>
      </c>
    </row>
    <row r="481" spans="1:12">
      <c r="A481" s="2">
        <v>536</v>
      </c>
      <c r="B481" t="s">
        <v>341</v>
      </c>
      <c r="C481" s="15">
        <v>44769.336111111108</v>
      </c>
      <c r="D481" s="2">
        <v>44</v>
      </c>
      <c r="E481" s="15">
        <v>44769.362500000003</v>
      </c>
      <c r="F481" s="2">
        <v>44</v>
      </c>
      <c r="G481" t="s">
        <v>400</v>
      </c>
      <c r="H481" t="s">
        <v>359</v>
      </c>
      <c r="L481" t="s">
        <v>809</v>
      </c>
    </row>
    <row r="482" spans="1:12">
      <c r="A482" s="2">
        <v>537</v>
      </c>
      <c r="B482" t="s">
        <v>341</v>
      </c>
      <c r="C482" s="15">
        <v>44770.336111111108</v>
      </c>
      <c r="D482" s="2">
        <v>25</v>
      </c>
      <c r="E482" s="15">
        <v>44770.34652777778</v>
      </c>
      <c r="F482" s="2">
        <v>23</v>
      </c>
      <c r="G482" t="s">
        <v>480</v>
      </c>
      <c r="H482" t="s">
        <v>343</v>
      </c>
      <c r="I482" t="s">
        <v>370</v>
      </c>
      <c r="J482" s="2">
        <v>1983</v>
      </c>
      <c r="K482" t="s">
        <v>351</v>
      </c>
      <c r="L482" t="s">
        <v>809</v>
      </c>
    </row>
    <row r="483" spans="1:12">
      <c r="A483" s="2">
        <v>538</v>
      </c>
      <c r="B483" t="s">
        <v>341</v>
      </c>
      <c r="C483" s="15">
        <v>44757.340277777781</v>
      </c>
      <c r="D483" s="2">
        <v>25</v>
      </c>
      <c r="E483" s="15">
        <v>44757.34375</v>
      </c>
      <c r="F483" s="2">
        <v>16</v>
      </c>
      <c r="G483" t="s">
        <v>542</v>
      </c>
      <c r="H483" t="s">
        <v>359</v>
      </c>
      <c r="L483" t="s">
        <v>809</v>
      </c>
    </row>
    <row r="484" spans="1:12">
      <c r="A484" s="2">
        <v>539</v>
      </c>
      <c r="B484" t="s">
        <v>341</v>
      </c>
      <c r="C484" s="15">
        <v>44757.342361111114</v>
      </c>
      <c r="D484" s="2">
        <v>16</v>
      </c>
      <c r="E484" s="15">
        <v>44757.425694444442</v>
      </c>
      <c r="F484" s="2">
        <v>5</v>
      </c>
      <c r="G484" t="s">
        <v>463</v>
      </c>
      <c r="H484" t="s">
        <v>359</v>
      </c>
      <c r="L484" t="s">
        <v>809</v>
      </c>
    </row>
    <row r="485" spans="1:12">
      <c r="A485" s="2">
        <v>540</v>
      </c>
      <c r="B485" t="s">
        <v>341</v>
      </c>
      <c r="C485" s="15">
        <v>44758.343055555553</v>
      </c>
      <c r="D485" s="2">
        <v>25</v>
      </c>
      <c r="E485" s="15">
        <v>44758.349305555559</v>
      </c>
      <c r="F485" s="2">
        <v>49</v>
      </c>
      <c r="G485" t="s">
        <v>547</v>
      </c>
      <c r="H485" t="s">
        <v>343</v>
      </c>
      <c r="I485" t="s">
        <v>370</v>
      </c>
      <c r="J485" s="2">
        <v>1965</v>
      </c>
      <c r="K485" t="s">
        <v>345</v>
      </c>
      <c r="L485" t="s">
        <v>809</v>
      </c>
    </row>
    <row r="486" spans="1:12">
      <c r="A486" s="2">
        <v>541</v>
      </c>
      <c r="B486" t="s">
        <v>341</v>
      </c>
      <c r="C486" s="15">
        <v>44759.345138888886</v>
      </c>
      <c r="D486" s="2">
        <v>16</v>
      </c>
      <c r="E486" s="15">
        <v>44759.359722222223</v>
      </c>
      <c r="F486" s="2">
        <v>13</v>
      </c>
      <c r="G486" t="s">
        <v>471</v>
      </c>
      <c r="H486" t="s">
        <v>359</v>
      </c>
      <c r="L486" t="s">
        <v>809</v>
      </c>
    </row>
    <row r="487" spans="1:12">
      <c r="A487" s="2">
        <v>542</v>
      </c>
      <c r="B487" t="s">
        <v>341</v>
      </c>
      <c r="C487" s="15">
        <v>44760.347222222219</v>
      </c>
      <c r="D487" s="2">
        <v>36</v>
      </c>
      <c r="E487" s="15">
        <v>44760.355555555558</v>
      </c>
      <c r="F487" s="2">
        <v>12</v>
      </c>
      <c r="G487" t="s">
        <v>538</v>
      </c>
      <c r="H487" t="s">
        <v>359</v>
      </c>
      <c r="L487" t="s">
        <v>809</v>
      </c>
    </row>
    <row r="488" spans="1:12">
      <c r="A488" s="2">
        <v>543</v>
      </c>
      <c r="B488" t="s">
        <v>341</v>
      </c>
      <c r="C488" s="15">
        <v>44761.34652777778</v>
      </c>
      <c r="D488" s="2">
        <v>16</v>
      </c>
      <c r="E488" s="15">
        <v>44761.359722222223</v>
      </c>
      <c r="F488" s="2">
        <v>13</v>
      </c>
      <c r="G488" t="s">
        <v>417</v>
      </c>
      <c r="H488" t="s">
        <v>359</v>
      </c>
      <c r="L488" t="s">
        <v>809</v>
      </c>
    </row>
    <row r="489" spans="1:12">
      <c r="A489" s="2">
        <v>544</v>
      </c>
      <c r="B489" t="s">
        <v>341</v>
      </c>
      <c r="C489" s="15">
        <v>44762.34652777778</v>
      </c>
      <c r="D489" s="2">
        <v>43</v>
      </c>
      <c r="E489" s="15">
        <v>44762.363194444442</v>
      </c>
      <c r="F489" s="2">
        <v>21</v>
      </c>
      <c r="G489" t="s">
        <v>573</v>
      </c>
      <c r="H489" t="s">
        <v>343</v>
      </c>
      <c r="I489" t="s">
        <v>578</v>
      </c>
      <c r="J489" s="2">
        <v>1971</v>
      </c>
      <c r="K489" t="s">
        <v>345</v>
      </c>
      <c r="L489" t="s">
        <v>809</v>
      </c>
    </row>
    <row r="490" spans="1:12">
      <c r="A490" s="2">
        <v>545</v>
      </c>
      <c r="B490" t="s">
        <v>341</v>
      </c>
      <c r="C490" s="15">
        <v>44763.347222222219</v>
      </c>
      <c r="D490" s="2">
        <v>33</v>
      </c>
      <c r="E490" s="15">
        <v>44763.351388888892</v>
      </c>
      <c r="F490" s="2">
        <v>21</v>
      </c>
      <c r="G490" t="s">
        <v>454</v>
      </c>
      <c r="H490" t="s">
        <v>359</v>
      </c>
      <c r="L490" t="s">
        <v>809</v>
      </c>
    </row>
    <row r="491" spans="1:12">
      <c r="A491" s="2">
        <v>546</v>
      </c>
      <c r="B491" t="s">
        <v>341</v>
      </c>
      <c r="C491" s="15">
        <v>44764.348611111112</v>
      </c>
      <c r="D491" s="2">
        <v>16</v>
      </c>
      <c r="E491" s="15">
        <v>44764.353472222225</v>
      </c>
      <c r="F491" s="2">
        <v>42</v>
      </c>
      <c r="G491" t="s">
        <v>579</v>
      </c>
      <c r="H491" t="s">
        <v>359</v>
      </c>
      <c r="L491" t="s">
        <v>809</v>
      </c>
    </row>
    <row r="492" spans="1:12">
      <c r="A492" s="2">
        <v>547</v>
      </c>
      <c r="B492" t="s">
        <v>341</v>
      </c>
      <c r="C492" s="15">
        <v>44765.35</v>
      </c>
      <c r="D492" s="2">
        <v>47</v>
      </c>
      <c r="E492" s="15">
        <v>44765.359027777777</v>
      </c>
      <c r="F492" s="2">
        <v>49</v>
      </c>
      <c r="G492" t="s">
        <v>535</v>
      </c>
      <c r="H492" t="s">
        <v>359</v>
      </c>
      <c r="L492" t="s">
        <v>809</v>
      </c>
    </row>
    <row r="493" spans="1:12">
      <c r="A493" s="2">
        <v>548</v>
      </c>
      <c r="B493" t="s">
        <v>341</v>
      </c>
      <c r="C493" s="15">
        <v>44766.351388888892</v>
      </c>
      <c r="D493" s="2">
        <v>23</v>
      </c>
      <c r="E493" s="15">
        <v>44766.354166666664</v>
      </c>
      <c r="F493" s="2">
        <v>23</v>
      </c>
      <c r="G493" t="s">
        <v>495</v>
      </c>
      <c r="H493" t="s">
        <v>343</v>
      </c>
      <c r="I493" t="s">
        <v>384</v>
      </c>
      <c r="J493" s="2">
        <v>1963</v>
      </c>
      <c r="K493" t="s">
        <v>345</v>
      </c>
      <c r="L493" t="s">
        <v>809</v>
      </c>
    </row>
    <row r="494" spans="1:12">
      <c r="A494" s="2">
        <v>549</v>
      </c>
      <c r="B494" t="s">
        <v>341</v>
      </c>
      <c r="C494" s="15">
        <v>44767.352083333331</v>
      </c>
      <c r="D494" s="2">
        <v>25</v>
      </c>
      <c r="E494" s="15">
        <v>44767.359027777777</v>
      </c>
      <c r="F494" s="2">
        <v>49</v>
      </c>
      <c r="G494" t="s">
        <v>580</v>
      </c>
      <c r="H494" t="s">
        <v>343</v>
      </c>
      <c r="I494" t="s">
        <v>370</v>
      </c>
      <c r="J494" s="2">
        <v>1976</v>
      </c>
      <c r="K494" t="s">
        <v>345</v>
      </c>
      <c r="L494" t="s">
        <v>809</v>
      </c>
    </row>
    <row r="495" spans="1:12">
      <c r="A495" s="2">
        <v>550</v>
      </c>
      <c r="B495" t="s">
        <v>341</v>
      </c>
      <c r="C495" s="15">
        <v>44768.354861111111</v>
      </c>
      <c r="D495" s="2">
        <v>33</v>
      </c>
      <c r="E495" s="15">
        <v>44768.363194444442</v>
      </c>
      <c r="F495" s="2">
        <v>25</v>
      </c>
      <c r="G495" t="s">
        <v>581</v>
      </c>
      <c r="H495" t="s">
        <v>359</v>
      </c>
      <c r="L495" t="s">
        <v>809</v>
      </c>
    </row>
    <row r="496" spans="1:12">
      <c r="A496" s="2">
        <v>551</v>
      </c>
      <c r="B496" t="s">
        <v>341</v>
      </c>
      <c r="C496" s="15">
        <v>44769.355555555558</v>
      </c>
      <c r="D496" s="2">
        <v>23</v>
      </c>
      <c r="E496" s="15">
        <v>44769.361111111109</v>
      </c>
      <c r="F496" s="2">
        <v>23</v>
      </c>
      <c r="G496" t="s">
        <v>480</v>
      </c>
      <c r="H496" t="s">
        <v>359</v>
      </c>
      <c r="L496" t="s">
        <v>809</v>
      </c>
    </row>
    <row r="497" spans="1:12">
      <c r="A497" s="2">
        <v>552</v>
      </c>
      <c r="B497" t="s">
        <v>341</v>
      </c>
      <c r="C497" s="15">
        <v>44770.356249999997</v>
      </c>
      <c r="D497" s="2">
        <v>42</v>
      </c>
      <c r="E497" s="15">
        <v>44770.361805555556</v>
      </c>
      <c r="F497" s="2">
        <v>22</v>
      </c>
      <c r="G497" t="s">
        <v>446</v>
      </c>
      <c r="H497" t="s">
        <v>359</v>
      </c>
      <c r="L497" t="s">
        <v>809</v>
      </c>
    </row>
    <row r="498" spans="1:12">
      <c r="A498" s="2">
        <v>553</v>
      </c>
      <c r="B498" t="s">
        <v>341</v>
      </c>
      <c r="C498" s="15">
        <v>44756.356249999997</v>
      </c>
      <c r="D498" s="2">
        <v>40</v>
      </c>
      <c r="E498" s="15">
        <v>44756.364583333336</v>
      </c>
      <c r="F498" s="2">
        <v>35</v>
      </c>
      <c r="G498" t="s">
        <v>582</v>
      </c>
      <c r="H498" t="s">
        <v>343</v>
      </c>
      <c r="I498" t="s">
        <v>457</v>
      </c>
      <c r="J498" s="2">
        <v>1964</v>
      </c>
      <c r="K498" t="s">
        <v>345</v>
      </c>
      <c r="L498" t="s">
        <v>809</v>
      </c>
    </row>
    <row r="499" spans="1:12">
      <c r="A499" s="2">
        <v>554</v>
      </c>
      <c r="B499" t="s">
        <v>341</v>
      </c>
      <c r="C499" s="15">
        <v>44757.356249999997</v>
      </c>
      <c r="D499" s="2">
        <v>38</v>
      </c>
      <c r="E499" s="15">
        <v>44757.363194444442</v>
      </c>
      <c r="F499" s="2">
        <v>42</v>
      </c>
      <c r="G499" t="s">
        <v>583</v>
      </c>
      <c r="H499" t="s">
        <v>343</v>
      </c>
      <c r="I499" t="s">
        <v>540</v>
      </c>
      <c r="J499" s="2">
        <v>1973</v>
      </c>
      <c r="K499" t="s">
        <v>345</v>
      </c>
      <c r="L499" t="s">
        <v>809</v>
      </c>
    </row>
    <row r="500" spans="1:12">
      <c r="A500" s="2">
        <v>555</v>
      </c>
      <c r="B500" t="s">
        <v>341</v>
      </c>
      <c r="C500" s="15">
        <v>44758.357638888891</v>
      </c>
      <c r="D500" s="2">
        <v>39</v>
      </c>
      <c r="E500" s="15">
        <v>44758.365277777775</v>
      </c>
      <c r="F500" s="2">
        <v>22</v>
      </c>
      <c r="G500" t="s">
        <v>502</v>
      </c>
      <c r="H500" t="s">
        <v>359</v>
      </c>
      <c r="L500" t="s">
        <v>809</v>
      </c>
    </row>
    <row r="501" spans="1:12">
      <c r="A501" s="2">
        <v>556</v>
      </c>
      <c r="B501" t="s">
        <v>341</v>
      </c>
      <c r="C501" s="15">
        <v>44759.35833333333</v>
      </c>
      <c r="D501" s="2">
        <v>23</v>
      </c>
      <c r="E501" s="15">
        <v>44759.370833333334</v>
      </c>
      <c r="F501" s="2">
        <v>46</v>
      </c>
      <c r="G501" t="s">
        <v>495</v>
      </c>
      <c r="H501" t="s">
        <v>343</v>
      </c>
      <c r="I501" t="s">
        <v>372</v>
      </c>
      <c r="J501" s="2">
        <v>1991</v>
      </c>
      <c r="K501" t="s">
        <v>345</v>
      </c>
      <c r="L501" t="s">
        <v>809</v>
      </c>
    </row>
    <row r="502" spans="1:12">
      <c r="A502" s="2">
        <v>557</v>
      </c>
      <c r="B502" t="s">
        <v>341</v>
      </c>
      <c r="C502" s="15">
        <v>44760.359722222223</v>
      </c>
      <c r="D502" s="2">
        <v>21</v>
      </c>
      <c r="E502" s="15">
        <v>44760.365972222222</v>
      </c>
      <c r="F502" s="2">
        <v>42</v>
      </c>
      <c r="G502" t="s">
        <v>454</v>
      </c>
      <c r="H502" t="s">
        <v>343</v>
      </c>
      <c r="I502" t="s">
        <v>350</v>
      </c>
      <c r="J502" s="2">
        <v>1984</v>
      </c>
      <c r="K502" t="s">
        <v>345</v>
      </c>
      <c r="L502" t="s">
        <v>809</v>
      </c>
    </row>
    <row r="503" spans="1:12">
      <c r="A503" s="2">
        <v>558</v>
      </c>
      <c r="B503" t="s">
        <v>341</v>
      </c>
      <c r="C503" s="15">
        <v>44761.36041666667</v>
      </c>
      <c r="D503" s="2">
        <v>22</v>
      </c>
      <c r="E503" s="15">
        <v>44761.364583333336</v>
      </c>
      <c r="F503" s="2">
        <v>42</v>
      </c>
      <c r="G503" t="s">
        <v>424</v>
      </c>
      <c r="H503" t="s">
        <v>343</v>
      </c>
      <c r="I503" t="s">
        <v>418</v>
      </c>
      <c r="J503" s="2">
        <v>1971</v>
      </c>
      <c r="K503" t="s">
        <v>386</v>
      </c>
      <c r="L503" t="s">
        <v>809</v>
      </c>
    </row>
    <row r="504" spans="1:12">
      <c r="A504" s="2">
        <v>559</v>
      </c>
      <c r="B504" t="s">
        <v>341</v>
      </c>
      <c r="C504" s="15">
        <v>44762.36041666667</v>
      </c>
      <c r="D504" s="2">
        <v>46</v>
      </c>
      <c r="E504" s="15">
        <v>44762.375</v>
      </c>
      <c r="F504" s="2">
        <v>48</v>
      </c>
      <c r="G504" t="s">
        <v>435</v>
      </c>
      <c r="H504" t="s">
        <v>359</v>
      </c>
      <c r="L504" t="s">
        <v>809</v>
      </c>
    </row>
    <row r="505" spans="1:12">
      <c r="A505" s="2">
        <v>560</v>
      </c>
      <c r="B505" t="s">
        <v>341</v>
      </c>
      <c r="C505" s="15">
        <v>44763.361111111109</v>
      </c>
      <c r="D505" s="2">
        <v>38</v>
      </c>
      <c r="E505" s="15">
        <v>44763.364583333336</v>
      </c>
      <c r="F505" s="2">
        <v>44</v>
      </c>
      <c r="G505" t="s">
        <v>402</v>
      </c>
      <c r="H505" t="s">
        <v>343</v>
      </c>
      <c r="I505" t="s">
        <v>584</v>
      </c>
      <c r="J505" s="2">
        <v>1968</v>
      </c>
      <c r="K505" t="s">
        <v>345</v>
      </c>
      <c r="L505" t="s">
        <v>809</v>
      </c>
    </row>
    <row r="506" spans="1:12">
      <c r="A506" s="2">
        <v>561</v>
      </c>
      <c r="B506" t="s">
        <v>341</v>
      </c>
      <c r="C506" s="15">
        <v>44764.361805555556</v>
      </c>
      <c r="D506" s="2">
        <v>33</v>
      </c>
      <c r="E506" s="15">
        <v>44764.376388888886</v>
      </c>
      <c r="F506" s="2">
        <v>42</v>
      </c>
      <c r="G506" t="s">
        <v>585</v>
      </c>
      <c r="H506" t="s">
        <v>343</v>
      </c>
      <c r="I506" t="s">
        <v>558</v>
      </c>
      <c r="J506" s="2">
        <v>1985</v>
      </c>
      <c r="K506" t="s">
        <v>345</v>
      </c>
      <c r="L506" t="s">
        <v>809</v>
      </c>
    </row>
    <row r="507" spans="1:12">
      <c r="A507" s="2">
        <v>562</v>
      </c>
      <c r="B507" t="s">
        <v>341</v>
      </c>
      <c r="C507" s="15">
        <v>44765.361805555556</v>
      </c>
      <c r="D507" s="2">
        <v>33</v>
      </c>
      <c r="E507" s="15">
        <v>44765.376388888886</v>
      </c>
      <c r="F507" s="2">
        <v>42</v>
      </c>
      <c r="G507" t="s">
        <v>410</v>
      </c>
      <c r="H507" t="s">
        <v>343</v>
      </c>
      <c r="I507" t="s">
        <v>558</v>
      </c>
      <c r="J507" s="2">
        <v>1986</v>
      </c>
      <c r="K507" t="s">
        <v>351</v>
      </c>
      <c r="L507" t="s">
        <v>809</v>
      </c>
    </row>
    <row r="508" spans="1:12">
      <c r="A508" s="2">
        <v>563</v>
      </c>
      <c r="B508" t="s">
        <v>341</v>
      </c>
      <c r="C508" s="15">
        <v>44766.363888888889</v>
      </c>
      <c r="D508" s="2">
        <v>27</v>
      </c>
      <c r="E508" s="15">
        <v>44766.372916666667</v>
      </c>
      <c r="F508" s="2">
        <v>49</v>
      </c>
      <c r="G508" t="s">
        <v>586</v>
      </c>
      <c r="H508" t="s">
        <v>343</v>
      </c>
      <c r="I508" t="s">
        <v>378</v>
      </c>
      <c r="J508" s="2">
        <v>1989</v>
      </c>
      <c r="K508" t="s">
        <v>345</v>
      </c>
      <c r="L508" t="s">
        <v>809</v>
      </c>
    </row>
    <row r="509" spans="1:12">
      <c r="A509" s="2">
        <v>564</v>
      </c>
      <c r="B509" t="s">
        <v>341</v>
      </c>
      <c r="C509" s="15">
        <v>44767.365277777775</v>
      </c>
      <c r="D509" s="2">
        <v>25</v>
      </c>
      <c r="E509" s="15">
        <v>44767.37777777778</v>
      </c>
      <c r="F509" s="2">
        <v>48</v>
      </c>
      <c r="G509" t="s">
        <v>587</v>
      </c>
      <c r="H509" t="s">
        <v>359</v>
      </c>
      <c r="L509" t="s">
        <v>809</v>
      </c>
    </row>
    <row r="510" spans="1:12">
      <c r="A510" s="2">
        <v>565</v>
      </c>
      <c r="B510" t="s">
        <v>341</v>
      </c>
      <c r="C510" s="15">
        <v>44768.369444444441</v>
      </c>
      <c r="D510" s="2">
        <v>9</v>
      </c>
      <c r="E510" s="15">
        <v>44768.39166666667</v>
      </c>
      <c r="F510" s="2">
        <v>38</v>
      </c>
      <c r="G510" t="s">
        <v>588</v>
      </c>
      <c r="H510" t="s">
        <v>359</v>
      </c>
      <c r="L510" t="s">
        <v>809</v>
      </c>
    </row>
    <row r="511" spans="1:12">
      <c r="A511" s="2">
        <v>566</v>
      </c>
      <c r="B511" t="s">
        <v>341</v>
      </c>
      <c r="C511" s="15">
        <v>44769.369444444441</v>
      </c>
      <c r="D511" s="2">
        <v>40</v>
      </c>
      <c r="E511" s="15">
        <v>44769.379861111112</v>
      </c>
      <c r="F511" s="2">
        <v>22</v>
      </c>
      <c r="G511" t="s">
        <v>468</v>
      </c>
      <c r="H511" t="s">
        <v>359</v>
      </c>
      <c r="L511" t="s">
        <v>809</v>
      </c>
    </row>
    <row r="512" spans="1:12">
      <c r="A512" s="2">
        <v>568</v>
      </c>
      <c r="B512" t="s">
        <v>341</v>
      </c>
      <c r="C512" s="15">
        <v>44770.370833333334</v>
      </c>
      <c r="D512" s="2">
        <v>38</v>
      </c>
      <c r="E512" s="15">
        <v>44770.379166666666</v>
      </c>
      <c r="F512" s="2">
        <v>22</v>
      </c>
      <c r="G512" t="s">
        <v>474</v>
      </c>
      <c r="H512" t="s">
        <v>343</v>
      </c>
      <c r="I512" t="s">
        <v>421</v>
      </c>
      <c r="J512" s="2">
        <v>1955</v>
      </c>
      <c r="K512" t="s">
        <v>345</v>
      </c>
      <c r="L512" t="s">
        <v>809</v>
      </c>
    </row>
    <row r="513" spans="1:12">
      <c r="A513" s="2">
        <v>569</v>
      </c>
      <c r="B513" t="s">
        <v>341</v>
      </c>
      <c r="C513" s="15">
        <v>44756.371527777781</v>
      </c>
      <c r="D513" s="2">
        <v>38</v>
      </c>
      <c r="E513" s="15">
        <v>44756.379861111112</v>
      </c>
      <c r="F513" s="2">
        <v>48</v>
      </c>
      <c r="G513" t="s">
        <v>390</v>
      </c>
      <c r="H513" t="s">
        <v>359</v>
      </c>
      <c r="L513" t="s">
        <v>809</v>
      </c>
    </row>
    <row r="514" spans="1:12">
      <c r="A514" s="2">
        <v>570</v>
      </c>
      <c r="B514" t="s">
        <v>341</v>
      </c>
      <c r="C514" s="15">
        <v>44757.371527777781</v>
      </c>
      <c r="D514" s="2">
        <v>22</v>
      </c>
      <c r="E514" s="15">
        <v>44757.382638888892</v>
      </c>
      <c r="F514" s="2">
        <v>38</v>
      </c>
      <c r="G514" t="s">
        <v>375</v>
      </c>
      <c r="H514" t="s">
        <v>343</v>
      </c>
      <c r="I514" t="s">
        <v>589</v>
      </c>
      <c r="J514" s="2">
        <v>1967</v>
      </c>
      <c r="K514" t="s">
        <v>351</v>
      </c>
      <c r="L514" t="s">
        <v>809</v>
      </c>
    </row>
    <row r="515" spans="1:12">
      <c r="A515" s="2">
        <v>571</v>
      </c>
      <c r="B515" t="s">
        <v>341</v>
      </c>
      <c r="C515" s="15">
        <v>44758.37222222222</v>
      </c>
      <c r="D515" s="2">
        <v>25</v>
      </c>
      <c r="E515" s="15">
        <v>44758.481249999997</v>
      </c>
      <c r="F515" s="2">
        <v>48</v>
      </c>
      <c r="G515" t="s">
        <v>527</v>
      </c>
      <c r="H515" t="s">
        <v>343</v>
      </c>
      <c r="I515" t="s">
        <v>370</v>
      </c>
      <c r="J515" s="2">
        <v>1985</v>
      </c>
      <c r="K515" t="s">
        <v>345</v>
      </c>
      <c r="L515" t="s">
        <v>809</v>
      </c>
    </row>
    <row r="516" spans="1:12">
      <c r="A516" s="2">
        <v>572</v>
      </c>
      <c r="B516" t="s">
        <v>341</v>
      </c>
      <c r="C516" s="15">
        <v>44759.372916666667</v>
      </c>
      <c r="D516" s="2">
        <v>16</v>
      </c>
      <c r="E516" s="15">
        <v>44759.375694444447</v>
      </c>
      <c r="F516" s="2">
        <v>25</v>
      </c>
      <c r="G516" t="s">
        <v>453</v>
      </c>
      <c r="H516" t="s">
        <v>343</v>
      </c>
      <c r="I516" t="s">
        <v>350</v>
      </c>
      <c r="J516" s="2">
        <v>1978</v>
      </c>
      <c r="K516" t="s">
        <v>345</v>
      </c>
      <c r="L516" t="s">
        <v>809</v>
      </c>
    </row>
    <row r="517" spans="1:12">
      <c r="A517" s="2">
        <v>573</v>
      </c>
      <c r="B517" t="s">
        <v>341</v>
      </c>
      <c r="C517" s="15">
        <v>44760.375694444447</v>
      </c>
      <c r="D517" s="2">
        <v>38</v>
      </c>
      <c r="E517" s="15">
        <v>44760.381944444445</v>
      </c>
      <c r="F517" s="2">
        <v>35</v>
      </c>
      <c r="G517" t="s">
        <v>590</v>
      </c>
      <c r="H517" t="s">
        <v>343</v>
      </c>
      <c r="I517" t="s">
        <v>591</v>
      </c>
      <c r="J517" s="2">
        <v>1955</v>
      </c>
      <c r="K517" t="s">
        <v>345</v>
      </c>
      <c r="L517" t="s">
        <v>809</v>
      </c>
    </row>
    <row r="518" spans="1:12">
      <c r="A518" s="2">
        <v>574</v>
      </c>
      <c r="B518" t="s">
        <v>341</v>
      </c>
      <c r="C518" s="15">
        <v>44761.376388888886</v>
      </c>
      <c r="D518" s="2">
        <v>33</v>
      </c>
      <c r="E518" s="15">
        <v>44761.37777777778</v>
      </c>
      <c r="F518" s="2">
        <v>34</v>
      </c>
      <c r="G518" t="s">
        <v>592</v>
      </c>
      <c r="H518" t="s">
        <v>343</v>
      </c>
      <c r="I518" t="s">
        <v>428</v>
      </c>
      <c r="J518" s="2">
        <v>1986</v>
      </c>
      <c r="K518" t="s">
        <v>386</v>
      </c>
      <c r="L518" t="s">
        <v>809</v>
      </c>
    </row>
    <row r="519" spans="1:12">
      <c r="A519" s="2">
        <v>575</v>
      </c>
      <c r="B519" t="s">
        <v>341</v>
      </c>
      <c r="C519" s="15">
        <v>44762.381944444445</v>
      </c>
      <c r="D519" s="2">
        <v>45</v>
      </c>
      <c r="E519" s="15">
        <v>44762.386111111111</v>
      </c>
      <c r="F519" s="2">
        <v>10</v>
      </c>
      <c r="G519" t="s">
        <v>532</v>
      </c>
      <c r="H519" t="s">
        <v>343</v>
      </c>
      <c r="I519" t="s">
        <v>347</v>
      </c>
      <c r="J519" s="2">
        <v>1979</v>
      </c>
      <c r="K519" t="s">
        <v>386</v>
      </c>
      <c r="L519" t="s">
        <v>809</v>
      </c>
    </row>
    <row r="520" spans="1:12">
      <c r="A520" s="2">
        <v>576</v>
      </c>
      <c r="B520" t="s">
        <v>341</v>
      </c>
      <c r="C520" s="15">
        <v>44763.387499999997</v>
      </c>
      <c r="D520" s="2">
        <v>26</v>
      </c>
      <c r="E520" s="15">
        <v>44763.394444444442</v>
      </c>
      <c r="F520" s="2">
        <v>14</v>
      </c>
      <c r="G520" t="s">
        <v>550</v>
      </c>
      <c r="H520" t="s">
        <v>343</v>
      </c>
      <c r="I520" t="s">
        <v>370</v>
      </c>
      <c r="J520" s="2">
        <v>1967</v>
      </c>
      <c r="K520" t="s">
        <v>345</v>
      </c>
      <c r="L520" t="s">
        <v>809</v>
      </c>
    </row>
    <row r="521" spans="1:12">
      <c r="A521" s="2">
        <v>577</v>
      </c>
      <c r="B521" t="s">
        <v>341</v>
      </c>
      <c r="C521" s="15">
        <v>44764.388194444444</v>
      </c>
      <c r="D521" s="2">
        <v>25</v>
      </c>
      <c r="E521" s="15">
        <v>44764.396527777775</v>
      </c>
      <c r="F521" s="2">
        <v>36</v>
      </c>
      <c r="G521" t="s">
        <v>498</v>
      </c>
      <c r="H521" t="s">
        <v>343</v>
      </c>
      <c r="I521" t="s">
        <v>350</v>
      </c>
      <c r="J521" s="2">
        <v>1975</v>
      </c>
      <c r="K521" t="s">
        <v>386</v>
      </c>
      <c r="L521" t="s">
        <v>809</v>
      </c>
    </row>
    <row r="522" spans="1:12">
      <c r="A522" s="2">
        <v>578</v>
      </c>
      <c r="B522" t="s">
        <v>341</v>
      </c>
      <c r="C522" s="15">
        <v>44765.388194444444</v>
      </c>
      <c r="D522" s="2">
        <v>23</v>
      </c>
      <c r="E522" s="15">
        <v>44765.390972222223</v>
      </c>
      <c r="F522" s="2">
        <v>23</v>
      </c>
      <c r="G522" t="s">
        <v>480</v>
      </c>
      <c r="H522" t="s">
        <v>343</v>
      </c>
      <c r="I522" t="s">
        <v>376</v>
      </c>
      <c r="J522" s="2">
        <v>1990</v>
      </c>
      <c r="K522" t="s">
        <v>386</v>
      </c>
      <c r="L522" t="s">
        <v>809</v>
      </c>
    </row>
    <row r="523" spans="1:12">
      <c r="A523" s="2">
        <v>579</v>
      </c>
      <c r="B523" t="s">
        <v>341</v>
      </c>
      <c r="C523" s="15">
        <v>44766.393055555556</v>
      </c>
      <c r="D523" s="2">
        <v>47</v>
      </c>
      <c r="E523" s="15">
        <v>44766.401388888888</v>
      </c>
      <c r="F523" s="2">
        <v>24</v>
      </c>
      <c r="G523" t="s">
        <v>529</v>
      </c>
      <c r="H523" t="s">
        <v>359</v>
      </c>
      <c r="L523" t="s">
        <v>809</v>
      </c>
    </row>
    <row r="524" spans="1:12">
      <c r="A524" s="2">
        <v>580</v>
      </c>
      <c r="B524" t="s">
        <v>341</v>
      </c>
      <c r="C524" s="15">
        <v>44767.393055555556</v>
      </c>
      <c r="D524" s="2">
        <v>25</v>
      </c>
      <c r="E524" s="15">
        <v>44767.40347222222</v>
      </c>
      <c r="F524" s="2">
        <v>10</v>
      </c>
      <c r="G524" t="s">
        <v>388</v>
      </c>
      <c r="H524" t="s">
        <v>359</v>
      </c>
      <c r="L524" t="s">
        <v>809</v>
      </c>
    </row>
    <row r="525" spans="1:12">
      <c r="A525" s="2">
        <v>581</v>
      </c>
      <c r="B525" t="s">
        <v>341</v>
      </c>
      <c r="C525" s="15">
        <v>44768.399305555555</v>
      </c>
      <c r="D525" s="2">
        <v>38</v>
      </c>
      <c r="E525" s="15">
        <v>44768.404166666667</v>
      </c>
      <c r="F525" s="2">
        <v>31</v>
      </c>
      <c r="G525" t="s">
        <v>593</v>
      </c>
      <c r="H525" t="s">
        <v>343</v>
      </c>
      <c r="I525" t="s">
        <v>594</v>
      </c>
      <c r="J525" s="2">
        <v>1969</v>
      </c>
      <c r="K525" t="s">
        <v>345</v>
      </c>
      <c r="L525" t="s">
        <v>809</v>
      </c>
    </row>
    <row r="526" spans="1:12">
      <c r="A526" s="2">
        <v>582</v>
      </c>
      <c r="B526" t="s">
        <v>341</v>
      </c>
      <c r="C526" s="15">
        <v>44769.404166666667</v>
      </c>
      <c r="D526" s="2">
        <v>46</v>
      </c>
      <c r="E526" s="15">
        <v>44769.408333333333</v>
      </c>
      <c r="F526" s="2">
        <v>21</v>
      </c>
      <c r="G526" t="s">
        <v>541</v>
      </c>
      <c r="H526" t="s">
        <v>343</v>
      </c>
      <c r="I526" t="s">
        <v>405</v>
      </c>
      <c r="J526" s="2">
        <v>1981</v>
      </c>
      <c r="K526" t="s">
        <v>351</v>
      </c>
      <c r="L526" t="s">
        <v>809</v>
      </c>
    </row>
    <row r="527" spans="1:12">
      <c r="A527" s="2">
        <v>583</v>
      </c>
      <c r="B527" t="s">
        <v>341</v>
      </c>
      <c r="C527" s="15">
        <v>44770.411111111112</v>
      </c>
      <c r="D527" s="2">
        <v>23</v>
      </c>
      <c r="E527" s="15">
        <v>44770.418055555558</v>
      </c>
      <c r="F527" s="2">
        <v>23</v>
      </c>
      <c r="G527" t="s">
        <v>379</v>
      </c>
      <c r="H527" t="s">
        <v>343</v>
      </c>
      <c r="I527" t="s">
        <v>595</v>
      </c>
      <c r="J527" s="2">
        <v>1953</v>
      </c>
      <c r="K527" t="s">
        <v>345</v>
      </c>
      <c r="L527" t="s">
        <v>809</v>
      </c>
    </row>
    <row r="528" spans="1:12">
      <c r="A528" s="2">
        <v>584</v>
      </c>
      <c r="B528" t="s">
        <v>341</v>
      </c>
      <c r="C528" s="15">
        <v>44757.412499999999</v>
      </c>
      <c r="D528" s="2">
        <v>22</v>
      </c>
      <c r="E528" s="15">
        <v>44757.42291666667</v>
      </c>
      <c r="F528" s="2">
        <v>24</v>
      </c>
      <c r="G528" t="s">
        <v>474</v>
      </c>
      <c r="H528" t="s">
        <v>343</v>
      </c>
      <c r="I528" t="s">
        <v>524</v>
      </c>
      <c r="J528" s="2">
        <v>1963</v>
      </c>
      <c r="K528" t="s">
        <v>345</v>
      </c>
      <c r="L528" t="s">
        <v>809</v>
      </c>
    </row>
    <row r="529" spans="1:12">
      <c r="A529" s="2">
        <v>585</v>
      </c>
      <c r="B529" t="s">
        <v>341</v>
      </c>
      <c r="C529" s="15">
        <v>44757.413194444445</v>
      </c>
      <c r="D529" s="2">
        <v>47</v>
      </c>
      <c r="E529" s="15">
        <v>44757.429166666669</v>
      </c>
      <c r="F529" s="2">
        <v>5</v>
      </c>
      <c r="G529" t="s">
        <v>466</v>
      </c>
      <c r="H529" t="s">
        <v>359</v>
      </c>
      <c r="L529" t="s">
        <v>809</v>
      </c>
    </row>
    <row r="530" spans="1:12">
      <c r="A530" s="2">
        <v>586</v>
      </c>
      <c r="B530" t="s">
        <v>341</v>
      </c>
      <c r="C530" s="15">
        <v>44758.414583333331</v>
      </c>
      <c r="D530" s="2">
        <v>39</v>
      </c>
      <c r="E530" s="15">
        <v>44758.606249999997</v>
      </c>
      <c r="F530" s="2">
        <v>39</v>
      </c>
      <c r="G530" t="s">
        <v>436</v>
      </c>
      <c r="H530" t="s">
        <v>359</v>
      </c>
      <c r="L530" t="s">
        <v>809</v>
      </c>
    </row>
    <row r="531" spans="1:12">
      <c r="A531" s="2">
        <v>587</v>
      </c>
      <c r="B531" t="s">
        <v>341</v>
      </c>
      <c r="C531" s="15">
        <v>44759.416666666664</v>
      </c>
      <c r="D531" s="2">
        <v>22</v>
      </c>
      <c r="E531" s="15">
        <v>44759.42083333333</v>
      </c>
      <c r="F531" s="2">
        <v>40</v>
      </c>
      <c r="G531" t="s">
        <v>468</v>
      </c>
      <c r="H531" t="s">
        <v>343</v>
      </c>
      <c r="I531" t="s">
        <v>431</v>
      </c>
      <c r="J531" s="2">
        <v>1973</v>
      </c>
      <c r="K531" t="s">
        <v>345</v>
      </c>
      <c r="L531" t="s">
        <v>809</v>
      </c>
    </row>
    <row r="532" spans="1:12">
      <c r="A532" s="2">
        <v>588</v>
      </c>
      <c r="B532" t="s">
        <v>341</v>
      </c>
      <c r="C532" s="15">
        <v>44760.42083333333</v>
      </c>
      <c r="D532" s="2">
        <v>39</v>
      </c>
      <c r="E532" s="15">
        <v>44760.438888888886</v>
      </c>
      <c r="F532" s="2">
        <v>43</v>
      </c>
      <c r="G532" t="s">
        <v>368</v>
      </c>
      <c r="H532" t="s">
        <v>343</v>
      </c>
      <c r="I532" t="s">
        <v>370</v>
      </c>
      <c r="J532" s="2">
        <v>1982</v>
      </c>
      <c r="K532" t="s">
        <v>345</v>
      </c>
      <c r="L532" t="s">
        <v>809</v>
      </c>
    </row>
    <row r="533" spans="1:12">
      <c r="A533" s="2">
        <v>589</v>
      </c>
      <c r="B533" t="s">
        <v>341</v>
      </c>
      <c r="C533" s="15">
        <v>44761.427777777775</v>
      </c>
      <c r="D533" s="2">
        <v>41</v>
      </c>
      <c r="E533" s="15">
        <v>44761.433333333334</v>
      </c>
      <c r="F533" s="2">
        <v>8</v>
      </c>
      <c r="G533" t="s">
        <v>539</v>
      </c>
      <c r="H533" t="s">
        <v>359</v>
      </c>
      <c r="L533" t="s">
        <v>809</v>
      </c>
    </row>
    <row r="534" spans="1:12">
      <c r="A534" s="2">
        <v>590</v>
      </c>
      <c r="B534" t="s">
        <v>341</v>
      </c>
      <c r="C534" s="15">
        <v>44762.429166666669</v>
      </c>
      <c r="D534" s="2">
        <v>43</v>
      </c>
      <c r="E534" s="15">
        <v>44762.4375</v>
      </c>
      <c r="F534" s="2">
        <v>48</v>
      </c>
      <c r="G534" t="s">
        <v>357</v>
      </c>
      <c r="H534" t="s">
        <v>343</v>
      </c>
      <c r="I534" t="s">
        <v>596</v>
      </c>
      <c r="J534" s="2">
        <v>1993</v>
      </c>
      <c r="K534" t="s">
        <v>386</v>
      </c>
      <c r="L534" t="s">
        <v>809</v>
      </c>
    </row>
    <row r="535" spans="1:12">
      <c r="A535" s="2">
        <v>591</v>
      </c>
      <c r="B535" t="s">
        <v>341</v>
      </c>
      <c r="C535" s="15">
        <v>44763.431250000001</v>
      </c>
      <c r="D535" s="2">
        <v>13</v>
      </c>
      <c r="E535" s="15">
        <v>44763.439583333333</v>
      </c>
      <c r="F535" s="2">
        <v>36</v>
      </c>
      <c r="G535" t="s">
        <v>568</v>
      </c>
      <c r="H535" t="s">
        <v>359</v>
      </c>
      <c r="L535" t="s">
        <v>809</v>
      </c>
    </row>
    <row r="536" spans="1:12">
      <c r="A536" s="2">
        <v>592</v>
      </c>
      <c r="B536" t="s">
        <v>341</v>
      </c>
      <c r="C536" s="15">
        <v>44764.431944444441</v>
      </c>
      <c r="D536" s="2">
        <v>48</v>
      </c>
      <c r="E536" s="15">
        <v>44764.463888888888</v>
      </c>
      <c r="F536" s="2">
        <v>22</v>
      </c>
      <c r="G536" t="s">
        <v>564</v>
      </c>
      <c r="H536" t="s">
        <v>359</v>
      </c>
      <c r="L536" t="s">
        <v>809</v>
      </c>
    </row>
    <row r="537" spans="1:12">
      <c r="A537" s="2">
        <v>593</v>
      </c>
      <c r="B537" t="s">
        <v>341</v>
      </c>
      <c r="C537" s="15">
        <v>44765.432638888888</v>
      </c>
      <c r="D537" s="2">
        <v>48</v>
      </c>
      <c r="E537" s="15">
        <v>44765.464583333334</v>
      </c>
      <c r="F537" s="2">
        <v>22</v>
      </c>
      <c r="G537" t="s">
        <v>449</v>
      </c>
      <c r="H537" t="s">
        <v>359</v>
      </c>
      <c r="L537" t="s">
        <v>809</v>
      </c>
    </row>
    <row r="538" spans="1:12">
      <c r="A538" s="2">
        <v>594</v>
      </c>
      <c r="B538" t="s">
        <v>341</v>
      </c>
      <c r="C538" s="15">
        <v>44766.433333333334</v>
      </c>
      <c r="D538" s="2">
        <v>42</v>
      </c>
      <c r="E538" s="15">
        <v>44766.444444444445</v>
      </c>
      <c r="F538" s="2">
        <v>47</v>
      </c>
      <c r="G538" t="s">
        <v>410</v>
      </c>
      <c r="H538" t="s">
        <v>359</v>
      </c>
      <c r="L538" t="s">
        <v>809</v>
      </c>
    </row>
    <row r="539" spans="1:12">
      <c r="A539" s="2">
        <v>595</v>
      </c>
      <c r="B539" t="s">
        <v>341</v>
      </c>
      <c r="C539" s="15">
        <v>44767.435416666667</v>
      </c>
      <c r="D539" s="2">
        <v>23</v>
      </c>
      <c r="E539" s="15">
        <v>44767.439583333333</v>
      </c>
      <c r="F539" s="2">
        <v>38</v>
      </c>
      <c r="G539" t="s">
        <v>480</v>
      </c>
      <c r="H539" t="s">
        <v>343</v>
      </c>
      <c r="I539" t="s">
        <v>476</v>
      </c>
      <c r="J539" s="2">
        <v>1976</v>
      </c>
      <c r="K539" t="s">
        <v>345</v>
      </c>
      <c r="L539" t="s">
        <v>809</v>
      </c>
    </row>
    <row r="540" spans="1:12">
      <c r="A540" s="2">
        <v>596</v>
      </c>
      <c r="B540" t="s">
        <v>341</v>
      </c>
      <c r="C540" s="15">
        <v>44768.439583333333</v>
      </c>
      <c r="D540" s="2">
        <v>12</v>
      </c>
      <c r="E540" s="15">
        <v>44768.445138888892</v>
      </c>
      <c r="F540" s="2">
        <v>36</v>
      </c>
      <c r="G540" t="s">
        <v>538</v>
      </c>
      <c r="H540" t="s">
        <v>343</v>
      </c>
      <c r="I540" t="s">
        <v>347</v>
      </c>
      <c r="J540" s="2">
        <v>1967</v>
      </c>
      <c r="K540" t="s">
        <v>345</v>
      </c>
      <c r="L540" t="s">
        <v>809</v>
      </c>
    </row>
    <row r="541" spans="1:12">
      <c r="A541" s="2">
        <v>597</v>
      </c>
      <c r="B541" t="s">
        <v>341</v>
      </c>
      <c r="C541" s="15">
        <v>44769.444444444445</v>
      </c>
      <c r="D541" s="2">
        <v>48</v>
      </c>
      <c r="E541" s="15">
        <v>44769.459027777775</v>
      </c>
      <c r="F541" s="2">
        <v>13</v>
      </c>
      <c r="G541" t="s">
        <v>567</v>
      </c>
      <c r="H541" t="s">
        <v>343</v>
      </c>
      <c r="I541" t="s">
        <v>596</v>
      </c>
      <c r="J541" s="2">
        <v>1993</v>
      </c>
      <c r="K541" t="s">
        <v>386</v>
      </c>
      <c r="L541" t="s">
        <v>809</v>
      </c>
    </row>
    <row r="542" spans="1:12">
      <c r="A542" s="2">
        <v>598</v>
      </c>
      <c r="B542" t="s">
        <v>341</v>
      </c>
      <c r="C542" s="15">
        <v>44770.452777777777</v>
      </c>
      <c r="D542" s="2">
        <v>42</v>
      </c>
      <c r="E542" s="15">
        <v>44770.462500000001</v>
      </c>
      <c r="F542" s="2">
        <v>47</v>
      </c>
      <c r="G542" t="s">
        <v>585</v>
      </c>
      <c r="H542" t="s">
        <v>359</v>
      </c>
      <c r="L542" t="s">
        <v>809</v>
      </c>
    </row>
    <row r="543" spans="1:12">
      <c r="A543" s="2">
        <v>599</v>
      </c>
      <c r="B543" t="s">
        <v>341</v>
      </c>
      <c r="C543" s="15">
        <v>44757.454861111109</v>
      </c>
      <c r="D543" s="2">
        <v>30</v>
      </c>
      <c r="E543" s="15">
        <v>44757.914583333331</v>
      </c>
      <c r="F543" s="2">
        <v>30</v>
      </c>
      <c r="G543" t="s">
        <v>391</v>
      </c>
      <c r="H543" t="s">
        <v>359</v>
      </c>
      <c r="L543" t="s">
        <v>809</v>
      </c>
    </row>
    <row r="544" spans="1:12">
      <c r="A544" s="2">
        <v>600</v>
      </c>
      <c r="B544" t="s">
        <v>341</v>
      </c>
      <c r="C544" s="15">
        <v>44757.456250000003</v>
      </c>
      <c r="D544" s="2">
        <v>39</v>
      </c>
      <c r="E544" s="15">
        <v>44757.470138888886</v>
      </c>
      <c r="F544" s="2">
        <v>38</v>
      </c>
      <c r="G544" t="s">
        <v>597</v>
      </c>
      <c r="H544" t="s">
        <v>343</v>
      </c>
      <c r="I544" t="s">
        <v>370</v>
      </c>
      <c r="J544" s="2">
        <v>1964</v>
      </c>
      <c r="K544" t="s">
        <v>345</v>
      </c>
      <c r="L544" t="s">
        <v>809</v>
      </c>
    </row>
    <row r="545" spans="1:12">
      <c r="A545" s="2">
        <v>601</v>
      </c>
      <c r="B545" t="s">
        <v>341</v>
      </c>
      <c r="C545" s="15">
        <v>44758.458333333336</v>
      </c>
      <c r="D545" s="2">
        <v>27</v>
      </c>
      <c r="E545" s="15">
        <v>44758.463888888888</v>
      </c>
      <c r="F545" s="2">
        <v>21</v>
      </c>
      <c r="G545" t="s">
        <v>395</v>
      </c>
      <c r="H545" t="s">
        <v>359</v>
      </c>
      <c r="L545" t="s">
        <v>809</v>
      </c>
    </row>
    <row r="546" spans="1:12">
      <c r="A546" s="2">
        <v>604</v>
      </c>
      <c r="B546" t="s">
        <v>341</v>
      </c>
      <c r="C546" s="15">
        <v>44759.461805555555</v>
      </c>
      <c r="D546" s="2">
        <v>22</v>
      </c>
      <c r="E546" s="15">
        <v>44759.479166666664</v>
      </c>
      <c r="F546" s="2">
        <v>44</v>
      </c>
      <c r="G546" t="s">
        <v>502</v>
      </c>
      <c r="H546" t="s">
        <v>359</v>
      </c>
      <c r="L546" t="s">
        <v>809</v>
      </c>
    </row>
    <row r="547" spans="1:12">
      <c r="A547" s="2">
        <v>605</v>
      </c>
      <c r="B547" t="s">
        <v>341</v>
      </c>
      <c r="C547" s="15">
        <v>44760.463194444441</v>
      </c>
      <c r="D547" s="2">
        <v>36</v>
      </c>
      <c r="E547" s="15">
        <v>44760.473611111112</v>
      </c>
      <c r="F547" s="2">
        <v>25</v>
      </c>
      <c r="G547" t="s">
        <v>568</v>
      </c>
      <c r="H547" t="s">
        <v>359</v>
      </c>
      <c r="L547" t="s">
        <v>809</v>
      </c>
    </row>
    <row r="548" spans="1:12">
      <c r="A548" s="2">
        <v>606</v>
      </c>
      <c r="B548" t="s">
        <v>341</v>
      </c>
      <c r="C548" s="15">
        <v>44761.465277777781</v>
      </c>
      <c r="D548" s="2">
        <v>42</v>
      </c>
      <c r="E548" s="15">
        <v>44761.526388888888</v>
      </c>
      <c r="F548" s="2">
        <v>20</v>
      </c>
      <c r="G548" t="s">
        <v>454</v>
      </c>
      <c r="H548" t="s">
        <v>359</v>
      </c>
      <c r="L548" t="s">
        <v>809</v>
      </c>
    </row>
    <row r="549" spans="1:12">
      <c r="A549" s="2">
        <v>607</v>
      </c>
      <c r="B549" t="s">
        <v>341</v>
      </c>
      <c r="C549" s="15">
        <v>44762.464583333334</v>
      </c>
      <c r="D549" s="2">
        <v>42</v>
      </c>
      <c r="E549" s="15">
        <v>44762.488888888889</v>
      </c>
      <c r="F549" s="2">
        <v>20</v>
      </c>
      <c r="G549" t="s">
        <v>424</v>
      </c>
      <c r="H549" t="s">
        <v>359</v>
      </c>
      <c r="L549" t="s">
        <v>809</v>
      </c>
    </row>
    <row r="550" spans="1:12">
      <c r="A550" s="2">
        <v>611</v>
      </c>
      <c r="B550" t="s">
        <v>341</v>
      </c>
      <c r="C550" s="15">
        <v>44763.464583333334</v>
      </c>
      <c r="D550" s="2">
        <v>34</v>
      </c>
      <c r="E550" s="15">
        <v>44763.466666666667</v>
      </c>
      <c r="F550" s="2">
        <v>34</v>
      </c>
      <c r="G550" t="s">
        <v>592</v>
      </c>
      <c r="H550" t="s">
        <v>343</v>
      </c>
      <c r="I550" t="s">
        <v>428</v>
      </c>
      <c r="J550" s="2">
        <v>1986</v>
      </c>
      <c r="K550" t="s">
        <v>386</v>
      </c>
      <c r="L550" t="s">
        <v>809</v>
      </c>
    </row>
    <row r="551" spans="1:12">
      <c r="A551" s="2">
        <v>612</v>
      </c>
      <c r="B551" t="s">
        <v>341</v>
      </c>
      <c r="C551" s="15">
        <v>44764.465277777781</v>
      </c>
      <c r="D551" s="2">
        <v>44</v>
      </c>
      <c r="E551" s="15">
        <v>44764.47152777778</v>
      </c>
      <c r="F551" s="2">
        <v>44</v>
      </c>
      <c r="G551" t="s">
        <v>455</v>
      </c>
      <c r="H551" t="s">
        <v>359</v>
      </c>
      <c r="L551" t="s">
        <v>809</v>
      </c>
    </row>
    <row r="552" spans="1:12">
      <c r="A552" s="2">
        <v>613</v>
      </c>
      <c r="B552" t="s">
        <v>341</v>
      </c>
      <c r="C552" s="15">
        <v>44765.468055555553</v>
      </c>
      <c r="D552" s="2">
        <v>48</v>
      </c>
      <c r="E552" s="15">
        <v>44765.487500000003</v>
      </c>
      <c r="F552" s="2">
        <v>40</v>
      </c>
      <c r="G552" t="s">
        <v>390</v>
      </c>
      <c r="H552" t="s">
        <v>359</v>
      </c>
      <c r="L552" t="s">
        <v>809</v>
      </c>
    </row>
    <row r="553" spans="1:12">
      <c r="A553" s="2">
        <v>614</v>
      </c>
      <c r="B553" t="s">
        <v>341</v>
      </c>
      <c r="C553" s="15">
        <v>44766.46875</v>
      </c>
      <c r="D553" s="2">
        <v>47</v>
      </c>
      <c r="E553" s="15">
        <v>44766.477083333331</v>
      </c>
      <c r="F553" s="2">
        <v>49</v>
      </c>
      <c r="G553" t="s">
        <v>410</v>
      </c>
      <c r="H553" t="s">
        <v>359</v>
      </c>
      <c r="L553" t="s">
        <v>809</v>
      </c>
    </row>
    <row r="554" spans="1:12">
      <c r="A554" s="2">
        <v>616</v>
      </c>
      <c r="B554" t="s">
        <v>341</v>
      </c>
      <c r="C554" s="15">
        <v>44767.472916666666</v>
      </c>
      <c r="D554" s="2">
        <v>35</v>
      </c>
      <c r="E554" s="15">
        <v>44767.681944444441</v>
      </c>
      <c r="F554" s="2">
        <v>35</v>
      </c>
      <c r="G554" t="s">
        <v>572</v>
      </c>
      <c r="H554" t="s">
        <v>359</v>
      </c>
      <c r="L554" t="s">
        <v>809</v>
      </c>
    </row>
    <row r="555" spans="1:12">
      <c r="A555" s="2">
        <v>617</v>
      </c>
      <c r="B555" t="s">
        <v>341</v>
      </c>
      <c r="C555" s="15">
        <v>44768.472916666666</v>
      </c>
      <c r="D555" s="2">
        <v>44</v>
      </c>
      <c r="E555" s="15">
        <v>44768.536805555559</v>
      </c>
      <c r="F555" s="2">
        <v>44</v>
      </c>
      <c r="G555" t="s">
        <v>373</v>
      </c>
      <c r="H555" t="s">
        <v>359</v>
      </c>
      <c r="L555" t="s">
        <v>809</v>
      </c>
    </row>
    <row r="556" spans="1:12">
      <c r="A556" s="2">
        <v>619</v>
      </c>
      <c r="B556" t="s">
        <v>341</v>
      </c>
      <c r="C556" s="15">
        <v>44769.473611111112</v>
      </c>
      <c r="D556" s="2">
        <v>44</v>
      </c>
      <c r="E556" s="15">
        <v>44769.536805555559</v>
      </c>
      <c r="F556" s="2">
        <v>44</v>
      </c>
      <c r="G556" t="s">
        <v>455</v>
      </c>
      <c r="H556" t="s">
        <v>359</v>
      </c>
      <c r="L556" t="s">
        <v>809</v>
      </c>
    </row>
    <row r="557" spans="1:12">
      <c r="A557" s="2">
        <v>620</v>
      </c>
      <c r="B557" t="s">
        <v>341</v>
      </c>
      <c r="C557" s="15">
        <v>44770.473611111112</v>
      </c>
      <c r="D557" s="2">
        <v>12</v>
      </c>
      <c r="E557" s="15">
        <v>44770.488194444442</v>
      </c>
      <c r="F557" s="2">
        <v>21</v>
      </c>
      <c r="G557" t="s">
        <v>557</v>
      </c>
      <c r="H557" t="s">
        <v>359</v>
      </c>
      <c r="L557" t="s">
        <v>809</v>
      </c>
    </row>
    <row r="558" spans="1:12">
      <c r="A558" s="2">
        <v>621</v>
      </c>
      <c r="B558" t="s">
        <v>341</v>
      </c>
      <c r="C558" s="15">
        <v>44757.474999999999</v>
      </c>
      <c r="D558" s="2">
        <v>31</v>
      </c>
      <c r="E558" s="15">
        <v>44757.488888888889</v>
      </c>
      <c r="F558" s="2">
        <v>46</v>
      </c>
      <c r="G558" t="s">
        <v>469</v>
      </c>
      <c r="H558" t="s">
        <v>343</v>
      </c>
      <c r="I558" t="s">
        <v>354</v>
      </c>
      <c r="J558" s="2">
        <v>1985</v>
      </c>
      <c r="K558" t="s">
        <v>351</v>
      </c>
      <c r="L558" t="s">
        <v>809</v>
      </c>
    </row>
    <row r="559" spans="1:12">
      <c r="A559" s="2">
        <v>622</v>
      </c>
      <c r="B559" t="s">
        <v>341</v>
      </c>
      <c r="C559" s="15">
        <v>44757.478472222225</v>
      </c>
      <c r="D559" s="2">
        <v>8</v>
      </c>
      <c r="E559" s="15">
        <v>44757.488888888889</v>
      </c>
      <c r="F559" s="2">
        <v>32</v>
      </c>
      <c r="G559" t="s">
        <v>539</v>
      </c>
      <c r="H559" t="s">
        <v>359</v>
      </c>
      <c r="L559" t="s">
        <v>809</v>
      </c>
    </row>
    <row r="560" spans="1:12">
      <c r="A560" s="2">
        <v>623</v>
      </c>
      <c r="B560" t="s">
        <v>341</v>
      </c>
      <c r="C560" s="15">
        <v>44758.479861111111</v>
      </c>
      <c r="D560" s="2">
        <v>9</v>
      </c>
      <c r="E560" s="15">
        <v>44758.48541666667</v>
      </c>
      <c r="F560" s="2">
        <v>10</v>
      </c>
      <c r="G560" t="s">
        <v>488</v>
      </c>
      <c r="H560" t="s">
        <v>359</v>
      </c>
      <c r="L560" t="s">
        <v>809</v>
      </c>
    </row>
    <row r="561" spans="1:12">
      <c r="A561" s="2">
        <v>624</v>
      </c>
      <c r="B561" t="s">
        <v>341</v>
      </c>
      <c r="C561" s="15">
        <v>44759.479861111111</v>
      </c>
      <c r="D561" s="2">
        <v>9</v>
      </c>
      <c r="E561" s="15">
        <v>44759.486111111109</v>
      </c>
      <c r="F561" s="2">
        <v>10</v>
      </c>
      <c r="G561" t="s">
        <v>555</v>
      </c>
      <c r="H561" t="s">
        <v>359</v>
      </c>
      <c r="L561" t="s">
        <v>809</v>
      </c>
    </row>
    <row r="562" spans="1:12">
      <c r="A562" s="2">
        <v>625</v>
      </c>
      <c r="B562" t="s">
        <v>341</v>
      </c>
      <c r="C562" s="15">
        <v>44760.482638888891</v>
      </c>
      <c r="D562" s="2">
        <v>8</v>
      </c>
      <c r="E562" s="15">
        <v>44760.490277777775</v>
      </c>
      <c r="F562" s="2">
        <v>10</v>
      </c>
      <c r="G562" t="s">
        <v>451</v>
      </c>
      <c r="H562" t="s">
        <v>359</v>
      </c>
      <c r="L562" t="s">
        <v>809</v>
      </c>
    </row>
    <row r="563" spans="1:12">
      <c r="A563" s="2">
        <v>627</v>
      </c>
      <c r="B563" t="s">
        <v>341</v>
      </c>
      <c r="C563" s="15">
        <v>44761.484027777777</v>
      </c>
      <c r="D563" s="2">
        <v>9</v>
      </c>
      <c r="E563" s="15">
        <v>44761.509027777778</v>
      </c>
      <c r="F563" s="2">
        <v>9</v>
      </c>
      <c r="G563" t="s">
        <v>556</v>
      </c>
      <c r="H563" t="s">
        <v>359</v>
      </c>
      <c r="L563" t="s">
        <v>809</v>
      </c>
    </row>
    <row r="564" spans="1:12">
      <c r="A564" s="2">
        <v>628</v>
      </c>
      <c r="B564" t="s">
        <v>341</v>
      </c>
      <c r="C564" s="15">
        <v>44762.488888888889</v>
      </c>
      <c r="D564" s="2">
        <v>13</v>
      </c>
      <c r="E564" s="15">
        <v>44762.509722222225</v>
      </c>
      <c r="F564" s="2">
        <v>23</v>
      </c>
      <c r="G564" t="s">
        <v>417</v>
      </c>
      <c r="H564" t="s">
        <v>359</v>
      </c>
      <c r="L564" t="s">
        <v>809</v>
      </c>
    </row>
    <row r="565" spans="1:12">
      <c r="A565" s="2">
        <v>629</v>
      </c>
      <c r="B565" t="s">
        <v>341</v>
      </c>
      <c r="C565" s="15">
        <v>44763.491666666669</v>
      </c>
      <c r="D565" s="2">
        <v>34</v>
      </c>
      <c r="E565" s="15">
        <v>44763.506944444445</v>
      </c>
      <c r="F565" s="2">
        <v>48</v>
      </c>
      <c r="G565" t="s">
        <v>598</v>
      </c>
      <c r="H565" t="s">
        <v>359</v>
      </c>
      <c r="L565" t="s">
        <v>809</v>
      </c>
    </row>
    <row r="566" spans="1:12">
      <c r="A566" s="2">
        <v>630</v>
      </c>
      <c r="B566" t="s">
        <v>341</v>
      </c>
      <c r="C566" s="15">
        <v>44764.491666666669</v>
      </c>
      <c r="D566" s="2">
        <v>38</v>
      </c>
      <c r="E566" s="15">
        <v>44764.496527777781</v>
      </c>
      <c r="F566" s="2">
        <v>44</v>
      </c>
      <c r="G566" t="s">
        <v>480</v>
      </c>
      <c r="H566" t="s">
        <v>343</v>
      </c>
      <c r="I566" t="s">
        <v>384</v>
      </c>
      <c r="J566" s="2">
        <v>1991</v>
      </c>
      <c r="K566" t="s">
        <v>386</v>
      </c>
      <c r="L566" t="s">
        <v>809</v>
      </c>
    </row>
    <row r="567" spans="1:12">
      <c r="A567" s="2">
        <v>631</v>
      </c>
      <c r="B567" t="s">
        <v>341</v>
      </c>
      <c r="C567" s="15">
        <v>44765.493055555555</v>
      </c>
      <c r="D567" s="2">
        <v>40</v>
      </c>
      <c r="E567" s="15">
        <v>44765.499305555553</v>
      </c>
      <c r="F567" s="2">
        <v>22</v>
      </c>
      <c r="G567" t="s">
        <v>468</v>
      </c>
      <c r="H567" t="s">
        <v>359</v>
      </c>
      <c r="L567" t="s">
        <v>809</v>
      </c>
    </row>
    <row r="568" spans="1:12">
      <c r="A568" s="2">
        <v>632</v>
      </c>
      <c r="B568" t="s">
        <v>341</v>
      </c>
      <c r="C568" s="15">
        <v>44766.493750000001</v>
      </c>
      <c r="D568" s="2">
        <v>48</v>
      </c>
      <c r="E568" s="15">
        <v>44766.506944444445</v>
      </c>
      <c r="F568" s="2">
        <v>48</v>
      </c>
      <c r="G568" t="s">
        <v>527</v>
      </c>
      <c r="H568" t="s">
        <v>359</v>
      </c>
      <c r="L568" t="s">
        <v>809</v>
      </c>
    </row>
    <row r="569" spans="1:12">
      <c r="A569" s="2">
        <v>633</v>
      </c>
      <c r="B569" t="s">
        <v>341</v>
      </c>
      <c r="C569" s="15">
        <v>44767.493055555555</v>
      </c>
      <c r="D569" s="2">
        <v>40</v>
      </c>
      <c r="E569" s="15">
        <v>44767.499305555553</v>
      </c>
      <c r="F569" s="2">
        <v>22</v>
      </c>
      <c r="G569" t="s">
        <v>430</v>
      </c>
      <c r="H569" t="s">
        <v>359</v>
      </c>
      <c r="L569" t="s">
        <v>809</v>
      </c>
    </row>
    <row r="570" spans="1:12">
      <c r="A570" s="2">
        <v>634</v>
      </c>
      <c r="B570" t="s">
        <v>341</v>
      </c>
      <c r="C570" s="15">
        <v>44768.493750000001</v>
      </c>
      <c r="D570" s="2">
        <v>31</v>
      </c>
      <c r="E570" s="15">
        <v>44768.511111111111</v>
      </c>
      <c r="F570" s="2">
        <v>36</v>
      </c>
      <c r="G570" t="s">
        <v>593</v>
      </c>
      <c r="H570" t="s">
        <v>359</v>
      </c>
      <c r="L570" t="s">
        <v>809</v>
      </c>
    </row>
    <row r="571" spans="1:12">
      <c r="A571" s="2">
        <v>635</v>
      </c>
      <c r="B571" t="s">
        <v>341</v>
      </c>
      <c r="C571" s="15">
        <v>44769.495138888888</v>
      </c>
      <c r="D571" s="2">
        <v>31</v>
      </c>
      <c r="E571" s="15">
        <v>44769.511111111111</v>
      </c>
      <c r="F571" s="2">
        <v>36</v>
      </c>
      <c r="G571" t="s">
        <v>577</v>
      </c>
      <c r="H571" t="s">
        <v>359</v>
      </c>
      <c r="L571" t="s">
        <v>809</v>
      </c>
    </row>
    <row r="572" spans="1:12">
      <c r="A572" s="2">
        <v>636</v>
      </c>
      <c r="B572" t="s">
        <v>341</v>
      </c>
      <c r="C572" s="15">
        <v>44770.495138888888</v>
      </c>
      <c r="D572" s="2">
        <v>22</v>
      </c>
      <c r="E572" s="15">
        <v>44770.508333333331</v>
      </c>
      <c r="F572" s="2">
        <v>25</v>
      </c>
      <c r="G572" t="s">
        <v>564</v>
      </c>
      <c r="H572" t="s">
        <v>359</v>
      </c>
      <c r="L572" t="s">
        <v>809</v>
      </c>
    </row>
    <row r="573" spans="1:12">
      <c r="A573" s="2">
        <v>637</v>
      </c>
      <c r="B573" t="s">
        <v>341</v>
      </c>
      <c r="C573" s="15">
        <v>44757.494444444441</v>
      </c>
      <c r="D573" s="2">
        <v>25</v>
      </c>
      <c r="E573" s="15">
        <v>44757.499305555553</v>
      </c>
      <c r="F573" s="2">
        <v>42</v>
      </c>
      <c r="G573" t="s">
        <v>599</v>
      </c>
      <c r="H573" t="s">
        <v>343</v>
      </c>
      <c r="I573" t="s">
        <v>350</v>
      </c>
      <c r="J573" s="2">
        <v>1981</v>
      </c>
      <c r="K573" t="s">
        <v>345</v>
      </c>
      <c r="L573" t="s">
        <v>809</v>
      </c>
    </row>
    <row r="574" spans="1:12">
      <c r="A574" s="2">
        <v>638</v>
      </c>
      <c r="B574" t="s">
        <v>341</v>
      </c>
      <c r="C574" s="15">
        <v>44757.497916666667</v>
      </c>
      <c r="D574" s="2">
        <v>36</v>
      </c>
      <c r="E574" s="15">
        <v>44757.520138888889</v>
      </c>
      <c r="F574" s="2">
        <v>47</v>
      </c>
      <c r="G574" t="s">
        <v>444</v>
      </c>
      <c r="H574" t="s">
        <v>359</v>
      </c>
      <c r="L574" t="s">
        <v>809</v>
      </c>
    </row>
    <row r="575" spans="1:12">
      <c r="A575" s="2">
        <v>639</v>
      </c>
      <c r="B575" t="s">
        <v>341</v>
      </c>
      <c r="C575" s="15">
        <v>44758.500694444447</v>
      </c>
      <c r="D575" s="2">
        <v>9</v>
      </c>
      <c r="E575" s="15">
        <v>44758.511805555558</v>
      </c>
      <c r="F575" s="2">
        <v>10</v>
      </c>
      <c r="G575" t="s">
        <v>509</v>
      </c>
      <c r="H575" t="s">
        <v>359</v>
      </c>
      <c r="L575" t="s">
        <v>809</v>
      </c>
    </row>
    <row r="576" spans="1:12">
      <c r="A576" s="2">
        <v>640</v>
      </c>
      <c r="B576" t="s">
        <v>341</v>
      </c>
      <c r="C576" s="15">
        <v>44759.50277777778</v>
      </c>
      <c r="D576" s="2">
        <v>23</v>
      </c>
      <c r="E576" s="15">
        <v>44759.574305555558</v>
      </c>
      <c r="F576" s="2">
        <v>18</v>
      </c>
      <c r="G576" t="s">
        <v>379</v>
      </c>
      <c r="H576" t="s">
        <v>359</v>
      </c>
      <c r="L576" t="s">
        <v>809</v>
      </c>
    </row>
    <row r="577" spans="1:12">
      <c r="A577" s="2">
        <v>641</v>
      </c>
      <c r="B577" t="s">
        <v>341</v>
      </c>
      <c r="C577" s="15">
        <v>44760.50277777778</v>
      </c>
      <c r="D577" s="2">
        <v>25</v>
      </c>
      <c r="E577" s="15">
        <v>44760.51458333333</v>
      </c>
      <c r="F577" s="2">
        <v>21</v>
      </c>
      <c r="G577" t="s">
        <v>568</v>
      </c>
      <c r="H577" t="s">
        <v>343</v>
      </c>
      <c r="I577" t="s">
        <v>370</v>
      </c>
      <c r="J577" s="2">
        <v>1986</v>
      </c>
      <c r="K577" t="s">
        <v>345</v>
      </c>
      <c r="L577" t="s">
        <v>809</v>
      </c>
    </row>
    <row r="578" spans="1:12">
      <c r="A578" s="2">
        <v>642</v>
      </c>
      <c r="B578" t="s">
        <v>341</v>
      </c>
      <c r="C578" s="15">
        <v>44761.503472222219</v>
      </c>
      <c r="D578" s="2">
        <v>47</v>
      </c>
      <c r="E578" s="15">
        <v>44761.520833333336</v>
      </c>
      <c r="F578" s="2">
        <v>16</v>
      </c>
      <c r="G578" t="s">
        <v>543</v>
      </c>
      <c r="H578" t="s">
        <v>359</v>
      </c>
      <c r="L578" t="s">
        <v>809</v>
      </c>
    </row>
    <row r="579" spans="1:12">
      <c r="A579" s="2">
        <v>643</v>
      </c>
      <c r="B579" t="s">
        <v>341</v>
      </c>
      <c r="C579" s="15">
        <v>44762.505555555559</v>
      </c>
      <c r="D579" s="2">
        <v>46</v>
      </c>
      <c r="E579" s="15">
        <v>44762.522222222222</v>
      </c>
      <c r="F579" s="2">
        <v>41</v>
      </c>
      <c r="G579" t="s">
        <v>486</v>
      </c>
      <c r="H579" t="s">
        <v>343</v>
      </c>
      <c r="I579" t="s">
        <v>370</v>
      </c>
      <c r="J579" s="2">
        <v>1964</v>
      </c>
      <c r="K579" t="s">
        <v>351</v>
      </c>
      <c r="L579" t="s">
        <v>809</v>
      </c>
    </row>
    <row r="580" spans="1:12">
      <c r="A580" s="2">
        <v>644</v>
      </c>
      <c r="B580" t="s">
        <v>341</v>
      </c>
      <c r="C580" s="15">
        <v>44763.506944444445</v>
      </c>
      <c r="D580" s="2">
        <v>40</v>
      </c>
      <c r="E580" s="15">
        <v>44763.509722222225</v>
      </c>
      <c r="F580" s="2">
        <v>47</v>
      </c>
      <c r="G580" t="s">
        <v>456</v>
      </c>
      <c r="H580" t="s">
        <v>343</v>
      </c>
      <c r="I580" t="s">
        <v>392</v>
      </c>
      <c r="J580" s="2">
        <v>1983</v>
      </c>
      <c r="K580" t="s">
        <v>345</v>
      </c>
      <c r="L580" t="s">
        <v>809</v>
      </c>
    </row>
    <row r="581" spans="1:12">
      <c r="A581" s="2">
        <v>645</v>
      </c>
      <c r="B581" t="s">
        <v>341</v>
      </c>
      <c r="C581" s="15">
        <v>44764.507638888892</v>
      </c>
      <c r="D581" s="2">
        <v>44</v>
      </c>
      <c r="E581" s="15">
        <v>44764.574305555558</v>
      </c>
      <c r="F581" s="2">
        <v>18</v>
      </c>
      <c r="G581" t="s">
        <v>600</v>
      </c>
      <c r="H581" t="s">
        <v>359</v>
      </c>
      <c r="L581" t="s">
        <v>809</v>
      </c>
    </row>
    <row r="582" spans="1:12">
      <c r="A582" s="2">
        <v>646</v>
      </c>
      <c r="B582" t="s">
        <v>341</v>
      </c>
      <c r="C582" s="15">
        <v>44765.511111111111</v>
      </c>
      <c r="D582" s="2">
        <v>21</v>
      </c>
      <c r="E582" s="15">
        <v>44765.527777777781</v>
      </c>
      <c r="F582" s="2">
        <v>47</v>
      </c>
      <c r="G582" t="s">
        <v>395</v>
      </c>
      <c r="H582" t="s">
        <v>343</v>
      </c>
      <c r="I582" t="s">
        <v>370</v>
      </c>
      <c r="J582" s="2">
        <v>1990</v>
      </c>
      <c r="K582" t="s">
        <v>345</v>
      </c>
      <c r="L582" t="s">
        <v>809</v>
      </c>
    </row>
    <row r="583" spans="1:12">
      <c r="A583" s="2">
        <v>647</v>
      </c>
      <c r="B583" t="s">
        <v>341</v>
      </c>
      <c r="C583" s="15">
        <v>44766.513194444444</v>
      </c>
      <c r="D583" s="2">
        <v>44</v>
      </c>
      <c r="E583" s="15">
        <v>44766.554166666669</v>
      </c>
      <c r="F583" s="2">
        <v>35</v>
      </c>
      <c r="G583" t="s">
        <v>458</v>
      </c>
      <c r="H583" t="s">
        <v>359</v>
      </c>
      <c r="L583" t="s">
        <v>809</v>
      </c>
    </row>
    <row r="584" spans="1:12">
      <c r="A584" s="2">
        <v>648</v>
      </c>
      <c r="B584" t="s">
        <v>341</v>
      </c>
      <c r="C584" s="15">
        <v>44767.512499999997</v>
      </c>
      <c r="D584" s="2">
        <v>40</v>
      </c>
      <c r="E584" s="15">
        <v>44767.535416666666</v>
      </c>
      <c r="F584" s="2">
        <v>40</v>
      </c>
      <c r="G584" t="s">
        <v>445</v>
      </c>
      <c r="H584" t="s">
        <v>343</v>
      </c>
      <c r="I584" t="s">
        <v>457</v>
      </c>
      <c r="J584" s="2">
        <v>1959</v>
      </c>
      <c r="K584" t="s">
        <v>345</v>
      </c>
      <c r="L584" t="s">
        <v>809</v>
      </c>
    </row>
    <row r="585" spans="1:12">
      <c r="A585" s="2">
        <v>649</v>
      </c>
      <c r="B585" t="s">
        <v>341</v>
      </c>
      <c r="C585" s="15">
        <v>44768.51458333333</v>
      </c>
      <c r="D585" s="2">
        <v>34</v>
      </c>
      <c r="E585" s="15">
        <v>44768.515972222223</v>
      </c>
      <c r="F585" s="2">
        <v>32</v>
      </c>
      <c r="G585" t="s">
        <v>601</v>
      </c>
      <c r="H585" t="s">
        <v>343</v>
      </c>
      <c r="I585" t="s">
        <v>428</v>
      </c>
      <c r="J585" s="2">
        <v>1986</v>
      </c>
      <c r="K585" t="s">
        <v>345</v>
      </c>
      <c r="L585" t="s">
        <v>809</v>
      </c>
    </row>
    <row r="586" spans="1:12">
      <c r="A586" s="2">
        <v>650</v>
      </c>
      <c r="B586" t="s">
        <v>341</v>
      </c>
      <c r="C586" s="15">
        <v>44769.515972222223</v>
      </c>
      <c r="D586" s="2">
        <v>12</v>
      </c>
      <c r="E586" s="15">
        <v>44769.517361111109</v>
      </c>
      <c r="F586" s="2">
        <v>12</v>
      </c>
      <c r="G586" t="s">
        <v>560</v>
      </c>
      <c r="H586" t="s">
        <v>343</v>
      </c>
      <c r="I586" t="s">
        <v>383</v>
      </c>
      <c r="J586" s="2">
        <v>1969</v>
      </c>
      <c r="K586" t="s">
        <v>351</v>
      </c>
      <c r="L586" t="s">
        <v>809</v>
      </c>
    </row>
    <row r="587" spans="1:12">
      <c r="A587" s="2">
        <v>651</v>
      </c>
      <c r="B587" t="s">
        <v>341</v>
      </c>
      <c r="C587" s="15">
        <v>44770.51666666667</v>
      </c>
      <c r="D587" s="2">
        <v>42</v>
      </c>
      <c r="E587" s="15">
        <v>44770.521527777775</v>
      </c>
      <c r="F587" s="2">
        <v>16</v>
      </c>
      <c r="G587" t="s">
        <v>511</v>
      </c>
      <c r="H587" t="s">
        <v>343</v>
      </c>
      <c r="I587" t="s">
        <v>350</v>
      </c>
      <c r="J587" s="2">
        <v>1984</v>
      </c>
      <c r="K587" t="s">
        <v>345</v>
      </c>
      <c r="L587" t="s">
        <v>809</v>
      </c>
    </row>
    <row r="588" spans="1:12">
      <c r="A588" s="2">
        <v>653</v>
      </c>
      <c r="B588" t="s">
        <v>341</v>
      </c>
      <c r="C588" s="15">
        <v>44756.520138888889</v>
      </c>
      <c r="D588" s="2">
        <v>23</v>
      </c>
      <c r="E588" s="15">
        <v>44756.525694444441</v>
      </c>
      <c r="F588" s="2">
        <v>38</v>
      </c>
      <c r="G588" t="s">
        <v>417</v>
      </c>
      <c r="H588" t="s">
        <v>343</v>
      </c>
      <c r="I588" t="s">
        <v>384</v>
      </c>
      <c r="J588" s="2">
        <v>1991</v>
      </c>
      <c r="K588" t="s">
        <v>345</v>
      </c>
      <c r="L588" t="s">
        <v>809</v>
      </c>
    </row>
    <row r="589" spans="1:12">
      <c r="A589" s="2">
        <v>654</v>
      </c>
      <c r="B589" t="s">
        <v>341</v>
      </c>
      <c r="C589" s="15">
        <v>44757.520833333336</v>
      </c>
      <c r="D589" s="2">
        <v>32</v>
      </c>
      <c r="E589" s="15">
        <v>44757.524305555555</v>
      </c>
      <c r="F589" s="2">
        <v>14</v>
      </c>
      <c r="G589" t="s">
        <v>601</v>
      </c>
      <c r="H589" t="s">
        <v>343</v>
      </c>
      <c r="I589" t="s">
        <v>428</v>
      </c>
      <c r="J589" s="2">
        <v>1986</v>
      </c>
      <c r="K589" t="s">
        <v>345</v>
      </c>
      <c r="L589" t="s">
        <v>809</v>
      </c>
    </row>
    <row r="590" spans="1:12">
      <c r="A590" s="2">
        <v>655</v>
      </c>
      <c r="B590" t="s">
        <v>341</v>
      </c>
      <c r="C590" s="15">
        <v>44758.524305555555</v>
      </c>
      <c r="D590" s="2">
        <v>34</v>
      </c>
      <c r="E590" s="15">
        <v>44758.549305555556</v>
      </c>
      <c r="F590" s="2">
        <v>44</v>
      </c>
      <c r="G590" t="s">
        <v>592</v>
      </c>
      <c r="H590" t="s">
        <v>359</v>
      </c>
      <c r="L590" t="s">
        <v>809</v>
      </c>
    </row>
    <row r="591" spans="1:12">
      <c r="A591" s="2">
        <v>656</v>
      </c>
      <c r="B591" t="s">
        <v>341</v>
      </c>
      <c r="C591" s="15">
        <v>44759.524305555555</v>
      </c>
      <c r="D591" s="2">
        <v>36</v>
      </c>
      <c r="E591" s="15">
        <v>44759.530555555553</v>
      </c>
      <c r="F591" s="2">
        <v>12</v>
      </c>
      <c r="G591" t="s">
        <v>467</v>
      </c>
      <c r="H591" t="s">
        <v>343</v>
      </c>
      <c r="I591" t="s">
        <v>347</v>
      </c>
      <c r="J591" s="2">
        <v>1967</v>
      </c>
      <c r="K591" t="s">
        <v>345</v>
      </c>
      <c r="L591" t="s">
        <v>809</v>
      </c>
    </row>
    <row r="592" spans="1:12">
      <c r="A592" s="2">
        <v>657</v>
      </c>
      <c r="B592" t="s">
        <v>341</v>
      </c>
      <c r="C592" s="15">
        <v>44760.525694444441</v>
      </c>
      <c r="D592" s="2">
        <v>18</v>
      </c>
      <c r="E592" s="15">
        <v>44760.540277777778</v>
      </c>
      <c r="F592" s="2">
        <v>10</v>
      </c>
      <c r="G592" t="s">
        <v>520</v>
      </c>
      <c r="H592" t="s">
        <v>359</v>
      </c>
      <c r="L592" t="s">
        <v>809</v>
      </c>
    </row>
    <row r="593" spans="1:12">
      <c r="A593" s="2">
        <v>658</v>
      </c>
      <c r="B593" t="s">
        <v>341</v>
      </c>
      <c r="C593" s="15">
        <v>44761.525694444441</v>
      </c>
      <c r="D593" s="2">
        <v>36</v>
      </c>
      <c r="E593" s="15">
        <v>44761.529166666667</v>
      </c>
      <c r="F593" s="2">
        <v>21</v>
      </c>
      <c r="G593" t="s">
        <v>447</v>
      </c>
      <c r="H593" t="s">
        <v>359</v>
      </c>
      <c r="L593" t="s">
        <v>809</v>
      </c>
    </row>
    <row r="594" spans="1:12">
      <c r="A594" s="2">
        <v>659</v>
      </c>
      <c r="B594" t="s">
        <v>341</v>
      </c>
      <c r="C594" s="15">
        <v>44762.525694444441</v>
      </c>
      <c r="D594" s="2">
        <v>34</v>
      </c>
      <c r="E594" s="15">
        <v>44762.55</v>
      </c>
      <c r="F594" s="2">
        <v>44</v>
      </c>
      <c r="G594" t="s">
        <v>602</v>
      </c>
      <c r="H594" t="s">
        <v>359</v>
      </c>
      <c r="L594" t="s">
        <v>809</v>
      </c>
    </row>
    <row r="595" spans="1:12">
      <c r="A595" s="2">
        <v>660</v>
      </c>
      <c r="B595" t="s">
        <v>341</v>
      </c>
      <c r="C595" s="15">
        <v>44763.527083333334</v>
      </c>
      <c r="D595" s="2">
        <v>34</v>
      </c>
      <c r="E595" s="15">
        <v>44763.55</v>
      </c>
      <c r="F595" s="2">
        <v>44</v>
      </c>
      <c r="G595" t="s">
        <v>603</v>
      </c>
      <c r="H595" t="s">
        <v>359</v>
      </c>
      <c r="L595" t="s">
        <v>809</v>
      </c>
    </row>
    <row r="596" spans="1:12">
      <c r="A596" s="2">
        <v>661</v>
      </c>
      <c r="B596" t="s">
        <v>341</v>
      </c>
      <c r="C596" s="15">
        <v>44765.527083333334</v>
      </c>
      <c r="D596" s="2">
        <v>27</v>
      </c>
      <c r="E596" s="15">
        <v>44765.535416666666</v>
      </c>
      <c r="F596" s="2">
        <v>16</v>
      </c>
      <c r="G596" t="s">
        <v>604</v>
      </c>
      <c r="H596" t="s">
        <v>343</v>
      </c>
      <c r="I596" t="s">
        <v>363</v>
      </c>
      <c r="J596" s="2">
        <v>1986</v>
      </c>
      <c r="K596" t="s">
        <v>351</v>
      </c>
      <c r="L596" t="s">
        <v>809</v>
      </c>
    </row>
    <row r="597" spans="1:12">
      <c r="A597" s="2">
        <v>663</v>
      </c>
      <c r="B597" t="s">
        <v>341</v>
      </c>
      <c r="C597" s="15">
        <v>44765.527777777781</v>
      </c>
      <c r="D597" s="2">
        <v>10</v>
      </c>
      <c r="E597" s="15">
        <v>44765.543749999997</v>
      </c>
      <c r="F597" s="2">
        <v>9</v>
      </c>
      <c r="G597" t="s">
        <v>451</v>
      </c>
      <c r="H597" t="s">
        <v>359</v>
      </c>
      <c r="L597" t="s">
        <v>809</v>
      </c>
    </row>
    <row r="598" spans="1:12">
      <c r="A598" s="2">
        <v>665</v>
      </c>
      <c r="B598" t="s">
        <v>341</v>
      </c>
      <c r="C598" s="15">
        <v>44766.52847222222</v>
      </c>
      <c r="D598" s="2">
        <v>36</v>
      </c>
      <c r="E598" s="15">
        <v>44766.54583333333</v>
      </c>
      <c r="F598" s="2">
        <v>13</v>
      </c>
      <c r="G598" t="s">
        <v>470</v>
      </c>
      <c r="H598" t="s">
        <v>359</v>
      </c>
      <c r="L598" t="s">
        <v>809</v>
      </c>
    </row>
    <row r="599" spans="1:12">
      <c r="A599" s="2">
        <v>666</v>
      </c>
      <c r="B599" t="s">
        <v>341</v>
      </c>
      <c r="C599" s="15">
        <v>44767.527777777781</v>
      </c>
      <c r="D599" s="2">
        <v>22</v>
      </c>
      <c r="E599" s="15">
        <v>44767.535416666666</v>
      </c>
      <c r="F599" s="2">
        <v>44</v>
      </c>
      <c r="G599" t="s">
        <v>449</v>
      </c>
      <c r="H599" t="s">
        <v>343</v>
      </c>
      <c r="I599" t="s">
        <v>376</v>
      </c>
      <c r="J599" s="2">
        <v>1990</v>
      </c>
      <c r="K599" t="s">
        <v>345</v>
      </c>
      <c r="L599" t="s">
        <v>809</v>
      </c>
    </row>
    <row r="600" spans="1:12">
      <c r="A600" s="2">
        <v>667</v>
      </c>
      <c r="B600" t="s">
        <v>341</v>
      </c>
      <c r="C600" s="15">
        <v>44768.527777777781</v>
      </c>
      <c r="D600" s="2">
        <v>12</v>
      </c>
      <c r="E600" s="15">
        <v>44768.536805555559</v>
      </c>
      <c r="F600" s="2">
        <v>11</v>
      </c>
      <c r="G600" t="s">
        <v>605</v>
      </c>
      <c r="H600" t="s">
        <v>343</v>
      </c>
      <c r="I600" t="s">
        <v>383</v>
      </c>
      <c r="J600" s="2">
        <v>1958</v>
      </c>
      <c r="K600" t="s">
        <v>345</v>
      </c>
      <c r="L600" t="s">
        <v>809</v>
      </c>
    </row>
    <row r="601" spans="1:12">
      <c r="A601" s="2">
        <v>668</v>
      </c>
      <c r="B601" t="s">
        <v>341</v>
      </c>
      <c r="C601" s="15">
        <v>44769.52847222222</v>
      </c>
      <c r="D601" s="2">
        <v>21</v>
      </c>
      <c r="E601" s="15">
        <v>44769.536805555559</v>
      </c>
      <c r="F601" s="2">
        <v>42</v>
      </c>
      <c r="G601" t="s">
        <v>557</v>
      </c>
      <c r="H601" t="s">
        <v>359</v>
      </c>
      <c r="L601" t="s">
        <v>809</v>
      </c>
    </row>
    <row r="602" spans="1:12">
      <c r="A602" s="2">
        <v>669</v>
      </c>
      <c r="B602" t="s">
        <v>341</v>
      </c>
      <c r="C602" s="15">
        <v>44770.529166666667</v>
      </c>
      <c r="D602" s="2">
        <v>42</v>
      </c>
      <c r="E602" s="15">
        <v>44770.539583333331</v>
      </c>
      <c r="F602" s="2">
        <v>44</v>
      </c>
      <c r="G602" t="s">
        <v>599</v>
      </c>
      <c r="H602" t="s">
        <v>359</v>
      </c>
      <c r="L602" t="s">
        <v>809</v>
      </c>
    </row>
    <row r="603" spans="1:12">
      <c r="A603" s="2">
        <v>670</v>
      </c>
      <c r="B603" t="s">
        <v>341</v>
      </c>
      <c r="C603" s="15">
        <v>44756.53125</v>
      </c>
      <c r="D603" s="2">
        <v>32</v>
      </c>
      <c r="E603" s="15">
        <v>44756.539583333331</v>
      </c>
      <c r="F603" s="2">
        <v>8</v>
      </c>
      <c r="G603" t="s">
        <v>539</v>
      </c>
      <c r="H603" t="s">
        <v>359</v>
      </c>
      <c r="L603" t="s">
        <v>809</v>
      </c>
    </row>
    <row r="604" spans="1:12">
      <c r="A604" s="2">
        <v>671</v>
      </c>
      <c r="B604" t="s">
        <v>341</v>
      </c>
      <c r="C604" s="15">
        <v>44757.53125</v>
      </c>
      <c r="D604" s="2">
        <v>14</v>
      </c>
      <c r="E604" s="15">
        <v>44757.534722222219</v>
      </c>
      <c r="F604" s="2">
        <v>34</v>
      </c>
      <c r="G604" t="s">
        <v>601</v>
      </c>
      <c r="H604" t="s">
        <v>343</v>
      </c>
      <c r="I604" t="s">
        <v>428</v>
      </c>
      <c r="J604" s="2">
        <v>1986</v>
      </c>
      <c r="K604" t="s">
        <v>345</v>
      </c>
      <c r="L604" t="s">
        <v>809</v>
      </c>
    </row>
    <row r="605" spans="1:12">
      <c r="A605" s="2">
        <v>672</v>
      </c>
      <c r="B605" t="s">
        <v>341</v>
      </c>
      <c r="C605" s="15">
        <v>44758.531944444447</v>
      </c>
      <c r="D605" s="2">
        <v>10</v>
      </c>
      <c r="E605" s="15">
        <v>44758.536111111112</v>
      </c>
      <c r="F605" s="2">
        <v>41</v>
      </c>
      <c r="G605" t="s">
        <v>388</v>
      </c>
      <c r="H605" t="s">
        <v>359</v>
      </c>
      <c r="L605" t="s">
        <v>809</v>
      </c>
    </row>
    <row r="606" spans="1:12">
      <c r="A606" s="2">
        <v>673</v>
      </c>
      <c r="B606" t="s">
        <v>341</v>
      </c>
      <c r="C606" s="15">
        <v>44759.533333333333</v>
      </c>
      <c r="D606" s="2">
        <v>16</v>
      </c>
      <c r="E606" s="15">
        <v>44759.536805555559</v>
      </c>
      <c r="F606" s="2">
        <v>25</v>
      </c>
      <c r="G606" t="s">
        <v>432</v>
      </c>
      <c r="H606" t="s">
        <v>359</v>
      </c>
      <c r="L606" t="s">
        <v>809</v>
      </c>
    </row>
    <row r="607" spans="1:12">
      <c r="A607" s="2">
        <v>674</v>
      </c>
      <c r="B607" t="s">
        <v>341</v>
      </c>
      <c r="C607" s="15">
        <v>44760.535416666666</v>
      </c>
      <c r="D607" s="2">
        <v>45</v>
      </c>
      <c r="E607" s="15">
        <v>44760.555555555555</v>
      </c>
      <c r="F607" s="2">
        <v>33</v>
      </c>
      <c r="G607" t="s">
        <v>434</v>
      </c>
      <c r="H607" t="s">
        <v>359</v>
      </c>
      <c r="L607" t="s">
        <v>809</v>
      </c>
    </row>
    <row r="608" spans="1:12">
      <c r="A608" s="2">
        <v>675</v>
      </c>
      <c r="B608" t="s">
        <v>341</v>
      </c>
      <c r="C608" s="15">
        <v>44761.535416666666</v>
      </c>
      <c r="D608" s="2">
        <v>45</v>
      </c>
      <c r="E608" s="15">
        <v>44761.555555555555</v>
      </c>
      <c r="F608" s="2">
        <v>33</v>
      </c>
      <c r="G608" t="s">
        <v>526</v>
      </c>
      <c r="H608" t="s">
        <v>359</v>
      </c>
      <c r="L608" t="s">
        <v>809</v>
      </c>
    </row>
    <row r="609" spans="1:12">
      <c r="A609" s="2">
        <v>676</v>
      </c>
      <c r="B609" t="s">
        <v>341</v>
      </c>
      <c r="C609" s="15">
        <v>44762.536111111112</v>
      </c>
      <c r="D609" s="2">
        <v>21</v>
      </c>
      <c r="E609" s="15">
        <v>44762.543749999997</v>
      </c>
      <c r="F609" s="2">
        <v>21</v>
      </c>
      <c r="G609" t="s">
        <v>447</v>
      </c>
      <c r="H609" t="s">
        <v>343</v>
      </c>
      <c r="I609" t="s">
        <v>405</v>
      </c>
      <c r="J609" s="2">
        <v>1981</v>
      </c>
      <c r="K609" t="s">
        <v>351</v>
      </c>
      <c r="L609" t="s">
        <v>809</v>
      </c>
    </row>
    <row r="610" spans="1:12">
      <c r="A610" s="2">
        <v>677</v>
      </c>
      <c r="B610" t="s">
        <v>341</v>
      </c>
      <c r="C610" s="15">
        <v>44763.536111111112</v>
      </c>
      <c r="D610" s="2">
        <v>31</v>
      </c>
      <c r="E610" s="15">
        <v>44763.537499999999</v>
      </c>
      <c r="F610" s="2">
        <v>31</v>
      </c>
      <c r="G610" t="s">
        <v>443</v>
      </c>
      <c r="H610" t="s">
        <v>343</v>
      </c>
      <c r="I610" t="s">
        <v>372</v>
      </c>
      <c r="J610" s="2">
        <v>1984</v>
      </c>
      <c r="K610" t="s">
        <v>351</v>
      </c>
      <c r="L610" t="s">
        <v>809</v>
      </c>
    </row>
    <row r="611" spans="1:12">
      <c r="A611" s="2">
        <v>678</v>
      </c>
      <c r="B611" t="s">
        <v>341</v>
      </c>
      <c r="C611" s="15">
        <v>44765.536805555559</v>
      </c>
      <c r="D611" s="2">
        <v>8</v>
      </c>
      <c r="E611" s="15">
        <v>44765.631249999999</v>
      </c>
      <c r="F611" s="2">
        <v>8</v>
      </c>
      <c r="G611" t="s">
        <v>346</v>
      </c>
      <c r="H611" t="s">
        <v>359</v>
      </c>
      <c r="L611" t="s">
        <v>809</v>
      </c>
    </row>
    <row r="612" spans="1:12">
      <c r="A612" s="2">
        <v>679</v>
      </c>
      <c r="B612" t="s">
        <v>341</v>
      </c>
      <c r="C612" s="15">
        <v>44765.537499999999</v>
      </c>
      <c r="D612" s="2">
        <v>36</v>
      </c>
      <c r="E612" s="15">
        <v>44765.543749999997</v>
      </c>
      <c r="F612" s="2">
        <v>25</v>
      </c>
      <c r="G612" t="s">
        <v>500</v>
      </c>
      <c r="H612" t="s">
        <v>343</v>
      </c>
      <c r="I612" t="s">
        <v>370</v>
      </c>
      <c r="J612" s="2">
        <v>1986</v>
      </c>
      <c r="K612" t="s">
        <v>345</v>
      </c>
      <c r="L612" t="s">
        <v>809</v>
      </c>
    </row>
    <row r="613" spans="1:12">
      <c r="A613" s="2">
        <v>680</v>
      </c>
      <c r="B613" t="s">
        <v>341</v>
      </c>
      <c r="C613" s="15">
        <v>44766.539583333331</v>
      </c>
      <c r="D613" s="2">
        <v>48</v>
      </c>
      <c r="E613" s="15">
        <v>44766.554166666669</v>
      </c>
      <c r="F613" s="2">
        <v>34</v>
      </c>
      <c r="G613" t="s">
        <v>598</v>
      </c>
      <c r="H613" t="s">
        <v>359</v>
      </c>
      <c r="L613" t="s">
        <v>809</v>
      </c>
    </row>
    <row r="614" spans="1:12">
      <c r="A614" s="2">
        <v>682</v>
      </c>
      <c r="B614" t="s">
        <v>341</v>
      </c>
      <c r="C614" s="15">
        <v>44767.542361111111</v>
      </c>
      <c r="D614" s="2">
        <v>32</v>
      </c>
      <c r="E614" s="15">
        <v>44767.546527777777</v>
      </c>
      <c r="F614" s="2">
        <v>3</v>
      </c>
      <c r="G614" t="s">
        <v>408</v>
      </c>
      <c r="H614" t="s">
        <v>359</v>
      </c>
      <c r="L614" t="s">
        <v>809</v>
      </c>
    </row>
    <row r="615" spans="1:12">
      <c r="A615" s="2">
        <v>683</v>
      </c>
      <c r="B615" t="s">
        <v>341</v>
      </c>
      <c r="C615" s="15">
        <v>44768.543749999997</v>
      </c>
      <c r="D615" s="2">
        <v>36</v>
      </c>
      <c r="E615" s="15">
        <v>44768.55</v>
      </c>
      <c r="F615" s="2">
        <v>35</v>
      </c>
      <c r="G615" t="s">
        <v>415</v>
      </c>
      <c r="H615" t="s">
        <v>359</v>
      </c>
      <c r="L615" t="s">
        <v>809</v>
      </c>
    </row>
    <row r="616" spans="1:12">
      <c r="A616" s="2">
        <v>684</v>
      </c>
      <c r="B616" t="s">
        <v>341</v>
      </c>
      <c r="C616" s="15">
        <v>44769.543749999997</v>
      </c>
      <c r="D616" s="2">
        <v>11</v>
      </c>
      <c r="E616" s="15">
        <v>44769.546527777777</v>
      </c>
      <c r="F616" s="2">
        <v>30</v>
      </c>
      <c r="G616" t="s">
        <v>605</v>
      </c>
      <c r="H616" t="s">
        <v>343</v>
      </c>
      <c r="I616" t="s">
        <v>595</v>
      </c>
      <c r="J616" s="2">
        <v>1975</v>
      </c>
      <c r="K616" t="s">
        <v>345</v>
      </c>
      <c r="L616" t="s">
        <v>809</v>
      </c>
    </row>
    <row r="617" spans="1:12">
      <c r="A617" s="2">
        <v>685</v>
      </c>
      <c r="B617" t="s">
        <v>341</v>
      </c>
      <c r="C617" s="15">
        <v>44770.545138888891</v>
      </c>
      <c r="D617" s="2">
        <v>16</v>
      </c>
      <c r="E617" s="15">
        <v>44770.550694444442</v>
      </c>
      <c r="F617" s="2">
        <v>52</v>
      </c>
      <c r="G617" t="s">
        <v>606</v>
      </c>
      <c r="H617" t="s">
        <v>359</v>
      </c>
      <c r="L617" t="s">
        <v>809</v>
      </c>
    </row>
    <row r="618" spans="1:12">
      <c r="A618" s="2">
        <v>686</v>
      </c>
      <c r="B618" t="s">
        <v>341</v>
      </c>
      <c r="C618" s="15">
        <v>44756.54583333333</v>
      </c>
      <c r="D618" s="2">
        <v>42</v>
      </c>
      <c r="E618" s="15">
        <v>44756.558333333334</v>
      </c>
      <c r="F618" s="2">
        <v>35</v>
      </c>
      <c r="G618" t="s">
        <v>487</v>
      </c>
      <c r="H618" t="s">
        <v>359</v>
      </c>
      <c r="L618" t="s">
        <v>809</v>
      </c>
    </row>
    <row r="619" spans="1:12">
      <c r="A619" s="2">
        <v>687</v>
      </c>
      <c r="B619" t="s">
        <v>341</v>
      </c>
      <c r="C619" s="15">
        <v>44757.54583333333</v>
      </c>
      <c r="D619" s="2">
        <v>25</v>
      </c>
      <c r="E619" s="15">
        <v>44757.549305555556</v>
      </c>
      <c r="F619" s="2">
        <v>21</v>
      </c>
      <c r="G619" t="s">
        <v>559</v>
      </c>
      <c r="H619" t="s">
        <v>343</v>
      </c>
      <c r="I619" t="s">
        <v>350</v>
      </c>
      <c r="J619" s="2">
        <v>1978</v>
      </c>
      <c r="K619" t="s">
        <v>351</v>
      </c>
      <c r="L619" t="s">
        <v>809</v>
      </c>
    </row>
    <row r="620" spans="1:12">
      <c r="A620" s="2">
        <v>688</v>
      </c>
      <c r="B620" t="s">
        <v>341</v>
      </c>
      <c r="C620" s="15">
        <v>44758.546527777777</v>
      </c>
      <c r="D620" s="2">
        <v>12</v>
      </c>
      <c r="E620" s="15">
        <v>44758.554166666669</v>
      </c>
      <c r="F620" s="2">
        <v>16</v>
      </c>
      <c r="G620" t="s">
        <v>404</v>
      </c>
      <c r="H620" t="s">
        <v>359</v>
      </c>
      <c r="L620" t="s">
        <v>809</v>
      </c>
    </row>
    <row r="621" spans="1:12">
      <c r="A621" s="2">
        <v>689</v>
      </c>
      <c r="B621" t="s">
        <v>341</v>
      </c>
      <c r="C621" s="15">
        <v>44759.547222222223</v>
      </c>
      <c r="D621" s="2">
        <v>44</v>
      </c>
      <c r="E621" s="15">
        <v>44759.556944444441</v>
      </c>
      <c r="F621" s="2">
        <v>22</v>
      </c>
      <c r="G621" t="s">
        <v>449</v>
      </c>
      <c r="H621" t="s">
        <v>343</v>
      </c>
      <c r="I621" t="s">
        <v>376</v>
      </c>
      <c r="J621" s="2">
        <v>1990</v>
      </c>
      <c r="K621" t="s">
        <v>345</v>
      </c>
      <c r="L621" t="s">
        <v>809</v>
      </c>
    </row>
    <row r="622" spans="1:12">
      <c r="A622" s="2">
        <v>690</v>
      </c>
      <c r="B622" t="s">
        <v>341</v>
      </c>
      <c r="C622" s="15">
        <v>44760.548611111109</v>
      </c>
      <c r="D622" s="2">
        <v>44</v>
      </c>
      <c r="E622" s="15">
        <v>44760.563194444447</v>
      </c>
      <c r="F622" s="2">
        <v>40</v>
      </c>
      <c r="G622" t="s">
        <v>400</v>
      </c>
      <c r="H622" t="s">
        <v>359</v>
      </c>
      <c r="L622" t="s">
        <v>809</v>
      </c>
    </row>
    <row r="623" spans="1:12">
      <c r="A623" s="2">
        <v>691</v>
      </c>
      <c r="B623" t="s">
        <v>341</v>
      </c>
      <c r="C623" s="15">
        <v>44761.548611111109</v>
      </c>
      <c r="D623" s="2">
        <v>44</v>
      </c>
      <c r="E623" s="15">
        <v>44761.563194444447</v>
      </c>
      <c r="F623" s="2">
        <v>40</v>
      </c>
      <c r="G623" t="s">
        <v>373</v>
      </c>
      <c r="H623" t="s">
        <v>359</v>
      </c>
      <c r="L623" t="s">
        <v>809</v>
      </c>
    </row>
    <row r="624" spans="1:12">
      <c r="A624" s="2">
        <v>692</v>
      </c>
      <c r="B624" t="s">
        <v>341</v>
      </c>
      <c r="C624" s="15">
        <v>44762.55</v>
      </c>
      <c r="D624" s="2">
        <v>24</v>
      </c>
      <c r="E624" s="15">
        <v>44762.59097222222</v>
      </c>
      <c r="F624" s="2">
        <v>46</v>
      </c>
      <c r="G624" t="s">
        <v>561</v>
      </c>
      <c r="H624" t="s">
        <v>359</v>
      </c>
      <c r="L624" t="s">
        <v>809</v>
      </c>
    </row>
    <row r="625" spans="1:12">
      <c r="A625" s="2">
        <v>693</v>
      </c>
      <c r="B625" t="s">
        <v>341</v>
      </c>
      <c r="C625" s="15">
        <v>44763.550694444442</v>
      </c>
      <c r="D625" s="2">
        <v>24</v>
      </c>
      <c r="E625" s="15">
        <v>44763.59097222222</v>
      </c>
      <c r="F625" s="2">
        <v>46</v>
      </c>
      <c r="G625" t="s">
        <v>529</v>
      </c>
      <c r="H625" t="s">
        <v>359</v>
      </c>
      <c r="L625" t="s">
        <v>809</v>
      </c>
    </row>
    <row r="626" spans="1:12">
      <c r="A626" s="2">
        <v>695</v>
      </c>
      <c r="B626" t="s">
        <v>341</v>
      </c>
      <c r="C626" s="15">
        <v>44765.552083333336</v>
      </c>
      <c r="D626" s="2">
        <v>22</v>
      </c>
      <c r="E626" s="15">
        <v>44765.56527777778</v>
      </c>
      <c r="F626" s="2">
        <v>22</v>
      </c>
      <c r="G626" t="s">
        <v>446</v>
      </c>
      <c r="H626" t="s">
        <v>359</v>
      </c>
      <c r="L626" t="s">
        <v>809</v>
      </c>
    </row>
    <row r="627" spans="1:12">
      <c r="A627" s="2">
        <v>696</v>
      </c>
      <c r="B627" t="s">
        <v>341</v>
      </c>
      <c r="C627" s="15">
        <v>44765.551388888889</v>
      </c>
      <c r="D627" s="2">
        <v>41</v>
      </c>
      <c r="E627" s="15">
        <v>44765.586111111108</v>
      </c>
      <c r="F627" s="2">
        <v>41</v>
      </c>
      <c r="G627" t="s">
        <v>406</v>
      </c>
      <c r="H627" t="s">
        <v>359</v>
      </c>
      <c r="L627" t="s">
        <v>809</v>
      </c>
    </row>
    <row r="628" spans="1:12">
      <c r="A628" s="2">
        <v>697</v>
      </c>
      <c r="B628" t="s">
        <v>341</v>
      </c>
      <c r="C628" s="15">
        <v>44766.554166666669</v>
      </c>
      <c r="D628" s="2">
        <v>47</v>
      </c>
      <c r="E628" s="15">
        <v>44766.572222222225</v>
      </c>
      <c r="F628" s="2">
        <v>43</v>
      </c>
      <c r="G628" t="s">
        <v>585</v>
      </c>
      <c r="H628" t="s">
        <v>359</v>
      </c>
      <c r="L628" t="s">
        <v>809</v>
      </c>
    </row>
    <row r="629" spans="1:12">
      <c r="A629" s="2">
        <v>699</v>
      </c>
      <c r="B629" t="s">
        <v>341</v>
      </c>
      <c r="C629" s="15">
        <v>44767.554861111108</v>
      </c>
      <c r="D629" s="2">
        <v>33</v>
      </c>
      <c r="E629" s="15">
        <v>44767.567361111112</v>
      </c>
      <c r="F629" s="2">
        <v>42</v>
      </c>
      <c r="G629" t="s">
        <v>607</v>
      </c>
      <c r="H629" t="s">
        <v>359</v>
      </c>
      <c r="L629" t="s">
        <v>809</v>
      </c>
    </row>
    <row r="630" spans="1:12">
      <c r="A630" s="2">
        <v>700</v>
      </c>
      <c r="B630" t="s">
        <v>341</v>
      </c>
      <c r="C630" s="15">
        <v>44768.555555555555</v>
      </c>
      <c r="D630" s="2">
        <v>40</v>
      </c>
      <c r="E630" s="15">
        <v>44768.605555555558</v>
      </c>
      <c r="F630" s="2">
        <v>43</v>
      </c>
      <c r="G630" t="s">
        <v>398</v>
      </c>
      <c r="H630" t="s">
        <v>359</v>
      </c>
      <c r="L630" t="s">
        <v>809</v>
      </c>
    </row>
    <row r="631" spans="1:12">
      <c r="A631" s="2">
        <v>701</v>
      </c>
      <c r="B631" t="s">
        <v>341</v>
      </c>
      <c r="C631" s="15">
        <v>44769.555555555555</v>
      </c>
      <c r="D631" s="2">
        <v>40</v>
      </c>
      <c r="E631" s="15">
        <v>44769.605555555558</v>
      </c>
      <c r="F631" s="2">
        <v>43</v>
      </c>
      <c r="G631" t="s">
        <v>445</v>
      </c>
      <c r="H631" t="s">
        <v>359</v>
      </c>
      <c r="L631" t="s">
        <v>809</v>
      </c>
    </row>
    <row r="632" spans="1:12">
      <c r="A632" s="2">
        <v>702</v>
      </c>
      <c r="B632" t="s">
        <v>341</v>
      </c>
      <c r="C632" s="15">
        <v>44770.556250000001</v>
      </c>
      <c r="D632" s="2">
        <v>40</v>
      </c>
      <c r="E632" s="15">
        <v>44770.605555555558</v>
      </c>
      <c r="F632" s="2">
        <v>43</v>
      </c>
      <c r="G632" t="s">
        <v>554</v>
      </c>
      <c r="H632" t="s">
        <v>359</v>
      </c>
      <c r="L632" t="s">
        <v>809</v>
      </c>
    </row>
    <row r="633" spans="1:12">
      <c r="A633" s="2">
        <v>703</v>
      </c>
      <c r="B633" t="s">
        <v>341</v>
      </c>
      <c r="C633" s="15">
        <v>44756.556250000001</v>
      </c>
      <c r="D633" s="2">
        <v>40</v>
      </c>
      <c r="E633" s="15">
        <v>44756.605555555558</v>
      </c>
      <c r="F633" s="2">
        <v>43</v>
      </c>
      <c r="G633" t="s">
        <v>530</v>
      </c>
      <c r="H633" t="s">
        <v>359</v>
      </c>
      <c r="L633" t="s">
        <v>809</v>
      </c>
    </row>
    <row r="634" spans="1:12">
      <c r="A634" s="2">
        <v>704</v>
      </c>
      <c r="B634" t="s">
        <v>341</v>
      </c>
      <c r="C634" s="15">
        <v>44757.557638888888</v>
      </c>
      <c r="D634" s="2">
        <v>16</v>
      </c>
      <c r="E634" s="15">
        <v>44757.614583333336</v>
      </c>
      <c r="F634" s="2">
        <v>16</v>
      </c>
      <c r="G634" t="s">
        <v>404</v>
      </c>
      <c r="H634" t="s">
        <v>359</v>
      </c>
      <c r="L634" t="s">
        <v>809</v>
      </c>
    </row>
    <row r="635" spans="1:12">
      <c r="A635" s="2">
        <v>705</v>
      </c>
      <c r="B635" t="s">
        <v>341</v>
      </c>
      <c r="C635" s="15">
        <v>44758.557638888888</v>
      </c>
      <c r="D635" s="2">
        <v>45</v>
      </c>
      <c r="E635" s="15">
        <v>44758.560416666667</v>
      </c>
      <c r="F635" s="2">
        <v>45</v>
      </c>
      <c r="G635" t="s">
        <v>516</v>
      </c>
      <c r="H635" t="s">
        <v>359</v>
      </c>
      <c r="L635" t="s">
        <v>809</v>
      </c>
    </row>
    <row r="636" spans="1:12">
      <c r="A636" s="2">
        <v>706</v>
      </c>
      <c r="B636" t="s">
        <v>341</v>
      </c>
      <c r="C636" s="15">
        <v>44759.556944444441</v>
      </c>
      <c r="D636" s="2">
        <v>41</v>
      </c>
      <c r="E636" s="15">
        <v>44759.573611111111</v>
      </c>
      <c r="F636" s="2">
        <v>6</v>
      </c>
      <c r="G636" t="s">
        <v>486</v>
      </c>
      <c r="H636" t="s">
        <v>359</v>
      </c>
      <c r="L636" t="s">
        <v>809</v>
      </c>
    </row>
    <row r="637" spans="1:12">
      <c r="A637" s="2">
        <v>707</v>
      </c>
      <c r="B637" t="s">
        <v>341</v>
      </c>
      <c r="C637" s="15">
        <v>44760.557638888888</v>
      </c>
      <c r="D637" s="2">
        <v>47</v>
      </c>
      <c r="E637" s="15">
        <v>44760.620833333334</v>
      </c>
      <c r="F637" s="2">
        <v>36</v>
      </c>
      <c r="G637" t="s">
        <v>444</v>
      </c>
      <c r="H637" t="s">
        <v>359</v>
      </c>
      <c r="L637" t="s">
        <v>809</v>
      </c>
    </row>
    <row r="638" spans="1:12">
      <c r="A638" s="2">
        <v>708</v>
      </c>
      <c r="B638" t="s">
        <v>341</v>
      </c>
      <c r="C638" s="15">
        <v>44761.559027777781</v>
      </c>
      <c r="D638" s="2">
        <v>44</v>
      </c>
      <c r="E638" s="15">
        <v>44761.59652777778</v>
      </c>
      <c r="F638" s="2">
        <v>44</v>
      </c>
      <c r="G638" t="s">
        <v>602</v>
      </c>
      <c r="H638" t="s">
        <v>359</v>
      </c>
      <c r="L638" t="s">
        <v>809</v>
      </c>
    </row>
    <row r="639" spans="1:12">
      <c r="A639" s="2">
        <v>709</v>
      </c>
      <c r="B639" t="s">
        <v>341</v>
      </c>
      <c r="C639" s="15">
        <v>44762.557638888888</v>
      </c>
      <c r="D639" s="2">
        <v>36</v>
      </c>
      <c r="E639" s="15">
        <v>44762.567361111112</v>
      </c>
      <c r="F639" s="2">
        <v>38</v>
      </c>
      <c r="G639" t="s">
        <v>425</v>
      </c>
      <c r="H639" t="s">
        <v>343</v>
      </c>
      <c r="I639" t="s">
        <v>608</v>
      </c>
      <c r="J639" s="2">
        <v>1974</v>
      </c>
      <c r="K639" t="s">
        <v>345</v>
      </c>
      <c r="L639" t="s">
        <v>809</v>
      </c>
    </row>
    <row r="640" spans="1:12">
      <c r="A640" s="2">
        <v>710</v>
      </c>
      <c r="B640" t="s">
        <v>341</v>
      </c>
      <c r="C640" s="15">
        <v>44763.559027777781</v>
      </c>
      <c r="D640" s="2">
        <v>44</v>
      </c>
      <c r="E640" s="15">
        <v>44763.59652777778</v>
      </c>
      <c r="F640" s="2">
        <v>44</v>
      </c>
      <c r="G640" t="s">
        <v>603</v>
      </c>
      <c r="H640" t="s">
        <v>359</v>
      </c>
      <c r="L640" t="s">
        <v>809</v>
      </c>
    </row>
    <row r="641" spans="1:12">
      <c r="A641" s="2">
        <v>711</v>
      </c>
      <c r="B641" t="s">
        <v>341</v>
      </c>
      <c r="C641" s="15">
        <v>44765.561111111114</v>
      </c>
      <c r="D641" s="2">
        <v>44</v>
      </c>
      <c r="E641" s="15">
        <v>44765.564583333333</v>
      </c>
      <c r="F641" s="2">
        <v>20</v>
      </c>
      <c r="G641" t="s">
        <v>455</v>
      </c>
      <c r="H641" t="s">
        <v>343</v>
      </c>
      <c r="I641" t="s">
        <v>609</v>
      </c>
      <c r="J641" s="2">
        <v>1987</v>
      </c>
      <c r="K641" t="s">
        <v>386</v>
      </c>
      <c r="L641" t="s">
        <v>809</v>
      </c>
    </row>
    <row r="642" spans="1:12">
      <c r="A642" s="2">
        <v>712</v>
      </c>
      <c r="B642" t="s">
        <v>341</v>
      </c>
      <c r="C642" s="15">
        <v>44765.561805555553</v>
      </c>
      <c r="D642" s="2">
        <v>3</v>
      </c>
      <c r="E642" s="15">
        <v>44765.564583333333</v>
      </c>
      <c r="F642" s="2">
        <v>11</v>
      </c>
      <c r="G642" t="s">
        <v>514</v>
      </c>
      <c r="H642" t="s">
        <v>343</v>
      </c>
      <c r="I642" t="s">
        <v>378</v>
      </c>
      <c r="J642" s="2">
        <v>1986</v>
      </c>
      <c r="K642" t="s">
        <v>345</v>
      </c>
      <c r="L642" t="s">
        <v>809</v>
      </c>
    </row>
    <row r="643" spans="1:12">
      <c r="A643" s="2">
        <v>713</v>
      </c>
      <c r="B643" t="s">
        <v>341</v>
      </c>
      <c r="C643" s="15">
        <v>44766.563194444447</v>
      </c>
      <c r="D643" s="2">
        <v>22</v>
      </c>
      <c r="E643" s="15">
        <v>44766.568749999999</v>
      </c>
      <c r="F643" s="2">
        <v>20</v>
      </c>
      <c r="G643" t="s">
        <v>468</v>
      </c>
      <c r="H643" t="s">
        <v>343</v>
      </c>
      <c r="I643" t="s">
        <v>531</v>
      </c>
      <c r="J643" s="2">
        <v>1980</v>
      </c>
      <c r="K643" t="s">
        <v>345</v>
      </c>
      <c r="L643" t="s">
        <v>809</v>
      </c>
    </row>
    <row r="644" spans="1:12">
      <c r="A644" s="2">
        <v>714</v>
      </c>
      <c r="B644" t="s">
        <v>341</v>
      </c>
      <c r="C644" s="15">
        <v>44767.563888888886</v>
      </c>
      <c r="D644" s="2">
        <v>46</v>
      </c>
      <c r="E644" s="15">
        <v>44767.577777777777</v>
      </c>
      <c r="F644" s="2">
        <v>31</v>
      </c>
      <c r="G644" t="s">
        <v>469</v>
      </c>
      <c r="H644" t="s">
        <v>343</v>
      </c>
      <c r="I644" t="s">
        <v>354</v>
      </c>
      <c r="J644" s="2">
        <v>1985</v>
      </c>
      <c r="K644" t="s">
        <v>351</v>
      </c>
      <c r="L644" t="s">
        <v>809</v>
      </c>
    </row>
    <row r="645" spans="1:12">
      <c r="A645" s="2">
        <v>716</v>
      </c>
      <c r="B645" t="s">
        <v>341</v>
      </c>
      <c r="C645" s="15">
        <v>44768.56527777778</v>
      </c>
      <c r="D645" s="2">
        <v>24</v>
      </c>
      <c r="E645" s="15">
        <v>44768.614583333336</v>
      </c>
      <c r="F645" s="2">
        <v>38</v>
      </c>
      <c r="G645" t="s">
        <v>474</v>
      </c>
      <c r="H645" t="s">
        <v>359</v>
      </c>
      <c r="L645" t="s">
        <v>809</v>
      </c>
    </row>
    <row r="646" spans="1:12">
      <c r="A646" s="2">
        <v>717</v>
      </c>
      <c r="B646" t="s">
        <v>341</v>
      </c>
      <c r="C646" s="15">
        <v>44769.56527777778</v>
      </c>
      <c r="D646" s="2">
        <v>24</v>
      </c>
      <c r="E646" s="15">
        <v>44769.614583333336</v>
      </c>
      <c r="F646" s="2">
        <v>38</v>
      </c>
      <c r="G646" t="s">
        <v>375</v>
      </c>
      <c r="H646" t="s">
        <v>359</v>
      </c>
      <c r="L646" t="s">
        <v>809</v>
      </c>
    </row>
    <row r="647" spans="1:12">
      <c r="A647" s="2">
        <v>718</v>
      </c>
      <c r="B647" t="s">
        <v>341</v>
      </c>
      <c r="C647" s="15">
        <v>44770.566666666666</v>
      </c>
      <c r="D647" s="2">
        <v>45</v>
      </c>
      <c r="E647" s="15">
        <v>44770.589583333334</v>
      </c>
      <c r="F647" s="2">
        <v>36</v>
      </c>
      <c r="H647" t="s">
        <v>359</v>
      </c>
      <c r="L647" t="s">
        <v>809</v>
      </c>
    </row>
    <row r="648" spans="1:12">
      <c r="A648" s="2">
        <v>719</v>
      </c>
      <c r="B648" t="s">
        <v>341</v>
      </c>
      <c r="C648" s="15">
        <v>44756.567361111112</v>
      </c>
      <c r="D648" s="2">
        <v>21</v>
      </c>
      <c r="E648" s="15">
        <v>44756.571527777778</v>
      </c>
      <c r="F648" s="2">
        <v>36</v>
      </c>
      <c r="G648" t="s">
        <v>559</v>
      </c>
      <c r="H648" t="s">
        <v>343</v>
      </c>
      <c r="I648" t="s">
        <v>365</v>
      </c>
      <c r="J648" s="2">
        <v>1970</v>
      </c>
      <c r="K648" t="s">
        <v>351</v>
      </c>
      <c r="L648" t="s">
        <v>809</v>
      </c>
    </row>
    <row r="649" spans="1:12">
      <c r="A649" s="2">
        <v>720</v>
      </c>
      <c r="B649" t="s">
        <v>341</v>
      </c>
      <c r="C649" s="15">
        <v>44757.570138888892</v>
      </c>
      <c r="D649" s="2">
        <v>40</v>
      </c>
      <c r="E649" s="15">
        <v>44757.585416666669</v>
      </c>
      <c r="F649" s="2">
        <v>22</v>
      </c>
      <c r="G649" t="s">
        <v>373</v>
      </c>
      <c r="H649" t="s">
        <v>359</v>
      </c>
      <c r="L649" t="s">
        <v>809</v>
      </c>
    </row>
    <row r="650" spans="1:12">
      <c r="A650" s="2">
        <v>721</v>
      </c>
      <c r="B650" t="s">
        <v>341</v>
      </c>
      <c r="C650" s="15">
        <v>44758.570138888892</v>
      </c>
      <c r="D650" s="2">
        <v>40</v>
      </c>
      <c r="E650" s="15">
        <v>44758.584722222222</v>
      </c>
      <c r="F650" s="2">
        <v>22</v>
      </c>
      <c r="G650" t="s">
        <v>400</v>
      </c>
      <c r="H650" t="s">
        <v>359</v>
      </c>
      <c r="L650" t="s">
        <v>809</v>
      </c>
    </row>
    <row r="651" spans="1:12">
      <c r="A651" s="2">
        <v>722</v>
      </c>
      <c r="B651" t="s">
        <v>341</v>
      </c>
      <c r="C651" s="15">
        <v>44759.570138888892</v>
      </c>
      <c r="D651" s="2">
        <v>8</v>
      </c>
      <c r="E651" s="15">
        <v>44759.594444444447</v>
      </c>
      <c r="F651" s="2">
        <v>22</v>
      </c>
      <c r="G651" t="s">
        <v>610</v>
      </c>
      <c r="H651" t="s">
        <v>359</v>
      </c>
      <c r="L651" t="s">
        <v>809</v>
      </c>
    </row>
    <row r="652" spans="1:12">
      <c r="A652" s="2">
        <v>723</v>
      </c>
      <c r="B652" t="s">
        <v>341</v>
      </c>
      <c r="C652" s="15">
        <v>44760.571527777778</v>
      </c>
      <c r="D652" s="2">
        <v>31</v>
      </c>
      <c r="E652" s="15">
        <v>44760.572916666664</v>
      </c>
      <c r="F652" s="2">
        <v>31</v>
      </c>
      <c r="G652" t="s">
        <v>443</v>
      </c>
      <c r="H652" t="s">
        <v>343</v>
      </c>
      <c r="I652" t="s">
        <v>423</v>
      </c>
      <c r="J652" s="2">
        <v>1976</v>
      </c>
      <c r="K652" t="s">
        <v>345</v>
      </c>
      <c r="L652" t="s">
        <v>809</v>
      </c>
    </row>
    <row r="653" spans="1:12">
      <c r="A653" s="2">
        <v>724</v>
      </c>
      <c r="B653" t="s">
        <v>341</v>
      </c>
      <c r="C653" s="15">
        <v>44761.572222222225</v>
      </c>
      <c r="D653" s="2">
        <v>35</v>
      </c>
      <c r="E653" s="15">
        <v>44761.578472222223</v>
      </c>
      <c r="F653" s="2">
        <v>42</v>
      </c>
      <c r="G653" t="s">
        <v>415</v>
      </c>
      <c r="H653" t="s">
        <v>359</v>
      </c>
      <c r="L653" t="s">
        <v>809</v>
      </c>
    </row>
    <row r="654" spans="1:12">
      <c r="A654" s="2">
        <v>725</v>
      </c>
      <c r="B654" t="s">
        <v>341</v>
      </c>
      <c r="C654" s="15">
        <v>44762.572222222225</v>
      </c>
      <c r="D654" s="2">
        <v>21</v>
      </c>
      <c r="E654" s="15">
        <v>44762.604166666664</v>
      </c>
      <c r="F654" s="2">
        <v>31</v>
      </c>
      <c r="G654" t="s">
        <v>447</v>
      </c>
      <c r="H654" t="s">
        <v>359</v>
      </c>
      <c r="L654" t="s">
        <v>809</v>
      </c>
    </row>
    <row r="655" spans="1:12">
      <c r="A655" s="2">
        <v>726</v>
      </c>
      <c r="B655" t="s">
        <v>341</v>
      </c>
      <c r="C655" s="15">
        <v>44763.572222222225</v>
      </c>
      <c r="D655" s="2">
        <v>44</v>
      </c>
      <c r="E655" s="15">
        <v>44763.59097222222</v>
      </c>
      <c r="F655" s="2">
        <v>36</v>
      </c>
      <c r="G655" t="s">
        <v>599</v>
      </c>
      <c r="H655" t="s">
        <v>343</v>
      </c>
      <c r="I655" t="s">
        <v>595</v>
      </c>
      <c r="J655" s="2">
        <v>1953</v>
      </c>
      <c r="K655" t="s">
        <v>345</v>
      </c>
      <c r="L655" t="s">
        <v>809</v>
      </c>
    </row>
    <row r="656" spans="1:12">
      <c r="A656" s="2">
        <v>727</v>
      </c>
      <c r="B656" t="s">
        <v>341</v>
      </c>
      <c r="C656" s="15">
        <v>44765.572916666664</v>
      </c>
      <c r="D656" s="2">
        <v>21</v>
      </c>
      <c r="E656" s="15">
        <v>44765.604166666664</v>
      </c>
      <c r="F656" s="2">
        <v>31</v>
      </c>
      <c r="G656" t="s">
        <v>364</v>
      </c>
      <c r="H656" t="s">
        <v>359</v>
      </c>
      <c r="L656" t="s">
        <v>809</v>
      </c>
    </row>
    <row r="657" spans="1:12">
      <c r="A657" s="2">
        <v>728</v>
      </c>
      <c r="B657" t="s">
        <v>341</v>
      </c>
      <c r="C657" s="15">
        <v>44765.586805555555</v>
      </c>
      <c r="D657" s="2">
        <v>21</v>
      </c>
      <c r="E657" s="15">
        <v>44765.702777777777</v>
      </c>
      <c r="F657" s="2">
        <v>21</v>
      </c>
      <c r="G657" t="s">
        <v>552</v>
      </c>
      <c r="H657" t="s">
        <v>359</v>
      </c>
      <c r="L657" t="s">
        <v>809</v>
      </c>
    </row>
    <row r="658" spans="1:12">
      <c r="A658" s="2">
        <v>729</v>
      </c>
      <c r="B658" t="s">
        <v>341</v>
      </c>
      <c r="C658" s="15">
        <v>44766.587500000001</v>
      </c>
      <c r="D658" s="2">
        <v>25</v>
      </c>
      <c r="E658" s="15">
        <v>44766.598611111112</v>
      </c>
      <c r="F658" s="2">
        <v>48</v>
      </c>
      <c r="G658" t="s">
        <v>453</v>
      </c>
      <c r="H658" t="s">
        <v>359</v>
      </c>
      <c r="L658" t="s">
        <v>809</v>
      </c>
    </row>
    <row r="659" spans="1:12">
      <c r="A659" s="2">
        <v>731</v>
      </c>
      <c r="B659" t="s">
        <v>341</v>
      </c>
      <c r="C659" s="15">
        <v>44767.59097222222</v>
      </c>
      <c r="D659" s="2">
        <v>36</v>
      </c>
      <c r="E659" s="15">
        <v>44767.603472222225</v>
      </c>
      <c r="F659" s="2">
        <v>22</v>
      </c>
      <c r="G659" t="s">
        <v>593</v>
      </c>
      <c r="H659" t="s">
        <v>359</v>
      </c>
      <c r="L659" t="s">
        <v>809</v>
      </c>
    </row>
    <row r="660" spans="1:12">
      <c r="A660" s="2">
        <v>732</v>
      </c>
      <c r="B660" t="s">
        <v>341</v>
      </c>
      <c r="C660" s="15">
        <v>44768.592361111114</v>
      </c>
      <c r="D660" s="2">
        <v>22</v>
      </c>
      <c r="E660" s="15">
        <v>44768.604166666664</v>
      </c>
      <c r="F660" s="2">
        <v>36</v>
      </c>
      <c r="G660" t="s">
        <v>373</v>
      </c>
      <c r="H660" t="s">
        <v>359</v>
      </c>
      <c r="L660" t="s">
        <v>809</v>
      </c>
    </row>
    <row r="661" spans="1:12">
      <c r="A661" s="2">
        <v>733</v>
      </c>
      <c r="B661" t="s">
        <v>341</v>
      </c>
      <c r="C661" s="15">
        <v>44769.593055555553</v>
      </c>
      <c r="D661" s="2">
        <v>22</v>
      </c>
      <c r="E661" s="15">
        <v>44769.604861111111</v>
      </c>
      <c r="F661" s="2">
        <v>36</v>
      </c>
      <c r="G661" t="s">
        <v>400</v>
      </c>
      <c r="H661" t="s">
        <v>359</v>
      </c>
      <c r="L661" t="s">
        <v>809</v>
      </c>
    </row>
    <row r="662" spans="1:12">
      <c r="A662" s="2">
        <v>735</v>
      </c>
      <c r="B662" t="s">
        <v>341</v>
      </c>
      <c r="C662" s="15">
        <v>44770.591666666667</v>
      </c>
      <c r="D662" s="2">
        <v>8</v>
      </c>
      <c r="E662" s="15">
        <v>44770.613888888889</v>
      </c>
      <c r="F662" s="2">
        <v>32</v>
      </c>
      <c r="G662" t="s">
        <v>539</v>
      </c>
      <c r="H662" t="s">
        <v>343</v>
      </c>
      <c r="I662" t="s">
        <v>426</v>
      </c>
      <c r="J662" s="2">
        <v>1990</v>
      </c>
      <c r="K662" t="s">
        <v>345</v>
      </c>
      <c r="L662" t="s">
        <v>809</v>
      </c>
    </row>
    <row r="663" spans="1:12">
      <c r="A663" s="2">
        <v>736</v>
      </c>
      <c r="B663" t="s">
        <v>341</v>
      </c>
      <c r="C663" s="15">
        <v>44756.592361111114</v>
      </c>
      <c r="D663" s="2">
        <v>43</v>
      </c>
      <c r="E663" s="15">
        <v>44756.606249999997</v>
      </c>
      <c r="F663" s="2">
        <v>22</v>
      </c>
      <c r="G663" t="s">
        <v>368</v>
      </c>
      <c r="H663" t="s">
        <v>359</v>
      </c>
      <c r="L663" t="s">
        <v>809</v>
      </c>
    </row>
    <row r="664" spans="1:12">
      <c r="A664" s="2">
        <v>737</v>
      </c>
      <c r="B664" t="s">
        <v>341</v>
      </c>
      <c r="C664" s="15">
        <v>44757.593055555553</v>
      </c>
      <c r="D664" s="2">
        <v>22</v>
      </c>
      <c r="E664" s="15">
        <v>44757.597222222219</v>
      </c>
      <c r="F664" s="2">
        <v>44</v>
      </c>
      <c r="G664" t="s">
        <v>430</v>
      </c>
      <c r="H664" t="s">
        <v>359</v>
      </c>
      <c r="L664" t="s">
        <v>809</v>
      </c>
    </row>
    <row r="665" spans="1:12">
      <c r="A665" s="2">
        <v>738</v>
      </c>
      <c r="B665" t="s">
        <v>341</v>
      </c>
      <c r="C665" s="15">
        <v>44758.595833333333</v>
      </c>
      <c r="D665" s="2">
        <v>11</v>
      </c>
      <c r="E665" s="15">
        <v>44758.603472222225</v>
      </c>
      <c r="F665" s="2">
        <v>12</v>
      </c>
      <c r="G665" t="s">
        <v>514</v>
      </c>
      <c r="H665" t="s">
        <v>343</v>
      </c>
      <c r="I665" t="s">
        <v>383</v>
      </c>
      <c r="J665" s="2">
        <v>1958</v>
      </c>
      <c r="K665" t="s">
        <v>345</v>
      </c>
      <c r="L665" t="s">
        <v>809</v>
      </c>
    </row>
    <row r="666" spans="1:12">
      <c r="A666" s="2">
        <v>739</v>
      </c>
      <c r="B666" t="s">
        <v>341</v>
      </c>
      <c r="C666" s="15">
        <v>44759.6</v>
      </c>
      <c r="D666" s="2">
        <v>9</v>
      </c>
      <c r="E666" s="15">
        <v>44759.609722222223</v>
      </c>
      <c r="F666" s="2">
        <v>46</v>
      </c>
      <c r="G666" t="s">
        <v>451</v>
      </c>
      <c r="H666" t="s">
        <v>359</v>
      </c>
      <c r="L666" t="s">
        <v>809</v>
      </c>
    </row>
    <row r="667" spans="1:12">
      <c r="A667" s="2">
        <v>740</v>
      </c>
      <c r="B667" t="s">
        <v>341</v>
      </c>
      <c r="C667" s="15">
        <v>44760.599305555559</v>
      </c>
      <c r="D667" s="2">
        <v>52</v>
      </c>
      <c r="E667" s="15">
        <v>44760.606944444444</v>
      </c>
      <c r="F667" s="2">
        <v>36</v>
      </c>
      <c r="G667" t="s">
        <v>606</v>
      </c>
      <c r="H667" t="s">
        <v>359</v>
      </c>
      <c r="L667" t="s">
        <v>809</v>
      </c>
    </row>
    <row r="668" spans="1:12">
      <c r="A668" s="2">
        <v>741</v>
      </c>
      <c r="B668" t="s">
        <v>341</v>
      </c>
      <c r="C668" s="15">
        <v>44761.599305555559</v>
      </c>
      <c r="D668" s="2">
        <v>36</v>
      </c>
      <c r="E668" s="15">
        <v>44761.604166666664</v>
      </c>
      <c r="F668" s="2">
        <v>21</v>
      </c>
      <c r="G668" t="s">
        <v>366</v>
      </c>
      <c r="H668" t="s">
        <v>343</v>
      </c>
      <c r="I668" t="s">
        <v>365</v>
      </c>
      <c r="J668" s="2">
        <v>1970</v>
      </c>
      <c r="K668" t="s">
        <v>351</v>
      </c>
      <c r="L668" t="s">
        <v>809</v>
      </c>
    </row>
    <row r="669" spans="1:12">
      <c r="A669" s="2">
        <v>742</v>
      </c>
      <c r="B669" t="s">
        <v>341</v>
      </c>
      <c r="C669" s="15">
        <v>44762.600694444445</v>
      </c>
      <c r="D669" s="2">
        <v>15</v>
      </c>
      <c r="E669" s="15">
        <v>44762.613194444442</v>
      </c>
      <c r="F669" s="2">
        <v>15</v>
      </c>
      <c r="G669" t="s">
        <v>494</v>
      </c>
      <c r="H669" t="s">
        <v>343</v>
      </c>
      <c r="I669" t="s">
        <v>372</v>
      </c>
      <c r="J669" s="2">
        <v>1991</v>
      </c>
      <c r="K669" t="s">
        <v>345</v>
      </c>
      <c r="L669" t="s">
        <v>809</v>
      </c>
    </row>
    <row r="670" spans="1:12">
      <c r="A670" s="2">
        <v>743</v>
      </c>
      <c r="B670" t="s">
        <v>341</v>
      </c>
      <c r="C670" s="15">
        <v>44763.601388888892</v>
      </c>
      <c r="D670" s="2">
        <v>48</v>
      </c>
      <c r="E670" s="15">
        <v>44763.614583333336</v>
      </c>
      <c r="F670" s="2">
        <v>39</v>
      </c>
      <c r="G670" t="s">
        <v>453</v>
      </c>
      <c r="H670" t="s">
        <v>359</v>
      </c>
      <c r="L670" t="s">
        <v>809</v>
      </c>
    </row>
    <row r="671" spans="1:12">
      <c r="A671" s="2">
        <v>744</v>
      </c>
      <c r="B671" t="s">
        <v>341</v>
      </c>
      <c r="C671" s="15">
        <v>44764.602083333331</v>
      </c>
      <c r="D671" s="2">
        <v>14</v>
      </c>
      <c r="E671" s="15">
        <v>44764.614583333336</v>
      </c>
      <c r="F671" s="2">
        <v>21</v>
      </c>
      <c r="G671" t="s">
        <v>550</v>
      </c>
      <c r="H671" t="s">
        <v>343</v>
      </c>
      <c r="I671" t="s">
        <v>361</v>
      </c>
      <c r="J671" s="2">
        <v>1988</v>
      </c>
      <c r="K671" t="s">
        <v>386</v>
      </c>
      <c r="L671" t="s">
        <v>809</v>
      </c>
    </row>
    <row r="672" spans="1:12">
      <c r="A672" s="2">
        <v>745</v>
      </c>
      <c r="B672" t="s">
        <v>341</v>
      </c>
      <c r="C672" s="15">
        <v>44765.60833333333</v>
      </c>
      <c r="D672" s="2">
        <v>46</v>
      </c>
      <c r="E672" s="15">
        <v>44765.631249999999</v>
      </c>
      <c r="F672" s="2">
        <v>43</v>
      </c>
      <c r="G672" t="s">
        <v>495</v>
      </c>
      <c r="H672" t="s">
        <v>359</v>
      </c>
      <c r="L672" t="s">
        <v>809</v>
      </c>
    </row>
    <row r="673" spans="1:12">
      <c r="A673" s="2">
        <v>746</v>
      </c>
      <c r="B673" t="s">
        <v>341</v>
      </c>
      <c r="C673" s="15">
        <v>44766.60833333333</v>
      </c>
      <c r="D673" s="2">
        <v>36</v>
      </c>
      <c r="E673" s="15">
        <v>44766.765277777777</v>
      </c>
      <c r="F673" s="2">
        <v>10</v>
      </c>
      <c r="G673" t="s">
        <v>577</v>
      </c>
      <c r="H673" t="s">
        <v>359</v>
      </c>
      <c r="L673" t="s">
        <v>809</v>
      </c>
    </row>
    <row r="674" spans="1:12">
      <c r="A674" s="2">
        <v>747</v>
      </c>
      <c r="B674" t="s">
        <v>341</v>
      </c>
      <c r="C674" s="15">
        <v>44767.60833333333</v>
      </c>
      <c r="D674" s="2">
        <v>46</v>
      </c>
      <c r="E674" s="15">
        <v>44767.631249999999</v>
      </c>
      <c r="F674" s="2">
        <v>43</v>
      </c>
      <c r="G674" t="s">
        <v>529</v>
      </c>
      <c r="H674" t="s">
        <v>359</v>
      </c>
      <c r="L674" t="s">
        <v>809</v>
      </c>
    </row>
    <row r="675" spans="1:12">
      <c r="A675" s="2">
        <v>748</v>
      </c>
      <c r="B675" t="s">
        <v>341</v>
      </c>
      <c r="C675" s="15">
        <v>44768.60833333333</v>
      </c>
      <c r="D675" s="2">
        <v>36</v>
      </c>
      <c r="E675" s="15">
        <v>44768.765277777777</v>
      </c>
      <c r="F675" s="2">
        <v>10</v>
      </c>
      <c r="G675" t="s">
        <v>559</v>
      </c>
      <c r="H675" t="s">
        <v>359</v>
      </c>
      <c r="L675" t="s">
        <v>809</v>
      </c>
    </row>
    <row r="676" spans="1:12">
      <c r="A676" s="2">
        <v>749</v>
      </c>
      <c r="B676" t="s">
        <v>341</v>
      </c>
      <c r="C676" s="15">
        <v>44769.609027777777</v>
      </c>
      <c r="D676" s="2">
        <v>36</v>
      </c>
      <c r="E676" s="15">
        <v>44769.765277777777</v>
      </c>
      <c r="F676" s="2">
        <v>10</v>
      </c>
      <c r="H676" t="s">
        <v>359</v>
      </c>
      <c r="L676" t="s">
        <v>809</v>
      </c>
    </row>
    <row r="677" spans="1:12">
      <c r="A677" s="2">
        <v>750</v>
      </c>
      <c r="B677" t="s">
        <v>341</v>
      </c>
      <c r="C677" s="15">
        <v>44770.611111111109</v>
      </c>
      <c r="D677" s="2">
        <v>44</v>
      </c>
      <c r="E677" s="15">
        <v>44770.62777777778</v>
      </c>
      <c r="F677" s="2">
        <v>44</v>
      </c>
      <c r="G677" t="s">
        <v>502</v>
      </c>
      <c r="H677" t="s">
        <v>359</v>
      </c>
      <c r="L677" t="s">
        <v>809</v>
      </c>
    </row>
    <row r="678" spans="1:12">
      <c r="A678" s="2">
        <v>751</v>
      </c>
      <c r="B678" t="s">
        <v>341</v>
      </c>
      <c r="C678" s="15">
        <v>44756.609722222223</v>
      </c>
      <c r="D678" s="2">
        <v>10</v>
      </c>
      <c r="E678" s="15">
        <v>44756.617361111108</v>
      </c>
      <c r="F678" s="2">
        <v>36</v>
      </c>
      <c r="G678" t="s">
        <v>533</v>
      </c>
      <c r="H678" t="s">
        <v>359</v>
      </c>
      <c r="L678" t="s">
        <v>809</v>
      </c>
    </row>
    <row r="679" spans="1:12">
      <c r="A679" s="2">
        <v>752</v>
      </c>
      <c r="B679" t="s">
        <v>341</v>
      </c>
      <c r="C679" s="15">
        <v>44757.609722222223</v>
      </c>
      <c r="D679" s="2">
        <v>36</v>
      </c>
      <c r="E679" s="15">
        <v>44757.614583333336</v>
      </c>
      <c r="F679" s="2">
        <v>36</v>
      </c>
      <c r="G679" t="s">
        <v>606</v>
      </c>
      <c r="H679" t="s">
        <v>359</v>
      </c>
      <c r="L679" t="s">
        <v>809</v>
      </c>
    </row>
    <row r="680" spans="1:12">
      <c r="A680" s="2">
        <v>753</v>
      </c>
      <c r="B680" t="s">
        <v>341</v>
      </c>
      <c r="C680" s="15">
        <v>44758.611111111109</v>
      </c>
      <c r="D680" s="2">
        <v>47</v>
      </c>
      <c r="E680" s="15">
        <v>44758.652777777781</v>
      </c>
      <c r="F680" s="2">
        <v>47</v>
      </c>
      <c r="G680" t="s">
        <v>456</v>
      </c>
      <c r="H680" t="s">
        <v>359</v>
      </c>
      <c r="L680" t="s">
        <v>809</v>
      </c>
    </row>
    <row r="681" spans="1:12">
      <c r="A681" s="2">
        <v>754</v>
      </c>
      <c r="B681" t="s">
        <v>341</v>
      </c>
      <c r="C681" s="15">
        <v>44759.61041666667</v>
      </c>
      <c r="D681" s="2">
        <v>43</v>
      </c>
      <c r="E681" s="15">
        <v>44759.620138888888</v>
      </c>
      <c r="F681" s="2">
        <v>43</v>
      </c>
      <c r="G681" t="s">
        <v>575</v>
      </c>
      <c r="H681" t="s">
        <v>343</v>
      </c>
      <c r="I681" t="s">
        <v>611</v>
      </c>
      <c r="J681" s="2">
        <v>1974</v>
      </c>
      <c r="K681" t="s">
        <v>345</v>
      </c>
      <c r="L681" t="s">
        <v>809</v>
      </c>
    </row>
    <row r="682" spans="1:12">
      <c r="A682" s="2">
        <v>755</v>
      </c>
      <c r="B682" t="s">
        <v>341</v>
      </c>
      <c r="C682" s="15">
        <v>44760.613194444442</v>
      </c>
      <c r="D682" s="2">
        <v>36</v>
      </c>
      <c r="E682" s="15">
        <v>44760.626388888886</v>
      </c>
      <c r="F682" s="2">
        <v>14</v>
      </c>
      <c r="G682" t="s">
        <v>373</v>
      </c>
      <c r="H682" t="s">
        <v>359</v>
      </c>
      <c r="L682" t="s">
        <v>809</v>
      </c>
    </row>
    <row r="683" spans="1:12">
      <c r="A683" s="2">
        <v>756</v>
      </c>
      <c r="B683" t="s">
        <v>341</v>
      </c>
      <c r="C683" s="15">
        <v>44761.613888888889</v>
      </c>
      <c r="D683" s="2">
        <v>36</v>
      </c>
      <c r="E683" s="15">
        <v>44761.626388888886</v>
      </c>
      <c r="F683" s="2">
        <v>14</v>
      </c>
      <c r="G683" t="s">
        <v>400</v>
      </c>
      <c r="H683" t="s">
        <v>359</v>
      </c>
      <c r="L683" t="s">
        <v>809</v>
      </c>
    </row>
    <row r="684" spans="1:12">
      <c r="A684" s="2">
        <v>757</v>
      </c>
      <c r="B684" t="s">
        <v>341</v>
      </c>
      <c r="C684" s="15">
        <v>44762.613194444442</v>
      </c>
      <c r="D684" s="2">
        <v>36</v>
      </c>
      <c r="E684" s="15">
        <v>44762.636111111111</v>
      </c>
      <c r="F684" s="2">
        <v>41</v>
      </c>
      <c r="G684" t="s">
        <v>397</v>
      </c>
      <c r="H684" t="s">
        <v>359</v>
      </c>
      <c r="L684" t="s">
        <v>809</v>
      </c>
    </row>
    <row r="685" spans="1:12">
      <c r="A685" s="2">
        <v>759</v>
      </c>
      <c r="B685" t="s">
        <v>341</v>
      </c>
      <c r="C685" s="15">
        <v>44763.613888888889</v>
      </c>
      <c r="D685" s="2">
        <v>16</v>
      </c>
      <c r="E685" s="15">
        <v>44763.62777777778</v>
      </c>
      <c r="F685" s="2">
        <v>27</v>
      </c>
      <c r="G685" t="s">
        <v>543</v>
      </c>
      <c r="H685" t="s">
        <v>343</v>
      </c>
      <c r="I685" t="s">
        <v>612</v>
      </c>
      <c r="J685" s="2">
        <v>1963</v>
      </c>
      <c r="K685" t="s">
        <v>345</v>
      </c>
      <c r="L685" t="s">
        <v>809</v>
      </c>
    </row>
    <row r="686" spans="1:12">
      <c r="A686" s="2">
        <v>760</v>
      </c>
      <c r="B686" t="s">
        <v>341</v>
      </c>
      <c r="C686" s="15">
        <v>44764.616666666669</v>
      </c>
      <c r="D686" s="2">
        <v>15</v>
      </c>
      <c r="E686" s="15">
        <v>44764.624305555553</v>
      </c>
      <c r="F686" s="2">
        <v>15</v>
      </c>
      <c r="G686" t="s">
        <v>613</v>
      </c>
      <c r="H686" t="s">
        <v>343</v>
      </c>
      <c r="I686" t="s">
        <v>372</v>
      </c>
      <c r="J686" s="2">
        <v>1991</v>
      </c>
      <c r="K686" t="s">
        <v>345</v>
      </c>
      <c r="L686" t="s">
        <v>809</v>
      </c>
    </row>
    <row r="687" spans="1:12">
      <c r="A687" s="2">
        <v>761</v>
      </c>
      <c r="B687" t="s">
        <v>341</v>
      </c>
      <c r="C687" s="15">
        <v>44765.616666666669</v>
      </c>
      <c r="D687" s="2">
        <v>21</v>
      </c>
      <c r="E687" s="15">
        <v>44765.623611111114</v>
      </c>
      <c r="F687" s="2">
        <v>14</v>
      </c>
      <c r="G687" t="s">
        <v>550</v>
      </c>
      <c r="H687" t="s">
        <v>343</v>
      </c>
      <c r="I687" t="s">
        <v>361</v>
      </c>
      <c r="J687" s="2">
        <v>1988</v>
      </c>
      <c r="K687" t="s">
        <v>345</v>
      </c>
      <c r="L687" t="s">
        <v>809</v>
      </c>
    </row>
    <row r="688" spans="1:12">
      <c r="A688" s="2">
        <v>762</v>
      </c>
      <c r="B688" t="s">
        <v>341</v>
      </c>
      <c r="C688" s="15">
        <v>44766.618055555555</v>
      </c>
      <c r="D688" s="2">
        <v>38</v>
      </c>
      <c r="E688" s="15">
        <v>44766.637499999997</v>
      </c>
      <c r="F688" s="2">
        <v>10</v>
      </c>
      <c r="G688" t="s">
        <v>597</v>
      </c>
      <c r="H688" t="s">
        <v>359</v>
      </c>
      <c r="L688" t="s">
        <v>809</v>
      </c>
    </row>
    <row r="689" spans="1:12">
      <c r="A689" s="2">
        <v>763</v>
      </c>
      <c r="B689" t="s">
        <v>341</v>
      </c>
      <c r="C689" s="15">
        <v>44767.618750000001</v>
      </c>
      <c r="D689" s="2">
        <v>36</v>
      </c>
      <c r="E689" s="15">
        <v>44767.627083333333</v>
      </c>
      <c r="F689" s="2">
        <v>35</v>
      </c>
      <c r="G689" t="s">
        <v>534</v>
      </c>
      <c r="H689" t="s">
        <v>359</v>
      </c>
      <c r="L689" t="s">
        <v>809</v>
      </c>
    </row>
    <row r="690" spans="1:12">
      <c r="A690" s="2">
        <v>764</v>
      </c>
      <c r="B690" t="s">
        <v>341</v>
      </c>
      <c r="C690" s="15">
        <v>44768.618750000001</v>
      </c>
      <c r="D690" s="2">
        <v>39</v>
      </c>
      <c r="E690" s="15">
        <v>44768.621527777781</v>
      </c>
      <c r="F690" s="2">
        <v>39</v>
      </c>
      <c r="G690" t="s">
        <v>453</v>
      </c>
      <c r="H690" t="s">
        <v>343</v>
      </c>
      <c r="I690" t="s">
        <v>370</v>
      </c>
      <c r="J690" s="2">
        <v>1979</v>
      </c>
      <c r="K690" t="s">
        <v>345</v>
      </c>
      <c r="L690" t="s">
        <v>809</v>
      </c>
    </row>
    <row r="691" spans="1:12">
      <c r="A691" s="2">
        <v>765</v>
      </c>
      <c r="B691" t="s">
        <v>341</v>
      </c>
      <c r="C691" s="15">
        <v>44769.619444444441</v>
      </c>
      <c r="D691" s="2">
        <v>41</v>
      </c>
      <c r="E691" s="15">
        <v>44769.670138888891</v>
      </c>
      <c r="F691" s="2">
        <v>41</v>
      </c>
      <c r="G691" t="s">
        <v>536</v>
      </c>
      <c r="H691" t="s">
        <v>359</v>
      </c>
      <c r="L691" t="s">
        <v>809</v>
      </c>
    </row>
    <row r="692" spans="1:12">
      <c r="A692" s="2">
        <v>766</v>
      </c>
      <c r="B692" t="s">
        <v>341</v>
      </c>
      <c r="C692" s="15">
        <v>44770.620138888888</v>
      </c>
      <c r="D692" s="2">
        <v>41</v>
      </c>
      <c r="E692" s="15">
        <v>44770.631944444445</v>
      </c>
      <c r="F692" s="2">
        <v>41</v>
      </c>
      <c r="G692" t="s">
        <v>614</v>
      </c>
      <c r="H692" t="s">
        <v>359</v>
      </c>
      <c r="L692" t="s">
        <v>809</v>
      </c>
    </row>
    <row r="693" spans="1:12">
      <c r="A693" s="2">
        <v>767</v>
      </c>
      <c r="B693" t="s">
        <v>341</v>
      </c>
      <c r="C693" s="15">
        <v>44756.62222222222</v>
      </c>
      <c r="D693" s="2">
        <v>44</v>
      </c>
      <c r="E693" s="15">
        <v>44756.656944444447</v>
      </c>
      <c r="F693" s="2">
        <v>31</v>
      </c>
      <c r="G693" t="s">
        <v>602</v>
      </c>
      <c r="H693" t="s">
        <v>359</v>
      </c>
      <c r="L693" t="s">
        <v>809</v>
      </c>
    </row>
    <row r="694" spans="1:12">
      <c r="A694" s="2">
        <v>768</v>
      </c>
      <c r="B694" t="s">
        <v>341</v>
      </c>
      <c r="C694" s="15">
        <v>44757.62222222222</v>
      </c>
      <c r="D694" s="2">
        <v>44</v>
      </c>
      <c r="E694" s="15">
        <v>44757.656944444447</v>
      </c>
      <c r="F694" s="2">
        <v>31</v>
      </c>
      <c r="G694" t="s">
        <v>480</v>
      </c>
      <c r="H694" t="s">
        <v>359</v>
      </c>
      <c r="L694" t="s">
        <v>809</v>
      </c>
    </row>
    <row r="695" spans="1:12">
      <c r="A695" s="2">
        <v>769</v>
      </c>
      <c r="B695" t="s">
        <v>341</v>
      </c>
      <c r="C695" s="15">
        <v>44758.621527777781</v>
      </c>
      <c r="D695" s="2">
        <v>36</v>
      </c>
      <c r="E695" s="15">
        <v>44758.62777777778</v>
      </c>
      <c r="F695" s="2">
        <v>33</v>
      </c>
      <c r="G695" t="s">
        <v>606</v>
      </c>
      <c r="H695" t="s">
        <v>359</v>
      </c>
      <c r="L695" t="s">
        <v>809</v>
      </c>
    </row>
    <row r="696" spans="1:12">
      <c r="A696" s="2">
        <v>770</v>
      </c>
      <c r="B696" t="s">
        <v>341</v>
      </c>
      <c r="C696" s="15">
        <v>44759.623611111114</v>
      </c>
      <c r="D696" s="2">
        <v>39</v>
      </c>
      <c r="E696" s="15">
        <v>44759.762499999997</v>
      </c>
      <c r="F696" s="2">
        <v>21</v>
      </c>
      <c r="G696" t="s">
        <v>436</v>
      </c>
      <c r="H696" t="s">
        <v>359</v>
      </c>
      <c r="L696" t="s">
        <v>809</v>
      </c>
    </row>
    <row r="697" spans="1:12">
      <c r="A697" s="2">
        <v>771</v>
      </c>
      <c r="B697" t="s">
        <v>341</v>
      </c>
      <c r="C697" s="15">
        <v>44760.625</v>
      </c>
      <c r="D697" s="2">
        <v>21</v>
      </c>
      <c r="E697" s="15">
        <v>44760.645833333336</v>
      </c>
      <c r="F697" s="2">
        <v>36</v>
      </c>
      <c r="G697" t="s">
        <v>568</v>
      </c>
      <c r="H697" t="s">
        <v>359</v>
      </c>
      <c r="L697" t="s">
        <v>809</v>
      </c>
    </row>
    <row r="698" spans="1:12">
      <c r="A698" s="2">
        <v>772</v>
      </c>
      <c r="B698" t="s">
        <v>341</v>
      </c>
      <c r="C698" s="15">
        <v>44761.626388888886</v>
      </c>
      <c r="D698" s="2">
        <v>21</v>
      </c>
      <c r="E698" s="15">
        <v>44761.645833333336</v>
      </c>
      <c r="F698" s="2">
        <v>36</v>
      </c>
      <c r="G698" t="s">
        <v>366</v>
      </c>
      <c r="H698" t="s">
        <v>359</v>
      </c>
      <c r="L698" t="s">
        <v>809</v>
      </c>
    </row>
    <row r="699" spans="1:12">
      <c r="A699" s="2">
        <v>773</v>
      </c>
      <c r="B699" t="s">
        <v>341</v>
      </c>
      <c r="C699" s="15">
        <v>44762.625694444447</v>
      </c>
      <c r="D699" s="2">
        <v>11</v>
      </c>
      <c r="E699" s="15">
        <v>44762.752083333333</v>
      </c>
      <c r="F699" s="2">
        <v>26</v>
      </c>
      <c r="G699" t="s">
        <v>465</v>
      </c>
      <c r="H699" t="s">
        <v>343</v>
      </c>
      <c r="I699" t="s">
        <v>370</v>
      </c>
      <c r="J699" s="2">
        <v>1967</v>
      </c>
      <c r="K699" t="s">
        <v>345</v>
      </c>
      <c r="L699" t="s">
        <v>809</v>
      </c>
    </row>
    <row r="700" spans="1:12">
      <c r="A700" s="2">
        <v>774</v>
      </c>
      <c r="B700" t="s">
        <v>341</v>
      </c>
      <c r="C700" s="15">
        <v>44763.627083333333</v>
      </c>
      <c r="D700" s="2">
        <v>21</v>
      </c>
      <c r="E700" s="15">
        <v>44763.645138888889</v>
      </c>
      <c r="F700" s="2">
        <v>36</v>
      </c>
      <c r="G700" t="s">
        <v>541</v>
      </c>
      <c r="H700" t="s">
        <v>359</v>
      </c>
      <c r="L700" t="s">
        <v>809</v>
      </c>
    </row>
    <row r="701" spans="1:12">
      <c r="A701" s="2">
        <v>775</v>
      </c>
      <c r="B701" t="s">
        <v>341</v>
      </c>
      <c r="C701" s="15">
        <v>44764.627083333333</v>
      </c>
      <c r="D701" s="2">
        <v>21</v>
      </c>
      <c r="E701" s="15">
        <v>44764.645833333336</v>
      </c>
      <c r="F701" s="2">
        <v>36</v>
      </c>
      <c r="G701" t="s">
        <v>573</v>
      </c>
      <c r="H701" t="s">
        <v>359</v>
      </c>
      <c r="L701" t="s">
        <v>809</v>
      </c>
    </row>
    <row r="702" spans="1:12">
      <c r="A702" s="2">
        <v>776</v>
      </c>
      <c r="B702" t="s">
        <v>341</v>
      </c>
      <c r="C702" s="15">
        <v>44765.62777777778</v>
      </c>
      <c r="D702" s="2">
        <v>48</v>
      </c>
      <c r="E702" s="15">
        <v>44765.633333333331</v>
      </c>
      <c r="F702" s="2">
        <v>48</v>
      </c>
      <c r="G702" t="s">
        <v>576</v>
      </c>
      <c r="H702" t="s">
        <v>343</v>
      </c>
      <c r="I702" t="s">
        <v>615</v>
      </c>
      <c r="J702" s="2">
        <v>1972</v>
      </c>
      <c r="K702" t="s">
        <v>345</v>
      </c>
      <c r="L702" t="s">
        <v>809</v>
      </c>
    </row>
    <row r="703" spans="1:12">
      <c r="A703" s="2">
        <v>777</v>
      </c>
      <c r="B703" t="s">
        <v>341</v>
      </c>
      <c r="C703" s="15">
        <v>44766.629166666666</v>
      </c>
      <c r="D703" s="2">
        <v>46</v>
      </c>
      <c r="E703" s="15">
        <v>44766.63958333333</v>
      </c>
      <c r="F703" s="2">
        <v>9</v>
      </c>
      <c r="G703" t="s">
        <v>451</v>
      </c>
      <c r="H703" t="s">
        <v>359</v>
      </c>
      <c r="L703" t="s">
        <v>809</v>
      </c>
    </row>
    <row r="704" spans="1:12">
      <c r="A704" s="2">
        <v>778</v>
      </c>
      <c r="B704" t="s">
        <v>341</v>
      </c>
      <c r="C704" s="15">
        <v>44767.629166666666</v>
      </c>
      <c r="D704" s="2">
        <v>44</v>
      </c>
      <c r="E704" s="15">
        <v>44767.67083333333</v>
      </c>
      <c r="F704" s="2">
        <v>6</v>
      </c>
      <c r="G704" t="s">
        <v>502</v>
      </c>
      <c r="H704" t="s">
        <v>359</v>
      </c>
      <c r="L704" t="s">
        <v>809</v>
      </c>
    </row>
    <row r="705" spans="1:12">
      <c r="A705" s="2">
        <v>782</v>
      </c>
      <c r="B705" t="s">
        <v>341</v>
      </c>
      <c r="C705" s="15">
        <v>44768.628472222219</v>
      </c>
      <c r="D705" s="2">
        <v>45</v>
      </c>
      <c r="E705" s="15">
        <v>44768.640972222223</v>
      </c>
      <c r="F705" s="2">
        <v>41</v>
      </c>
      <c r="G705" t="s">
        <v>516</v>
      </c>
      <c r="H705" t="s">
        <v>343</v>
      </c>
      <c r="I705" t="s">
        <v>426</v>
      </c>
      <c r="J705" s="2">
        <v>1990</v>
      </c>
      <c r="K705" t="s">
        <v>386</v>
      </c>
      <c r="L705" t="s">
        <v>809</v>
      </c>
    </row>
    <row r="706" spans="1:12">
      <c r="A706" s="2">
        <v>783</v>
      </c>
      <c r="B706" t="s">
        <v>341</v>
      </c>
      <c r="C706" s="15">
        <v>44769.628472222219</v>
      </c>
      <c r="D706" s="2">
        <v>36</v>
      </c>
      <c r="E706" s="15">
        <v>44769.648611111108</v>
      </c>
      <c r="F706" s="2">
        <v>36</v>
      </c>
      <c r="G706" t="s">
        <v>483</v>
      </c>
      <c r="H706" t="s">
        <v>343</v>
      </c>
      <c r="I706" t="s">
        <v>365</v>
      </c>
      <c r="J706" s="2">
        <v>1965</v>
      </c>
      <c r="K706" t="s">
        <v>386</v>
      </c>
      <c r="L706" t="s">
        <v>809</v>
      </c>
    </row>
    <row r="707" spans="1:12">
      <c r="A707" s="2">
        <v>784</v>
      </c>
      <c r="B707" t="s">
        <v>341</v>
      </c>
      <c r="C707" s="15">
        <v>44770.630555555559</v>
      </c>
      <c r="D707" s="2">
        <v>15</v>
      </c>
      <c r="E707" s="15">
        <v>44770.636111111111</v>
      </c>
      <c r="F707" s="2">
        <v>15</v>
      </c>
      <c r="G707" t="s">
        <v>616</v>
      </c>
      <c r="H707" t="s">
        <v>343</v>
      </c>
      <c r="I707" t="s">
        <v>372</v>
      </c>
      <c r="J707" s="2">
        <v>1991</v>
      </c>
      <c r="K707" t="s">
        <v>345</v>
      </c>
      <c r="L707" t="s">
        <v>809</v>
      </c>
    </row>
    <row r="708" spans="1:12">
      <c r="A708" s="2">
        <v>785</v>
      </c>
      <c r="B708" t="s">
        <v>341</v>
      </c>
      <c r="C708" s="15">
        <v>44756.631944444445</v>
      </c>
      <c r="D708" s="2">
        <v>44</v>
      </c>
      <c r="E708" s="15">
        <v>44756.67083333333</v>
      </c>
      <c r="F708" s="2">
        <v>6</v>
      </c>
      <c r="G708" t="s">
        <v>430</v>
      </c>
      <c r="H708" t="s">
        <v>359</v>
      </c>
      <c r="L708" t="s">
        <v>809</v>
      </c>
    </row>
    <row r="709" spans="1:12">
      <c r="A709" s="2">
        <v>786</v>
      </c>
      <c r="B709" t="s">
        <v>341</v>
      </c>
      <c r="C709" s="15">
        <v>44757.631944444445</v>
      </c>
      <c r="D709" s="2">
        <v>35</v>
      </c>
      <c r="E709" s="15">
        <v>44757.648611111108</v>
      </c>
      <c r="F709" s="2">
        <v>42</v>
      </c>
      <c r="G709" t="s">
        <v>413</v>
      </c>
      <c r="H709" t="s">
        <v>359</v>
      </c>
      <c r="L709" t="s">
        <v>809</v>
      </c>
    </row>
    <row r="710" spans="1:12">
      <c r="A710" s="2">
        <v>787</v>
      </c>
      <c r="B710" t="s">
        <v>341</v>
      </c>
      <c r="C710" s="15">
        <v>44758.631944444445</v>
      </c>
      <c r="D710" s="2">
        <v>42</v>
      </c>
      <c r="E710" s="15">
        <v>44758.646527777775</v>
      </c>
      <c r="F710" s="2">
        <v>52</v>
      </c>
      <c r="G710" t="s">
        <v>607</v>
      </c>
      <c r="H710" t="s">
        <v>359</v>
      </c>
      <c r="L710" t="s">
        <v>809</v>
      </c>
    </row>
    <row r="711" spans="1:12">
      <c r="A711" s="2">
        <v>788</v>
      </c>
      <c r="B711" t="s">
        <v>341</v>
      </c>
      <c r="C711" s="15">
        <v>44759.631944444445</v>
      </c>
      <c r="D711" s="2">
        <v>27</v>
      </c>
      <c r="E711" s="15">
        <v>44759.642361111109</v>
      </c>
      <c r="F711" s="2">
        <v>16</v>
      </c>
      <c r="G711" t="s">
        <v>437</v>
      </c>
      <c r="H711" t="s">
        <v>343</v>
      </c>
      <c r="I711" t="s">
        <v>612</v>
      </c>
      <c r="J711" s="2">
        <v>1963</v>
      </c>
      <c r="K711" t="s">
        <v>345</v>
      </c>
      <c r="L711" t="s">
        <v>809</v>
      </c>
    </row>
    <row r="712" spans="1:12">
      <c r="A712" s="2">
        <v>789</v>
      </c>
      <c r="B712" t="s">
        <v>341</v>
      </c>
      <c r="C712" s="15">
        <v>44760.634027777778</v>
      </c>
      <c r="D712" s="2">
        <v>14</v>
      </c>
      <c r="E712" s="15">
        <v>44760.649305555555</v>
      </c>
      <c r="F712" s="2">
        <v>11</v>
      </c>
      <c r="G712" t="s">
        <v>373</v>
      </c>
      <c r="H712" t="s">
        <v>359</v>
      </c>
      <c r="L712" t="s">
        <v>809</v>
      </c>
    </row>
    <row r="713" spans="1:12">
      <c r="A713" s="2">
        <v>790</v>
      </c>
      <c r="B713" t="s">
        <v>341</v>
      </c>
      <c r="C713" s="15">
        <v>44761.634027777778</v>
      </c>
      <c r="D713" s="2">
        <v>14</v>
      </c>
      <c r="E713" s="15">
        <v>44761.65</v>
      </c>
      <c r="F713" s="2">
        <v>11</v>
      </c>
      <c r="G713" t="s">
        <v>400</v>
      </c>
      <c r="H713" t="s">
        <v>359</v>
      </c>
      <c r="L713" t="s">
        <v>809</v>
      </c>
    </row>
    <row r="714" spans="1:12">
      <c r="A714" s="2">
        <v>791</v>
      </c>
      <c r="B714" t="s">
        <v>341</v>
      </c>
      <c r="C714" s="15">
        <v>44762.637499999997</v>
      </c>
      <c r="D714" s="2">
        <v>10</v>
      </c>
      <c r="E714" s="15">
        <v>44762.650694444441</v>
      </c>
      <c r="F714" s="2">
        <v>30</v>
      </c>
      <c r="G714" t="s">
        <v>488</v>
      </c>
      <c r="H714" t="s">
        <v>359</v>
      </c>
      <c r="L714" t="s">
        <v>809</v>
      </c>
    </row>
    <row r="715" spans="1:12">
      <c r="A715" s="2">
        <v>792</v>
      </c>
      <c r="B715" t="s">
        <v>341</v>
      </c>
      <c r="C715" s="15">
        <v>44763.637499999997</v>
      </c>
      <c r="D715" s="2">
        <v>36</v>
      </c>
      <c r="E715" s="15">
        <v>44763.658333333333</v>
      </c>
      <c r="F715" s="2">
        <v>22</v>
      </c>
      <c r="G715" t="s">
        <v>498</v>
      </c>
      <c r="H715" t="s">
        <v>343</v>
      </c>
      <c r="I715" t="s">
        <v>617</v>
      </c>
      <c r="J715" s="2">
        <v>1966</v>
      </c>
      <c r="K715" t="s">
        <v>386</v>
      </c>
      <c r="L715" t="s">
        <v>809</v>
      </c>
    </row>
    <row r="716" spans="1:12">
      <c r="A716" s="2">
        <v>793</v>
      </c>
      <c r="B716" t="s">
        <v>341</v>
      </c>
      <c r="C716" s="15">
        <v>44764.64166666667</v>
      </c>
      <c r="D716" s="2">
        <v>36</v>
      </c>
      <c r="E716" s="15">
        <v>44764.664583333331</v>
      </c>
      <c r="F716" s="2">
        <v>42</v>
      </c>
      <c r="G716" t="s">
        <v>533</v>
      </c>
      <c r="H716" t="s">
        <v>359</v>
      </c>
      <c r="L716" t="s">
        <v>809</v>
      </c>
    </row>
    <row r="717" spans="1:12">
      <c r="A717" s="2">
        <v>794</v>
      </c>
      <c r="B717" t="s">
        <v>341</v>
      </c>
      <c r="C717" s="15">
        <v>44765.640972222223</v>
      </c>
      <c r="D717" s="2">
        <v>6</v>
      </c>
      <c r="E717" s="15">
        <v>44765.649305555555</v>
      </c>
      <c r="F717" s="2">
        <v>22</v>
      </c>
      <c r="G717" t="s">
        <v>492</v>
      </c>
      <c r="H717" t="s">
        <v>343</v>
      </c>
      <c r="I717" t="s">
        <v>569</v>
      </c>
      <c r="J717" s="2">
        <v>1968</v>
      </c>
      <c r="K717" t="s">
        <v>351</v>
      </c>
      <c r="L717" t="s">
        <v>809</v>
      </c>
    </row>
    <row r="718" spans="1:12">
      <c r="A718" s="2">
        <v>795</v>
      </c>
      <c r="B718" t="s">
        <v>341</v>
      </c>
      <c r="C718" s="15">
        <v>44766.64166666667</v>
      </c>
      <c r="D718" s="2">
        <v>41</v>
      </c>
      <c r="E718" s="15">
        <v>44766.659722222219</v>
      </c>
      <c r="F718" s="2">
        <v>41</v>
      </c>
      <c r="G718" t="s">
        <v>614</v>
      </c>
      <c r="H718" t="s">
        <v>359</v>
      </c>
      <c r="L718" t="s">
        <v>809</v>
      </c>
    </row>
    <row r="719" spans="1:12">
      <c r="A719" s="2">
        <v>796</v>
      </c>
      <c r="B719" t="s">
        <v>341</v>
      </c>
      <c r="C719" s="15">
        <v>44767.643055555556</v>
      </c>
      <c r="D719" s="2">
        <v>12</v>
      </c>
      <c r="E719" s="15">
        <v>44767.65</v>
      </c>
      <c r="F719" s="2">
        <v>36</v>
      </c>
      <c r="G719" t="s">
        <v>467</v>
      </c>
      <c r="H719" t="s">
        <v>359</v>
      </c>
      <c r="L719" t="s">
        <v>809</v>
      </c>
    </row>
    <row r="720" spans="1:12">
      <c r="A720" s="2">
        <v>797</v>
      </c>
      <c r="B720" t="s">
        <v>341</v>
      </c>
      <c r="C720" s="15">
        <v>44768.645138888889</v>
      </c>
      <c r="D720" s="2">
        <v>41</v>
      </c>
      <c r="E720" s="15">
        <v>44768.675694444442</v>
      </c>
      <c r="F720" s="2">
        <v>37</v>
      </c>
      <c r="G720" t="s">
        <v>388</v>
      </c>
      <c r="H720" t="s">
        <v>359</v>
      </c>
      <c r="L720" t="s">
        <v>809</v>
      </c>
    </row>
    <row r="721" spans="1:12">
      <c r="A721" s="2">
        <v>799</v>
      </c>
      <c r="B721" t="s">
        <v>341</v>
      </c>
      <c r="C721" s="15">
        <v>44769.647222222222</v>
      </c>
      <c r="D721" s="2">
        <v>22</v>
      </c>
      <c r="E721" s="15">
        <v>44769.663888888892</v>
      </c>
      <c r="F721" s="2">
        <v>42</v>
      </c>
      <c r="G721" t="s">
        <v>449</v>
      </c>
      <c r="H721" t="s">
        <v>343</v>
      </c>
      <c r="I721" t="s">
        <v>401</v>
      </c>
      <c r="J721" s="2">
        <v>1967</v>
      </c>
      <c r="K721" t="s">
        <v>345</v>
      </c>
      <c r="L721" t="s">
        <v>809</v>
      </c>
    </row>
    <row r="722" spans="1:12">
      <c r="A722" s="2">
        <v>800</v>
      </c>
      <c r="B722" t="s">
        <v>341</v>
      </c>
      <c r="C722" s="15">
        <v>44770.65</v>
      </c>
      <c r="D722" s="2">
        <v>14</v>
      </c>
      <c r="E722" s="15">
        <v>44770.666666666664</v>
      </c>
      <c r="F722" s="2">
        <v>23</v>
      </c>
      <c r="G722" t="s">
        <v>550</v>
      </c>
      <c r="H722" t="s">
        <v>359</v>
      </c>
      <c r="L722" t="s">
        <v>809</v>
      </c>
    </row>
    <row r="723" spans="1:12">
      <c r="A723" s="2">
        <v>801</v>
      </c>
      <c r="B723" t="s">
        <v>341</v>
      </c>
      <c r="C723" s="15">
        <v>44756.652083333334</v>
      </c>
      <c r="D723" s="2">
        <v>31</v>
      </c>
      <c r="E723" s="15">
        <v>44756.663888888892</v>
      </c>
      <c r="F723" s="2">
        <v>36</v>
      </c>
      <c r="G723" t="s">
        <v>469</v>
      </c>
      <c r="H723" t="s">
        <v>343</v>
      </c>
      <c r="I723" t="s">
        <v>594</v>
      </c>
      <c r="J723" s="2">
        <v>1969</v>
      </c>
      <c r="K723" t="s">
        <v>386</v>
      </c>
      <c r="L723" t="s">
        <v>809</v>
      </c>
    </row>
    <row r="724" spans="1:12">
      <c r="A724" s="2">
        <v>802</v>
      </c>
      <c r="B724" t="s">
        <v>341</v>
      </c>
      <c r="C724" s="15">
        <v>44757.654861111114</v>
      </c>
      <c r="D724" s="2">
        <v>11</v>
      </c>
      <c r="E724" s="15">
        <v>44757.669444444444</v>
      </c>
      <c r="F724" s="2">
        <v>8</v>
      </c>
      <c r="G724" t="s">
        <v>400</v>
      </c>
      <c r="H724" t="s">
        <v>359</v>
      </c>
      <c r="L724" t="s">
        <v>809</v>
      </c>
    </row>
    <row r="725" spans="1:12">
      <c r="A725" s="2">
        <v>803</v>
      </c>
      <c r="B725" t="s">
        <v>341</v>
      </c>
      <c r="C725" s="15">
        <v>44758.654861111114</v>
      </c>
      <c r="D725" s="2">
        <v>11</v>
      </c>
      <c r="E725" s="15">
        <v>44758.669444444444</v>
      </c>
      <c r="F725" s="2">
        <v>8</v>
      </c>
      <c r="G725" t="s">
        <v>373</v>
      </c>
      <c r="H725" t="s">
        <v>359</v>
      </c>
      <c r="L725" t="s">
        <v>809</v>
      </c>
    </row>
    <row r="726" spans="1:12">
      <c r="A726" s="2">
        <v>804</v>
      </c>
      <c r="B726" t="s">
        <v>341</v>
      </c>
      <c r="C726" s="15">
        <v>44759.655555555553</v>
      </c>
      <c r="D726" s="2">
        <v>36</v>
      </c>
      <c r="E726" s="15">
        <v>44759.657638888886</v>
      </c>
      <c r="F726" s="2">
        <v>52</v>
      </c>
      <c r="G726" t="s">
        <v>467</v>
      </c>
      <c r="H726" t="s">
        <v>359</v>
      </c>
      <c r="L726" t="s">
        <v>809</v>
      </c>
    </row>
    <row r="727" spans="1:12">
      <c r="A727" s="2">
        <v>805</v>
      </c>
      <c r="B727" t="s">
        <v>341</v>
      </c>
      <c r="C727" s="15">
        <v>44760.657638888886</v>
      </c>
      <c r="D727" s="2">
        <v>42</v>
      </c>
      <c r="E727" s="15">
        <v>44760.695138888892</v>
      </c>
      <c r="F727" s="2">
        <v>6</v>
      </c>
      <c r="G727" t="s">
        <v>557</v>
      </c>
      <c r="H727" t="s">
        <v>359</v>
      </c>
      <c r="L727" t="s">
        <v>809</v>
      </c>
    </row>
    <row r="728" spans="1:12">
      <c r="A728" s="2">
        <v>806</v>
      </c>
      <c r="B728" t="s">
        <v>341</v>
      </c>
      <c r="C728" s="15">
        <v>44761.657638888886</v>
      </c>
      <c r="D728" s="2">
        <v>42</v>
      </c>
      <c r="E728" s="15">
        <v>44761.694444444445</v>
      </c>
      <c r="F728" s="2">
        <v>6</v>
      </c>
      <c r="G728" t="s">
        <v>413</v>
      </c>
      <c r="H728" t="s">
        <v>359</v>
      </c>
      <c r="L728" t="s">
        <v>809</v>
      </c>
    </row>
    <row r="729" spans="1:12">
      <c r="A729" s="2">
        <v>807</v>
      </c>
      <c r="B729" t="s">
        <v>341</v>
      </c>
      <c r="C729" s="15">
        <v>44762.655555555553</v>
      </c>
      <c r="D729" s="2">
        <v>49</v>
      </c>
      <c r="E729" s="15">
        <v>44762.673611111109</v>
      </c>
      <c r="F729" s="2">
        <v>17</v>
      </c>
      <c r="G729" t="s">
        <v>522</v>
      </c>
      <c r="H729" t="s">
        <v>343</v>
      </c>
      <c r="I729" t="s">
        <v>521</v>
      </c>
      <c r="J729" s="2">
        <v>1991</v>
      </c>
      <c r="K729" t="s">
        <v>351</v>
      </c>
      <c r="L729" t="s">
        <v>809</v>
      </c>
    </row>
    <row r="730" spans="1:12">
      <c r="A730" s="2">
        <v>808</v>
      </c>
      <c r="B730" t="s">
        <v>341</v>
      </c>
      <c r="C730" s="15">
        <v>44763.657638888886</v>
      </c>
      <c r="D730" s="2">
        <v>43</v>
      </c>
      <c r="E730" s="15">
        <v>44763.668055555558</v>
      </c>
      <c r="F730" s="2">
        <v>16</v>
      </c>
      <c r="G730" t="s">
        <v>575</v>
      </c>
      <c r="H730" t="s">
        <v>343</v>
      </c>
      <c r="I730" t="s">
        <v>611</v>
      </c>
      <c r="J730" s="2">
        <v>1974</v>
      </c>
      <c r="K730" t="s">
        <v>386</v>
      </c>
      <c r="L730" t="s">
        <v>809</v>
      </c>
    </row>
    <row r="731" spans="1:12">
      <c r="A731" s="2">
        <v>809</v>
      </c>
      <c r="B731" t="s">
        <v>341</v>
      </c>
      <c r="C731" s="15">
        <v>44764.65902777778</v>
      </c>
      <c r="D731" s="2">
        <v>35</v>
      </c>
      <c r="E731" s="15">
        <v>44764.663888888892</v>
      </c>
      <c r="F731" s="2">
        <v>38</v>
      </c>
      <c r="G731" t="s">
        <v>590</v>
      </c>
      <c r="H731" t="s">
        <v>359</v>
      </c>
      <c r="L731" t="s">
        <v>809</v>
      </c>
    </row>
    <row r="732" spans="1:12">
      <c r="A732" s="2">
        <v>810</v>
      </c>
      <c r="B732" t="s">
        <v>341</v>
      </c>
      <c r="C732" s="15">
        <v>44765.661111111112</v>
      </c>
      <c r="D732" s="2">
        <v>36</v>
      </c>
      <c r="E732" s="15">
        <v>44765.690972222219</v>
      </c>
      <c r="F732" s="2">
        <v>15</v>
      </c>
      <c r="G732" t="s">
        <v>366</v>
      </c>
      <c r="H732" t="s">
        <v>359</v>
      </c>
      <c r="L732" t="s">
        <v>809</v>
      </c>
    </row>
    <row r="733" spans="1:12">
      <c r="A733" s="2">
        <v>811</v>
      </c>
      <c r="B733" t="s">
        <v>341</v>
      </c>
      <c r="C733" s="15">
        <v>44766.663194444445</v>
      </c>
      <c r="D733" s="2">
        <v>36</v>
      </c>
      <c r="E733" s="15">
        <v>44766.690972222219</v>
      </c>
      <c r="F733" s="2">
        <v>15</v>
      </c>
      <c r="G733" t="s">
        <v>483</v>
      </c>
      <c r="H733" t="s">
        <v>359</v>
      </c>
      <c r="L733" t="s">
        <v>809</v>
      </c>
    </row>
    <row r="734" spans="1:12">
      <c r="A734" s="2">
        <v>812</v>
      </c>
      <c r="B734" t="s">
        <v>341</v>
      </c>
      <c r="C734" s="15">
        <v>44767.661805555559</v>
      </c>
      <c r="D734" s="2">
        <v>38</v>
      </c>
      <c r="E734" s="15">
        <v>44767.663888888892</v>
      </c>
      <c r="F734" s="2">
        <v>6</v>
      </c>
      <c r="G734" t="s">
        <v>425</v>
      </c>
      <c r="H734" t="s">
        <v>343</v>
      </c>
      <c r="I734" t="s">
        <v>384</v>
      </c>
      <c r="J734" s="2">
        <v>1991</v>
      </c>
      <c r="K734" t="s">
        <v>345</v>
      </c>
      <c r="L734" t="s">
        <v>809</v>
      </c>
    </row>
    <row r="735" spans="1:12">
      <c r="A735" s="2">
        <v>813</v>
      </c>
      <c r="B735" t="s">
        <v>341</v>
      </c>
      <c r="C735" s="15">
        <v>44768.663194444445</v>
      </c>
      <c r="D735" s="2">
        <v>36</v>
      </c>
      <c r="E735" s="15">
        <v>44768.690972222219</v>
      </c>
      <c r="F735" s="2">
        <v>15</v>
      </c>
      <c r="G735" t="s">
        <v>541</v>
      </c>
      <c r="H735" t="s">
        <v>359</v>
      </c>
      <c r="L735" t="s">
        <v>809</v>
      </c>
    </row>
    <row r="736" spans="1:12">
      <c r="A736" s="2">
        <v>814</v>
      </c>
      <c r="B736" t="s">
        <v>341</v>
      </c>
      <c r="C736" s="15">
        <v>44769.663194444445</v>
      </c>
      <c r="D736" s="2">
        <v>36</v>
      </c>
      <c r="E736" s="15">
        <v>44769.690972222219</v>
      </c>
      <c r="F736" s="2">
        <v>15</v>
      </c>
      <c r="G736" t="s">
        <v>568</v>
      </c>
      <c r="H736" t="s">
        <v>359</v>
      </c>
      <c r="L736" t="s">
        <v>809</v>
      </c>
    </row>
    <row r="737" spans="1:12">
      <c r="A737" s="2">
        <v>815</v>
      </c>
      <c r="B737" t="s">
        <v>341</v>
      </c>
      <c r="C737" s="15">
        <v>44770.668055555558</v>
      </c>
      <c r="D737" s="2">
        <v>43</v>
      </c>
      <c r="E737" s="15">
        <v>44770.701388888891</v>
      </c>
      <c r="F737" s="2">
        <v>46</v>
      </c>
      <c r="G737" t="s">
        <v>495</v>
      </c>
      <c r="H737" t="s">
        <v>359</v>
      </c>
      <c r="L737" t="s">
        <v>809</v>
      </c>
    </row>
    <row r="738" spans="1:12">
      <c r="A738" s="2">
        <v>816</v>
      </c>
      <c r="B738" t="s">
        <v>341</v>
      </c>
      <c r="C738" s="15">
        <v>44756.668055555558</v>
      </c>
      <c r="D738" s="2">
        <v>43</v>
      </c>
      <c r="E738" s="15">
        <v>44756.701388888891</v>
      </c>
      <c r="F738" s="2">
        <v>46</v>
      </c>
      <c r="G738" t="s">
        <v>554</v>
      </c>
      <c r="H738" t="s">
        <v>359</v>
      </c>
      <c r="L738" t="s">
        <v>809</v>
      </c>
    </row>
    <row r="739" spans="1:12">
      <c r="A739" s="2">
        <v>817</v>
      </c>
      <c r="B739" t="s">
        <v>341</v>
      </c>
      <c r="C739" s="15">
        <v>44757.668055555558</v>
      </c>
      <c r="D739" s="2">
        <v>42</v>
      </c>
      <c r="E739" s="15">
        <v>44757.697916666664</v>
      </c>
      <c r="F739" s="2">
        <v>44</v>
      </c>
      <c r="G739" t="s">
        <v>583</v>
      </c>
      <c r="H739" t="s">
        <v>359</v>
      </c>
      <c r="L739" t="s">
        <v>809</v>
      </c>
    </row>
    <row r="740" spans="1:12">
      <c r="A740" s="2">
        <v>818</v>
      </c>
      <c r="B740" t="s">
        <v>341</v>
      </c>
      <c r="C740" s="15">
        <v>44758.668749999997</v>
      </c>
      <c r="D740" s="2">
        <v>41</v>
      </c>
      <c r="E740" s="15">
        <v>44758.677777777775</v>
      </c>
      <c r="F740" s="2">
        <v>41</v>
      </c>
      <c r="G740" t="s">
        <v>406</v>
      </c>
      <c r="H740" t="s">
        <v>359</v>
      </c>
      <c r="L740" t="s">
        <v>809</v>
      </c>
    </row>
    <row r="741" spans="1:12">
      <c r="A741" s="2">
        <v>819</v>
      </c>
      <c r="B741" t="s">
        <v>341</v>
      </c>
      <c r="C741" s="15">
        <v>44759.67083333333</v>
      </c>
      <c r="D741" s="2">
        <v>42</v>
      </c>
      <c r="E741" s="15">
        <v>44759.700694444444</v>
      </c>
      <c r="F741" s="2">
        <v>42</v>
      </c>
      <c r="G741" t="s">
        <v>415</v>
      </c>
      <c r="H741" t="s">
        <v>359</v>
      </c>
      <c r="L741" t="s">
        <v>809</v>
      </c>
    </row>
    <row r="742" spans="1:12">
      <c r="A742" s="2">
        <v>821</v>
      </c>
      <c r="B742" t="s">
        <v>341</v>
      </c>
      <c r="C742" s="15">
        <v>44760.67083333333</v>
      </c>
      <c r="D742" s="2">
        <v>34</v>
      </c>
      <c r="E742" s="15">
        <v>44760.676388888889</v>
      </c>
      <c r="F742" s="2">
        <v>21</v>
      </c>
      <c r="G742" t="s">
        <v>618</v>
      </c>
      <c r="H742" t="s">
        <v>343</v>
      </c>
      <c r="I742" t="s">
        <v>428</v>
      </c>
      <c r="J742" s="2">
        <v>1986</v>
      </c>
      <c r="K742" t="s">
        <v>345</v>
      </c>
      <c r="L742" t="s">
        <v>809</v>
      </c>
    </row>
    <row r="743" spans="1:12">
      <c r="A743" s="2">
        <v>822</v>
      </c>
      <c r="B743" t="s">
        <v>341</v>
      </c>
      <c r="C743" s="15">
        <v>44761.67083333333</v>
      </c>
      <c r="D743" s="2">
        <v>42</v>
      </c>
      <c r="E743" s="15">
        <v>44761.677777777775</v>
      </c>
      <c r="F743" s="2">
        <v>43</v>
      </c>
      <c r="G743" t="s">
        <v>579</v>
      </c>
      <c r="H743" t="s">
        <v>343</v>
      </c>
      <c r="I743" t="s">
        <v>476</v>
      </c>
      <c r="J743" s="2">
        <v>1976</v>
      </c>
      <c r="K743" t="s">
        <v>345</v>
      </c>
      <c r="L743" t="s">
        <v>809</v>
      </c>
    </row>
    <row r="744" spans="1:12">
      <c r="A744" s="2">
        <v>823</v>
      </c>
      <c r="B744" t="s">
        <v>341</v>
      </c>
      <c r="C744" s="15">
        <v>44762.671527777777</v>
      </c>
      <c r="D744" s="2">
        <v>42</v>
      </c>
      <c r="E744" s="15">
        <v>44762.700694444444</v>
      </c>
      <c r="F744" s="2">
        <v>42</v>
      </c>
      <c r="G744" t="s">
        <v>449</v>
      </c>
      <c r="H744" t="s">
        <v>359</v>
      </c>
      <c r="L744" t="s">
        <v>809</v>
      </c>
    </row>
    <row r="745" spans="1:12">
      <c r="A745" s="2">
        <v>825</v>
      </c>
      <c r="B745" t="s">
        <v>341</v>
      </c>
      <c r="C745" s="15">
        <v>44763.672222222223</v>
      </c>
      <c r="D745" s="2">
        <v>44</v>
      </c>
      <c r="E745" s="15">
        <v>44763.675000000003</v>
      </c>
      <c r="F745" s="2">
        <v>38</v>
      </c>
      <c r="G745" t="s">
        <v>603</v>
      </c>
      <c r="H745" t="s">
        <v>359</v>
      </c>
      <c r="L745" t="s">
        <v>809</v>
      </c>
    </row>
    <row r="746" spans="1:12">
      <c r="A746" s="2">
        <v>826</v>
      </c>
      <c r="B746" t="s">
        <v>341</v>
      </c>
      <c r="C746" s="15">
        <v>44764.674305555556</v>
      </c>
      <c r="D746" s="2">
        <v>46</v>
      </c>
      <c r="E746" s="15">
        <v>44764.68472222222</v>
      </c>
      <c r="F746" s="2">
        <v>9</v>
      </c>
      <c r="G746" t="s">
        <v>561</v>
      </c>
      <c r="H746" t="s">
        <v>359</v>
      </c>
      <c r="L746" t="s">
        <v>809</v>
      </c>
    </row>
    <row r="747" spans="1:12">
      <c r="A747" s="2">
        <v>827</v>
      </c>
      <c r="B747" t="s">
        <v>341</v>
      </c>
      <c r="C747" s="15">
        <v>44765.672222222223</v>
      </c>
      <c r="D747" s="2">
        <v>49</v>
      </c>
      <c r="E747" s="15">
        <v>44765.676388888889</v>
      </c>
      <c r="F747" s="2">
        <v>22</v>
      </c>
      <c r="G747" t="s">
        <v>535</v>
      </c>
      <c r="H747" t="s">
        <v>343</v>
      </c>
      <c r="I747" t="s">
        <v>350</v>
      </c>
      <c r="J747" s="2">
        <v>1981</v>
      </c>
      <c r="K747" t="s">
        <v>345</v>
      </c>
      <c r="L747" t="s">
        <v>809</v>
      </c>
    </row>
    <row r="748" spans="1:12">
      <c r="A748" s="2">
        <v>828</v>
      </c>
      <c r="B748" t="s">
        <v>341</v>
      </c>
      <c r="C748" s="15">
        <v>44766.673611111109</v>
      </c>
      <c r="D748" s="2">
        <v>36</v>
      </c>
      <c r="E748" s="15">
        <v>44766.686805555553</v>
      </c>
      <c r="F748" s="2">
        <v>38</v>
      </c>
      <c r="G748" t="s">
        <v>469</v>
      </c>
      <c r="H748" t="s">
        <v>359</v>
      </c>
      <c r="L748" t="s">
        <v>809</v>
      </c>
    </row>
    <row r="749" spans="1:12">
      <c r="A749" s="2">
        <v>829</v>
      </c>
      <c r="B749" t="s">
        <v>341</v>
      </c>
      <c r="C749" s="15">
        <v>44767.673611111109</v>
      </c>
      <c r="D749" s="2">
        <v>12</v>
      </c>
      <c r="E749" s="15">
        <v>44767.683333333334</v>
      </c>
      <c r="F749" s="2">
        <v>33</v>
      </c>
      <c r="G749" t="s">
        <v>560</v>
      </c>
      <c r="H749" t="s">
        <v>343</v>
      </c>
      <c r="I749" t="s">
        <v>347</v>
      </c>
      <c r="J749" s="2">
        <v>1967</v>
      </c>
      <c r="K749" t="s">
        <v>345</v>
      </c>
      <c r="L749" t="s">
        <v>809</v>
      </c>
    </row>
    <row r="750" spans="1:12">
      <c r="A750" s="2">
        <v>830</v>
      </c>
      <c r="B750" t="s">
        <v>341</v>
      </c>
      <c r="C750" s="15">
        <v>44768.678472222222</v>
      </c>
      <c r="D750" s="2">
        <v>49</v>
      </c>
      <c r="E750" s="15">
        <v>44768.682638888888</v>
      </c>
      <c r="F750" s="2">
        <v>22</v>
      </c>
      <c r="G750" t="s">
        <v>499</v>
      </c>
      <c r="H750" t="s">
        <v>343</v>
      </c>
      <c r="I750" t="s">
        <v>418</v>
      </c>
      <c r="J750" s="2">
        <v>1971</v>
      </c>
      <c r="K750" t="s">
        <v>345</v>
      </c>
      <c r="L750" t="s">
        <v>809</v>
      </c>
    </row>
    <row r="751" spans="1:12">
      <c r="A751" s="2">
        <v>831</v>
      </c>
      <c r="B751" t="s">
        <v>341</v>
      </c>
      <c r="C751" s="15">
        <v>44769.681250000001</v>
      </c>
      <c r="D751" s="2">
        <v>48</v>
      </c>
      <c r="E751" s="15">
        <v>44769.68472222222</v>
      </c>
      <c r="F751" s="2">
        <v>38</v>
      </c>
      <c r="G751" t="s">
        <v>527</v>
      </c>
      <c r="H751" t="s">
        <v>359</v>
      </c>
      <c r="L751" t="s">
        <v>809</v>
      </c>
    </row>
    <row r="752" spans="1:12">
      <c r="A752" s="2">
        <v>832</v>
      </c>
      <c r="B752" t="s">
        <v>341</v>
      </c>
      <c r="C752" s="15">
        <v>44770.680555555555</v>
      </c>
      <c r="D752" s="2">
        <v>36</v>
      </c>
      <c r="E752" s="15">
        <v>44770.690972222219</v>
      </c>
      <c r="F752" s="2">
        <v>38</v>
      </c>
      <c r="G752" t="s">
        <v>462</v>
      </c>
      <c r="H752" t="s">
        <v>343</v>
      </c>
      <c r="I752" t="s">
        <v>540</v>
      </c>
      <c r="J752" s="2">
        <v>1973</v>
      </c>
      <c r="K752" t="s">
        <v>345</v>
      </c>
      <c r="L752" t="s">
        <v>809</v>
      </c>
    </row>
    <row r="753" spans="1:12">
      <c r="A753" s="2">
        <v>834</v>
      </c>
      <c r="B753" t="s">
        <v>341</v>
      </c>
      <c r="C753" s="15">
        <v>44756.682638888888</v>
      </c>
      <c r="D753" s="2">
        <v>44</v>
      </c>
      <c r="E753" s="15">
        <v>44756.709027777775</v>
      </c>
      <c r="F753" s="2">
        <v>44</v>
      </c>
      <c r="G753" t="s">
        <v>592</v>
      </c>
      <c r="H753" t="s">
        <v>359</v>
      </c>
      <c r="L753" t="s">
        <v>809</v>
      </c>
    </row>
    <row r="754" spans="1:12">
      <c r="A754" s="2">
        <v>835</v>
      </c>
      <c r="B754" t="s">
        <v>341</v>
      </c>
      <c r="C754" s="15">
        <v>44757.681944444441</v>
      </c>
      <c r="D754" s="2">
        <v>23</v>
      </c>
      <c r="E754" s="15">
        <v>44757.7</v>
      </c>
      <c r="F754" s="2">
        <v>22</v>
      </c>
      <c r="G754" t="s">
        <v>550</v>
      </c>
      <c r="H754" t="s">
        <v>343</v>
      </c>
      <c r="I754" t="s">
        <v>619</v>
      </c>
      <c r="J754" s="2">
        <v>1957</v>
      </c>
      <c r="K754" t="s">
        <v>345</v>
      </c>
      <c r="L754" t="s">
        <v>809</v>
      </c>
    </row>
    <row r="755" spans="1:12">
      <c r="A755" s="2">
        <v>836</v>
      </c>
      <c r="B755" t="s">
        <v>341</v>
      </c>
      <c r="C755" s="15">
        <v>44758.682638888888</v>
      </c>
      <c r="D755" s="2">
        <v>38</v>
      </c>
      <c r="E755" s="15">
        <v>44758.69027777778</v>
      </c>
      <c r="F755" s="2">
        <v>22</v>
      </c>
      <c r="G755" t="s">
        <v>474</v>
      </c>
      <c r="H755" t="s">
        <v>343</v>
      </c>
      <c r="I755" t="s">
        <v>589</v>
      </c>
      <c r="J755" s="2">
        <v>1967</v>
      </c>
      <c r="K755" t="s">
        <v>351</v>
      </c>
      <c r="L755" t="s">
        <v>809</v>
      </c>
    </row>
    <row r="756" spans="1:12">
      <c r="A756" s="2">
        <v>837</v>
      </c>
      <c r="B756" t="s">
        <v>341</v>
      </c>
      <c r="C756" s="15">
        <v>44759.683333333334</v>
      </c>
      <c r="D756" s="2">
        <v>16</v>
      </c>
      <c r="E756" s="15">
        <v>44759.695138888892</v>
      </c>
      <c r="F756" s="2">
        <v>16</v>
      </c>
      <c r="G756" t="s">
        <v>437</v>
      </c>
      <c r="H756" t="s">
        <v>359</v>
      </c>
      <c r="L756" t="s">
        <v>809</v>
      </c>
    </row>
    <row r="757" spans="1:12">
      <c r="A757" s="2">
        <v>838</v>
      </c>
      <c r="B757" t="s">
        <v>341</v>
      </c>
      <c r="C757" s="15">
        <v>44760.684027777781</v>
      </c>
      <c r="D757" s="2">
        <v>36</v>
      </c>
      <c r="E757" s="15">
        <v>44760.690972222219</v>
      </c>
      <c r="F757" s="2">
        <v>22</v>
      </c>
      <c r="G757" t="s">
        <v>562</v>
      </c>
      <c r="H757" t="s">
        <v>343</v>
      </c>
      <c r="I757" t="s">
        <v>517</v>
      </c>
      <c r="J757" s="2">
        <v>1985</v>
      </c>
      <c r="K757" t="s">
        <v>345</v>
      </c>
      <c r="L757" t="s">
        <v>809</v>
      </c>
    </row>
    <row r="758" spans="1:12">
      <c r="A758" s="2">
        <v>839</v>
      </c>
      <c r="B758" t="s">
        <v>341</v>
      </c>
      <c r="C758" s="15">
        <v>44761.684027777781</v>
      </c>
      <c r="D758" s="2">
        <v>16</v>
      </c>
      <c r="E758" s="15">
        <v>44761.690972222219</v>
      </c>
      <c r="F758" s="2">
        <v>42</v>
      </c>
      <c r="G758" t="s">
        <v>575</v>
      </c>
      <c r="H758" t="s">
        <v>343</v>
      </c>
      <c r="I758" t="s">
        <v>349</v>
      </c>
      <c r="J758" s="2">
        <v>1988</v>
      </c>
      <c r="K758" t="s">
        <v>345</v>
      </c>
      <c r="L758" t="s">
        <v>809</v>
      </c>
    </row>
    <row r="759" spans="1:12">
      <c r="A759" s="2">
        <v>840</v>
      </c>
      <c r="B759" t="s">
        <v>341</v>
      </c>
      <c r="C759" s="15">
        <v>44762.68472222222</v>
      </c>
      <c r="D759" s="2">
        <v>36</v>
      </c>
      <c r="E759" s="15">
        <v>44762.691666666666</v>
      </c>
      <c r="F759" s="2">
        <v>35</v>
      </c>
      <c r="G759" t="s">
        <v>538</v>
      </c>
      <c r="H759" t="s">
        <v>343</v>
      </c>
      <c r="I759" t="s">
        <v>370</v>
      </c>
      <c r="J759" s="2">
        <v>1983</v>
      </c>
      <c r="K759" t="s">
        <v>386</v>
      </c>
      <c r="L759" t="s">
        <v>809</v>
      </c>
    </row>
    <row r="760" spans="1:12">
      <c r="A760" s="2">
        <v>841</v>
      </c>
      <c r="B760" t="s">
        <v>341</v>
      </c>
      <c r="C760" s="15">
        <v>44763.685416666667</v>
      </c>
      <c r="D760" s="2">
        <v>21</v>
      </c>
      <c r="E760" s="15">
        <v>44763.723611111112</v>
      </c>
      <c r="F760" s="2">
        <v>21</v>
      </c>
      <c r="G760" t="s">
        <v>618</v>
      </c>
      <c r="H760" t="s">
        <v>359</v>
      </c>
      <c r="L760" t="s">
        <v>809</v>
      </c>
    </row>
    <row r="761" spans="1:12">
      <c r="A761" s="2">
        <v>842</v>
      </c>
      <c r="B761" t="s">
        <v>341</v>
      </c>
      <c r="C761" s="15">
        <v>44764.685416666667</v>
      </c>
      <c r="D761" s="2">
        <v>44</v>
      </c>
      <c r="E761" s="15">
        <v>44764.691666666666</v>
      </c>
      <c r="F761" s="2">
        <v>35</v>
      </c>
      <c r="G761" t="s">
        <v>433</v>
      </c>
      <c r="H761" t="s">
        <v>343</v>
      </c>
      <c r="I761" t="s">
        <v>376</v>
      </c>
      <c r="J761" s="2">
        <v>1991</v>
      </c>
      <c r="K761" t="s">
        <v>351</v>
      </c>
      <c r="L761" t="s">
        <v>809</v>
      </c>
    </row>
    <row r="762" spans="1:12">
      <c r="A762" s="2">
        <v>843</v>
      </c>
      <c r="B762" t="s">
        <v>341</v>
      </c>
      <c r="C762" s="15">
        <v>44765.686111111114</v>
      </c>
      <c r="D762" s="2">
        <v>6</v>
      </c>
      <c r="E762" s="15">
        <v>44765.702777777777</v>
      </c>
      <c r="F762" s="2">
        <v>9</v>
      </c>
      <c r="G762" t="s">
        <v>425</v>
      </c>
      <c r="H762" t="s">
        <v>359</v>
      </c>
      <c r="L762" t="s">
        <v>809</v>
      </c>
    </row>
    <row r="763" spans="1:12">
      <c r="A763" s="2">
        <v>844</v>
      </c>
      <c r="B763" t="s">
        <v>341</v>
      </c>
      <c r="C763" s="15">
        <v>44766.686111111114</v>
      </c>
      <c r="D763" s="2">
        <v>25</v>
      </c>
      <c r="E763" s="15">
        <v>44766.734027777777</v>
      </c>
      <c r="F763" s="2">
        <v>9</v>
      </c>
      <c r="G763" t="s">
        <v>432</v>
      </c>
      <c r="H763" t="s">
        <v>359</v>
      </c>
      <c r="L763" t="s">
        <v>809</v>
      </c>
    </row>
    <row r="764" spans="1:12">
      <c r="A764" s="2">
        <v>845</v>
      </c>
      <c r="B764" t="s">
        <v>341</v>
      </c>
      <c r="C764" s="15">
        <v>44767.6875</v>
      </c>
      <c r="D764" s="2">
        <v>40</v>
      </c>
      <c r="E764" s="15">
        <v>44767.707638888889</v>
      </c>
      <c r="F764" s="2">
        <v>46</v>
      </c>
      <c r="G764" t="s">
        <v>620</v>
      </c>
      <c r="H764" t="s">
        <v>359</v>
      </c>
      <c r="L764" t="s">
        <v>809</v>
      </c>
    </row>
    <row r="765" spans="1:12">
      <c r="A765" s="2">
        <v>847</v>
      </c>
      <c r="B765" t="s">
        <v>341</v>
      </c>
      <c r="C765" s="15">
        <v>44768.688194444447</v>
      </c>
      <c r="D765" s="2">
        <v>40</v>
      </c>
      <c r="E765" s="15">
        <v>44768.707638888889</v>
      </c>
      <c r="F765" s="2">
        <v>46</v>
      </c>
      <c r="G765" t="s">
        <v>621</v>
      </c>
      <c r="H765" t="s">
        <v>359</v>
      </c>
      <c r="L765" t="s">
        <v>809</v>
      </c>
    </row>
    <row r="766" spans="1:12">
      <c r="A766" s="2">
        <v>849</v>
      </c>
      <c r="B766" t="s">
        <v>341</v>
      </c>
      <c r="C766" s="15">
        <v>44769.6875</v>
      </c>
      <c r="D766" s="2">
        <v>10</v>
      </c>
      <c r="E766" s="15">
        <v>44769.692361111112</v>
      </c>
      <c r="F766" s="2">
        <v>32</v>
      </c>
      <c r="G766" t="s">
        <v>532</v>
      </c>
      <c r="H766" t="s">
        <v>343</v>
      </c>
      <c r="I766" t="s">
        <v>347</v>
      </c>
      <c r="J766" s="2">
        <v>1979</v>
      </c>
      <c r="K766" t="s">
        <v>345</v>
      </c>
      <c r="L766" t="s">
        <v>809</v>
      </c>
    </row>
    <row r="767" spans="1:12">
      <c r="A767" s="2">
        <v>850</v>
      </c>
      <c r="B767" t="s">
        <v>341</v>
      </c>
      <c r="C767" s="15">
        <v>44770.689583333333</v>
      </c>
      <c r="D767" s="2">
        <v>16</v>
      </c>
      <c r="E767" s="15">
        <v>44770.700694444444</v>
      </c>
      <c r="F767" s="2">
        <v>30</v>
      </c>
      <c r="G767" t="s">
        <v>420</v>
      </c>
      <c r="H767" t="s">
        <v>359</v>
      </c>
      <c r="L767" t="s">
        <v>809</v>
      </c>
    </row>
    <row r="768" spans="1:12">
      <c r="A768" s="2">
        <v>851</v>
      </c>
      <c r="B768" t="s">
        <v>341</v>
      </c>
      <c r="C768" s="15">
        <v>44756.689583333333</v>
      </c>
      <c r="D768" s="2">
        <v>16</v>
      </c>
      <c r="E768" s="15">
        <v>44756.700694444444</v>
      </c>
      <c r="F768" s="2">
        <v>30</v>
      </c>
      <c r="G768" t="s">
        <v>404</v>
      </c>
      <c r="H768" t="s">
        <v>359</v>
      </c>
      <c r="L768" t="s">
        <v>809</v>
      </c>
    </row>
    <row r="769" spans="1:12">
      <c r="A769" s="2">
        <v>852</v>
      </c>
      <c r="B769" t="s">
        <v>341</v>
      </c>
      <c r="C769" s="15">
        <v>44757.690972222219</v>
      </c>
      <c r="D769" s="2">
        <v>35</v>
      </c>
      <c r="E769" s="15">
        <v>44757.713194444441</v>
      </c>
      <c r="F769" s="2">
        <v>49</v>
      </c>
      <c r="G769" t="s">
        <v>458</v>
      </c>
      <c r="H769" t="s">
        <v>359</v>
      </c>
      <c r="L769" t="s">
        <v>809</v>
      </c>
    </row>
    <row r="770" spans="1:12">
      <c r="A770" s="2">
        <v>853</v>
      </c>
      <c r="B770" t="s">
        <v>341</v>
      </c>
      <c r="C770" s="15">
        <v>44758.69027777778</v>
      </c>
      <c r="D770" s="2">
        <v>16</v>
      </c>
      <c r="E770" s="15">
        <v>44758.697916666664</v>
      </c>
      <c r="F770" s="2">
        <v>43</v>
      </c>
      <c r="G770" t="s">
        <v>542</v>
      </c>
      <c r="H770" t="s">
        <v>343</v>
      </c>
      <c r="I770" t="s">
        <v>611</v>
      </c>
      <c r="J770" s="2">
        <v>1974</v>
      </c>
      <c r="K770" t="s">
        <v>345</v>
      </c>
      <c r="L770" t="s">
        <v>809</v>
      </c>
    </row>
    <row r="771" spans="1:12">
      <c r="A771" s="2">
        <v>854</v>
      </c>
      <c r="B771" t="s">
        <v>341</v>
      </c>
      <c r="C771" s="15">
        <v>44759.690972222219</v>
      </c>
      <c r="D771" s="2">
        <v>3</v>
      </c>
      <c r="E771" s="15">
        <v>44759.695138888892</v>
      </c>
      <c r="F771" s="2">
        <v>45</v>
      </c>
      <c r="G771" t="s">
        <v>622</v>
      </c>
      <c r="H771" t="s">
        <v>359</v>
      </c>
      <c r="L771" t="s">
        <v>809</v>
      </c>
    </row>
    <row r="772" spans="1:12">
      <c r="A772" s="2">
        <v>855</v>
      </c>
      <c r="B772" t="s">
        <v>341</v>
      </c>
      <c r="C772" s="15">
        <v>44760.693749999999</v>
      </c>
      <c r="D772" s="2">
        <v>43</v>
      </c>
      <c r="E772" s="15">
        <v>44760.777083333334</v>
      </c>
      <c r="F772" s="2">
        <v>42</v>
      </c>
      <c r="G772" t="s">
        <v>585</v>
      </c>
      <c r="H772" t="s">
        <v>359</v>
      </c>
      <c r="L772" t="s">
        <v>809</v>
      </c>
    </row>
    <row r="773" spans="1:12">
      <c r="A773" s="2">
        <v>856</v>
      </c>
      <c r="B773" t="s">
        <v>341</v>
      </c>
      <c r="C773" s="15">
        <v>44761.693749999999</v>
      </c>
      <c r="D773" s="2">
        <v>43</v>
      </c>
      <c r="E773" s="15">
        <v>44761.776388888888</v>
      </c>
      <c r="F773" s="2">
        <v>42</v>
      </c>
      <c r="G773" t="s">
        <v>398</v>
      </c>
      <c r="H773" t="s">
        <v>359</v>
      </c>
      <c r="L773" t="s">
        <v>809</v>
      </c>
    </row>
    <row r="774" spans="1:12">
      <c r="A774" s="2">
        <v>857</v>
      </c>
      <c r="B774" t="s">
        <v>341</v>
      </c>
      <c r="C774" s="15">
        <v>44762.694444444445</v>
      </c>
      <c r="D774" s="2">
        <v>36</v>
      </c>
      <c r="E774" s="15">
        <v>44762.713888888888</v>
      </c>
      <c r="F774" s="2">
        <v>25</v>
      </c>
      <c r="G774" t="s">
        <v>599</v>
      </c>
      <c r="H774" t="s">
        <v>359</v>
      </c>
      <c r="L774" t="s">
        <v>809</v>
      </c>
    </row>
    <row r="775" spans="1:12">
      <c r="A775" s="2">
        <v>858</v>
      </c>
      <c r="B775" t="s">
        <v>341</v>
      </c>
      <c r="C775" s="15">
        <v>44763.693749999999</v>
      </c>
      <c r="D775" s="2">
        <v>6</v>
      </c>
      <c r="E775" s="15">
        <v>44763.70416666667</v>
      </c>
      <c r="F775" s="2">
        <v>36</v>
      </c>
      <c r="G775" t="s">
        <v>496</v>
      </c>
      <c r="H775" t="s">
        <v>343</v>
      </c>
      <c r="I775" t="s">
        <v>584</v>
      </c>
      <c r="J775" s="2">
        <v>1977</v>
      </c>
      <c r="K775" t="s">
        <v>345</v>
      </c>
      <c r="L775" t="s">
        <v>809</v>
      </c>
    </row>
    <row r="776" spans="1:12">
      <c r="A776" s="2">
        <v>859</v>
      </c>
      <c r="B776" t="s">
        <v>341</v>
      </c>
      <c r="C776" s="15">
        <v>44764.693749999999</v>
      </c>
      <c r="D776" s="2">
        <v>31</v>
      </c>
      <c r="E776" s="15">
        <v>44764.740277777775</v>
      </c>
      <c r="F776" s="2">
        <v>40</v>
      </c>
      <c r="G776" t="s">
        <v>602</v>
      </c>
      <c r="H776" t="s">
        <v>359</v>
      </c>
      <c r="L776" t="s">
        <v>809</v>
      </c>
    </row>
    <row r="777" spans="1:12">
      <c r="A777" s="2">
        <v>860</v>
      </c>
      <c r="B777" t="s">
        <v>341</v>
      </c>
      <c r="C777" s="15">
        <v>44765.694444444445</v>
      </c>
      <c r="D777" s="2">
        <v>25</v>
      </c>
      <c r="E777" s="15">
        <v>44765.71597222222</v>
      </c>
      <c r="F777" s="2">
        <v>25</v>
      </c>
      <c r="G777" t="s">
        <v>500</v>
      </c>
      <c r="H777" t="s">
        <v>343</v>
      </c>
      <c r="I777" t="s">
        <v>370</v>
      </c>
      <c r="J777" s="2">
        <v>1986</v>
      </c>
      <c r="K777" t="s">
        <v>345</v>
      </c>
      <c r="L777" t="s">
        <v>809</v>
      </c>
    </row>
    <row r="778" spans="1:12">
      <c r="A778" s="2">
        <v>861</v>
      </c>
      <c r="B778" t="s">
        <v>341</v>
      </c>
      <c r="C778" s="15">
        <v>44766.695833333331</v>
      </c>
      <c r="D778" s="2">
        <v>27</v>
      </c>
      <c r="E778" s="15">
        <v>44766.777777777781</v>
      </c>
      <c r="F778" s="2">
        <v>27</v>
      </c>
      <c r="G778" t="s">
        <v>623</v>
      </c>
      <c r="H778" t="s">
        <v>359</v>
      </c>
      <c r="L778" t="s">
        <v>809</v>
      </c>
    </row>
    <row r="779" spans="1:12">
      <c r="A779" s="2">
        <v>862</v>
      </c>
      <c r="B779" t="s">
        <v>341</v>
      </c>
      <c r="C779" s="15">
        <v>44767.695138888892</v>
      </c>
      <c r="D779" s="2">
        <v>48</v>
      </c>
      <c r="E779" s="15">
        <v>44767.699305555558</v>
      </c>
      <c r="F779" s="2">
        <v>38</v>
      </c>
      <c r="G779" t="s">
        <v>576</v>
      </c>
      <c r="H779" t="s">
        <v>359</v>
      </c>
      <c r="L779" t="s">
        <v>809</v>
      </c>
    </row>
    <row r="780" spans="1:12">
      <c r="A780" s="2">
        <v>863</v>
      </c>
      <c r="B780" t="s">
        <v>341</v>
      </c>
      <c r="C780" s="15">
        <v>44768.695138888892</v>
      </c>
      <c r="D780" s="2">
        <v>3</v>
      </c>
      <c r="E780" s="15">
        <v>44768.696527777778</v>
      </c>
      <c r="F780" s="2">
        <v>3</v>
      </c>
      <c r="G780" t="s">
        <v>624</v>
      </c>
      <c r="H780" t="s">
        <v>343</v>
      </c>
      <c r="I780" t="s">
        <v>361</v>
      </c>
      <c r="J780" s="2">
        <v>1991</v>
      </c>
      <c r="K780" t="s">
        <v>345</v>
      </c>
      <c r="L780" t="s">
        <v>809</v>
      </c>
    </row>
    <row r="781" spans="1:12">
      <c r="A781" s="2">
        <v>864</v>
      </c>
      <c r="B781" t="s">
        <v>341</v>
      </c>
      <c r="C781" s="15">
        <v>44769.695833333331</v>
      </c>
      <c r="D781" s="2">
        <v>27</v>
      </c>
      <c r="E781" s="15">
        <v>44769.777777777781</v>
      </c>
      <c r="F781" s="2">
        <v>27</v>
      </c>
      <c r="G781" t="s">
        <v>377</v>
      </c>
      <c r="H781" t="s">
        <v>359</v>
      </c>
      <c r="L781" t="s">
        <v>809</v>
      </c>
    </row>
    <row r="782" spans="1:12">
      <c r="A782" s="2">
        <v>865</v>
      </c>
      <c r="B782" t="s">
        <v>341</v>
      </c>
      <c r="C782" s="15">
        <v>44770.695833333331</v>
      </c>
      <c r="D782" s="2">
        <v>35</v>
      </c>
      <c r="E782" s="15">
        <v>44770.701388888891</v>
      </c>
      <c r="F782" s="2">
        <v>38</v>
      </c>
      <c r="G782" t="s">
        <v>356</v>
      </c>
      <c r="H782" t="s">
        <v>343</v>
      </c>
      <c r="I782" t="s">
        <v>570</v>
      </c>
      <c r="J782" s="2">
        <v>1965</v>
      </c>
      <c r="K782" t="s">
        <v>345</v>
      </c>
      <c r="L782" t="s">
        <v>809</v>
      </c>
    </row>
    <row r="783" spans="1:12">
      <c r="A783" s="2">
        <v>866</v>
      </c>
      <c r="B783" t="s">
        <v>341</v>
      </c>
      <c r="C783" s="15">
        <v>44756.698611111111</v>
      </c>
      <c r="D783" s="2">
        <v>16</v>
      </c>
      <c r="E783" s="15">
        <v>44756.712500000001</v>
      </c>
      <c r="F783" s="2">
        <v>16</v>
      </c>
      <c r="G783" t="s">
        <v>393</v>
      </c>
      <c r="H783" t="s">
        <v>359</v>
      </c>
      <c r="L783" t="s">
        <v>809</v>
      </c>
    </row>
    <row r="784" spans="1:12">
      <c r="A784" s="2">
        <v>867</v>
      </c>
      <c r="B784" t="s">
        <v>341</v>
      </c>
      <c r="C784" s="15">
        <v>44757.696527777778</v>
      </c>
      <c r="D784" s="2">
        <v>10</v>
      </c>
      <c r="E784" s="15">
        <v>44757.717361111114</v>
      </c>
      <c r="F784" s="2">
        <v>38</v>
      </c>
      <c r="G784" t="s">
        <v>385</v>
      </c>
      <c r="H784" t="s">
        <v>359</v>
      </c>
      <c r="L784" t="s">
        <v>809</v>
      </c>
    </row>
    <row r="785" spans="1:12">
      <c r="A785" s="2">
        <v>868</v>
      </c>
      <c r="B785" t="s">
        <v>341</v>
      </c>
      <c r="C785" s="15">
        <v>44758.698611111111</v>
      </c>
      <c r="D785" s="2">
        <v>16</v>
      </c>
      <c r="E785" s="15">
        <v>44758.712500000001</v>
      </c>
      <c r="F785" s="2">
        <v>16</v>
      </c>
      <c r="G785" t="s">
        <v>437</v>
      </c>
      <c r="H785" t="s">
        <v>359</v>
      </c>
      <c r="L785" t="s">
        <v>809</v>
      </c>
    </row>
    <row r="786" spans="1:12">
      <c r="A786" s="2">
        <v>869</v>
      </c>
      <c r="B786" t="s">
        <v>341</v>
      </c>
      <c r="C786" s="15">
        <v>44759.696527777778</v>
      </c>
      <c r="D786" s="2">
        <v>3</v>
      </c>
      <c r="E786" s="15">
        <v>44759.697222222225</v>
      </c>
      <c r="F786" s="2">
        <v>3</v>
      </c>
      <c r="G786" t="s">
        <v>624</v>
      </c>
      <c r="H786" t="s">
        <v>343</v>
      </c>
      <c r="I786" t="s">
        <v>361</v>
      </c>
      <c r="J786" s="2">
        <v>1991</v>
      </c>
      <c r="K786" t="s">
        <v>345</v>
      </c>
      <c r="L786" t="s">
        <v>809</v>
      </c>
    </row>
    <row r="787" spans="1:12">
      <c r="A787" s="2">
        <v>870</v>
      </c>
      <c r="B787" t="s">
        <v>341</v>
      </c>
      <c r="C787" s="15">
        <v>44760.698611111111</v>
      </c>
      <c r="D787" s="2">
        <v>42</v>
      </c>
      <c r="E787" s="15">
        <v>44760.705555555556</v>
      </c>
      <c r="F787" s="2">
        <v>20</v>
      </c>
      <c r="G787" t="s">
        <v>575</v>
      </c>
      <c r="H787" t="s">
        <v>359</v>
      </c>
      <c r="L787" t="s">
        <v>809</v>
      </c>
    </row>
    <row r="788" spans="1:12">
      <c r="A788" s="2">
        <v>871</v>
      </c>
      <c r="B788" t="s">
        <v>341</v>
      </c>
      <c r="C788" s="15">
        <v>44761.699305555558</v>
      </c>
      <c r="D788" s="2">
        <v>36</v>
      </c>
      <c r="E788" s="15">
        <v>44761.704861111109</v>
      </c>
      <c r="F788" s="2">
        <v>25</v>
      </c>
      <c r="G788" t="s">
        <v>573</v>
      </c>
      <c r="H788" t="s">
        <v>343</v>
      </c>
      <c r="I788" t="s">
        <v>370</v>
      </c>
      <c r="J788" s="2">
        <v>1964</v>
      </c>
      <c r="K788" t="s">
        <v>351</v>
      </c>
      <c r="L788" t="s">
        <v>809</v>
      </c>
    </row>
    <row r="789" spans="1:12">
      <c r="A789" s="2">
        <v>872</v>
      </c>
      <c r="B789" t="s">
        <v>341</v>
      </c>
      <c r="C789" s="15">
        <v>44762.7</v>
      </c>
      <c r="D789" s="2">
        <v>49</v>
      </c>
      <c r="E789" s="15">
        <v>44762.711111111108</v>
      </c>
      <c r="F789" s="2">
        <v>27</v>
      </c>
      <c r="G789" t="s">
        <v>547</v>
      </c>
      <c r="H789" t="s">
        <v>343</v>
      </c>
      <c r="I789" t="s">
        <v>378</v>
      </c>
      <c r="J789" s="2">
        <v>1989</v>
      </c>
      <c r="K789" t="s">
        <v>345</v>
      </c>
      <c r="L789" t="s">
        <v>809</v>
      </c>
    </row>
    <row r="790" spans="1:12">
      <c r="A790" s="2">
        <v>873</v>
      </c>
      <c r="B790" t="s">
        <v>341</v>
      </c>
      <c r="C790" s="15">
        <v>44763.70208333333</v>
      </c>
      <c r="D790" s="2">
        <v>20</v>
      </c>
      <c r="E790" s="15">
        <v>44763.704861111109</v>
      </c>
      <c r="F790" s="2">
        <v>47</v>
      </c>
      <c r="G790" t="s">
        <v>468</v>
      </c>
      <c r="H790" t="s">
        <v>359</v>
      </c>
      <c r="L790" t="s">
        <v>809</v>
      </c>
    </row>
    <row r="791" spans="1:12">
      <c r="A791" s="2">
        <v>874</v>
      </c>
      <c r="B791" t="s">
        <v>341</v>
      </c>
      <c r="C791" s="15">
        <v>44764.701388888891</v>
      </c>
      <c r="D791" s="2">
        <v>20</v>
      </c>
      <c r="E791" s="15">
        <v>44764.704861111109</v>
      </c>
      <c r="F791" s="2">
        <v>47</v>
      </c>
      <c r="G791" t="s">
        <v>455</v>
      </c>
      <c r="H791" t="s">
        <v>359</v>
      </c>
      <c r="L791" t="s">
        <v>809</v>
      </c>
    </row>
    <row r="792" spans="1:12">
      <c r="A792" s="2">
        <v>875</v>
      </c>
      <c r="B792" t="s">
        <v>341</v>
      </c>
      <c r="C792" s="15">
        <v>44765.700694444444</v>
      </c>
      <c r="D792" s="2">
        <v>3</v>
      </c>
      <c r="E792" s="15">
        <v>44765.70208333333</v>
      </c>
      <c r="F792" s="2">
        <v>3</v>
      </c>
      <c r="G792" t="s">
        <v>624</v>
      </c>
      <c r="H792" t="s">
        <v>343</v>
      </c>
      <c r="I792" t="s">
        <v>361</v>
      </c>
      <c r="J792" s="2">
        <v>1991</v>
      </c>
      <c r="K792" t="s">
        <v>345</v>
      </c>
      <c r="L792" t="s">
        <v>809</v>
      </c>
    </row>
    <row r="793" spans="1:12">
      <c r="A793" s="2">
        <v>876</v>
      </c>
      <c r="B793" t="s">
        <v>341</v>
      </c>
      <c r="C793" s="15">
        <v>44766.701388888891</v>
      </c>
      <c r="D793" s="2">
        <v>46</v>
      </c>
      <c r="E793" s="15">
        <v>44766.704861111109</v>
      </c>
      <c r="F793" s="2">
        <v>33</v>
      </c>
      <c r="G793" t="s">
        <v>508</v>
      </c>
      <c r="H793" t="s">
        <v>359</v>
      </c>
      <c r="L793" t="s">
        <v>809</v>
      </c>
    </row>
    <row r="794" spans="1:12">
      <c r="A794" s="2">
        <v>877</v>
      </c>
      <c r="B794" t="s">
        <v>341</v>
      </c>
      <c r="C794" s="15">
        <v>44767.70208333333</v>
      </c>
      <c r="D794" s="2">
        <v>42</v>
      </c>
      <c r="E794" s="15">
        <v>44767.708333333336</v>
      </c>
      <c r="F794" s="2">
        <v>16</v>
      </c>
      <c r="G794" t="s">
        <v>449</v>
      </c>
      <c r="H794" t="s">
        <v>359</v>
      </c>
      <c r="L794" t="s">
        <v>809</v>
      </c>
    </row>
    <row r="795" spans="1:12">
      <c r="A795" s="2">
        <v>879</v>
      </c>
      <c r="B795" t="s">
        <v>341</v>
      </c>
      <c r="C795" s="15">
        <v>44768.702777777777</v>
      </c>
      <c r="D795" s="2">
        <v>46</v>
      </c>
      <c r="E795" s="15">
        <v>44768.706944444442</v>
      </c>
      <c r="F795" s="2">
        <v>33</v>
      </c>
      <c r="G795" t="s">
        <v>495</v>
      </c>
      <c r="H795" t="s">
        <v>343</v>
      </c>
      <c r="I795" t="s">
        <v>347</v>
      </c>
      <c r="J795" s="2">
        <v>1982</v>
      </c>
      <c r="K795" t="s">
        <v>386</v>
      </c>
      <c r="L795" t="s">
        <v>809</v>
      </c>
    </row>
    <row r="796" spans="1:12">
      <c r="A796" s="2">
        <v>880</v>
      </c>
      <c r="B796" t="s">
        <v>341</v>
      </c>
      <c r="C796" s="15">
        <v>44769.70416666667</v>
      </c>
      <c r="D796" s="2">
        <v>35</v>
      </c>
      <c r="E796" s="15">
        <v>44769.718055555553</v>
      </c>
      <c r="F796" s="2">
        <v>45</v>
      </c>
      <c r="G796" t="s">
        <v>538</v>
      </c>
      <c r="H796" t="s">
        <v>359</v>
      </c>
      <c r="L796" t="s">
        <v>809</v>
      </c>
    </row>
    <row r="797" spans="1:12">
      <c r="A797" s="2">
        <v>881</v>
      </c>
      <c r="B797" t="s">
        <v>341</v>
      </c>
      <c r="C797" s="15">
        <v>44770.705555555556</v>
      </c>
      <c r="D797" s="2">
        <v>10</v>
      </c>
      <c r="E797" s="15">
        <v>44770.712500000001</v>
      </c>
      <c r="F797" s="2">
        <v>41</v>
      </c>
      <c r="G797" t="s">
        <v>555</v>
      </c>
      <c r="H797" t="s">
        <v>359</v>
      </c>
      <c r="L797" t="s">
        <v>809</v>
      </c>
    </row>
    <row r="798" spans="1:12">
      <c r="A798" s="2">
        <v>884</v>
      </c>
      <c r="B798" t="s">
        <v>341</v>
      </c>
      <c r="C798" s="15">
        <v>44756.706250000003</v>
      </c>
      <c r="D798" s="2">
        <v>40</v>
      </c>
      <c r="E798" s="15">
        <v>44756.713888888888</v>
      </c>
      <c r="F798" s="2">
        <v>22</v>
      </c>
      <c r="G798" t="s">
        <v>553</v>
      </c>
      <c r="H798" t="s">
        <v>343</v>
      </c>
      <c r="I798" t="s">
        <v>431</v>
      </c>
      <c r="J798" s="2">
        <v>1973</v>
      </c>
      <c r="K798" t="s">
        <v>345</v>
      </c>
      <c r="L798" t="s">
        <v>809</v>
      </c>
    </row>
    <row r="799" spans="1:12">
      <c r="A799" s="2">
        <v>885</v>
      </c>
      <c r="B799" t="s">
        <v>341</v>
      </c>
      <c r="C799" s="15">
        <v>44757.709027777775</v>
      </c>
      <c r="D799" s="2">
        <v>48</v>
      </c>
      <c r="E799" s="15">
        <v>44757.723611111112</v>
      </c>
      <c r="F799" s="2">
        <v>39</v>
      </c>
      <c r="G799" t="s">
        <v>625</v>
      </c>
      <c r="H799" t="s">
        <v>343</v>
      </c>
      <c r="I799" t="s">
        <v>361</v>
      </c>
      <c r="J799" s="2">
        <v>1976</v>
      </c>
      <c r="K799" t="s">
        <v>345</v>
      </c>
      <c r="L799" t="s">
        <v>809</v>
      </c>
    </row>
    <row r="800" spans="1:12">
      <c r="A800" s="2">
        <v>886</v>
      </c>
      <c r="B800" t="s">
        <v>341</v>
      </c>
      <c r="C800" s="15">
        <v>44758.709722222222</v>
      </c>
      <c r="D800" s="2">
        <v>22</v>
      </c>
      <c r="E800" s="15">
        <v>44758.717361111114</v>
      </c>
      <c r="F800" s="2">
        <v>38</v>
      </c>
      <c r="G800" t="s">
        <v>535</v>
      </c>
      <c r="H800" t="s">
        <v>343</v>
      </c>
      <c r="I800" t="s">
        <v>421</v>
      </c>
      <c r="J800" s="2">
        <v>1955</v>
      </c>
      <c r="K800" t="s">
        <v>345</v>
      </c>
      <c r="L800" t="s">
        <v>809</v>
      </c>
    </row>
    <row r="801" spans="1:12">
      <c r="A801" s="2">
        <v>887</v>
      </c>
      <c r="B801" t="s">
        <v>341</v>
      </c>
      <c r="C801" s="15">
        <v>44759.710416666669</v>
      </c>
      <c r="D801" s="2">
        <v>20</v>
      </c>
      <c r="E801" s="15">
        <v>44759.714583333334</v>
      </c>
      <c r="F801" s="2">
        <v>24</v>
      </c>
      <c r="G801" t="s">
        <v>424</v>
      </c>
      <c r="H801" t="s">
        <v>343</v>
      </c>
      <c r="I801" t="s">
        <v>372</v>
      </c>
      <c r="J801" s="2">
        <v>1984</v>
      </c>
      <c r="K801" t="s">
        <v>351</v>
      </c>
      <c r="L801" t="s">
        <v>809</v>
      </c>
    </row>
    <row r="802" spans="1:12">
      <c r="A802" s="2">
        <v>888</v>
      </c>
      <c r="B802" t="s">
        <v>341</v>
      </c>
      <c r="C802" s="15">
        <v>44760.710416666669</v>
      </c>
      <c r="D802" s="2">
        <v>22</v>
      </c>
      <c r="E802" s="15">
        <v>44760.715277777781</v>
      </c>
      <c r="F802" s="2">
        <v>49</v>
      </c>
      <c r="G802" t="s">
        <v>446</v>
      </c>
      <c r="H802" t="s">
        <v>343</v>
      </c>
      <c r="I802" t="s">
        <v>421</v>
      </c>
      <c r="J802" s="2">
        <v>1983</v>
      </c>
      <c r="K802" t="s">
        <v>386</v>
      </c>
      <c r="L802" t="s">
        <v>809</v>
      </c>
    </row>
    <row r="803" spans="1:12">
      <c r="A803" s="2">
        <v>889</v>
      </c>
      <c r="B803" t="s">
        <v>341</v>
      </c>
      <c r="C803" s="15">
        <v>44761.712500000001</v>
      </c>
      <c r="D803" s="2">
        <v>43</v>
      </c>
      <c r="E803" s="15">
        <v>44761.725694444445</v>
      </c>
      <c r="F803" s="2">
        <v>25</v>
      </c>
      <c r="G803" t="s">
        <v>579</v>
      </c>
      <c r="H803" t="s">
        <v>359</v>
      </c>
      <c r="L803" t="s">
        <v>809</v>
      </c>
    </row>
    <row r="804" spans="1:12">
      <c r="A804" s="2">
        <v>890</v>
      </c>
      <c r="B804" t="s">
        <v>341</v>
      </c>
      <c r="C804" s="15">
        <v>44762.712500000001</v>
      </c>
      <c r="D804" s="2">
        <v>36</v>
      </c>
      <c r="E804" s="15">
        <v>44762.720833333333</v>
      </c>
      <c r="F804" s="2">
        <v>22</v>
      </c>
      <c r="G804" t="s">
        <v>496</v>
      </c>
      <c r="H804" t="s">
        <v>359</v>
      </c>
      <c r="L804" t="s">
        <v>809</v>
      </c>
    </row>
    <row r="805" spans="1:12">
      <c r="A805" s="2">
        <v>891</v>
      </c>
      <c r="B805" t="s">
        <v>341</v>
      </c>
      <c r="C805" s="15">
        <v>44763.712500000001</v>
      </c>
      <c r="D805" s="2">
        <v>44</v>
      </c>
      <c r="E805" s="15">
        <v>44763.715277777781</v>
      </c>
      <c r="F805" s="2">
        <v>38</v>
      </c>
      <c r="G805" t="s">
        <v>371</v>
      </c>
      <c r="H805" t="s">
        <v>343</v>
      </c>
      <c r="I805" t="s">
        <v>423</v>
      </c>
      <c r="J805" s="2">
        <v>1976</v>
      </c>
      <c r="K805" t="s">
        <v>345</v>
      </c>
      <c r="L805" t="s">
        <v>809</v>
      </c>
    </row>
    <row r="806" spans="1:12">
      <c r="A806" s="2">
        <v>892</v>
      </c>
      <c r="B806" t="s">
        <v>341</v>
      </c>
      <c r="C806" s="15">
        <v>44764.713194444441</v>
      </c>
      <c r="D806" s="2">
        <v>48</v>
      </c>
      <c r="E806" s="15">
        <v>44764.726388888892</v>
      </c>
      <c r="F806" s="2">
        <v>25</v>
      </c>
      <c r="G806" t="s">
        <v>357</v>
      </c>
      <c r="H806" t="s">
        <v>359</v>
      </c>
      <c r="L806" t="s">
        <v>809</v>
      </c>
    </row>
    <row r="807" spans="1:12">
      <c r="A807" s="2">
        <v>893</v>
      </c>
      <c r="B807" t="s">
        <v>341</v>
      </c>
      <c r="C807" s="15">
        <v>44765.717361111114</v>
      </c>
      <c r="D807" s="2">
        <v>43</v>
      </c>
      <c r="E807" s="15">
        <v>44765.734722222223</v>
      </c>
      <c r="F807" s="2">
        <v>39</v>
      </c>
      <c r="G807" t="s">
        <v>529</v>
      </c>
      <c r="H807" t="s">
        <v>359</v>
      </c>
      <c r="L807" t="s">
        <v>809</v>
      </c>
    </row>
    <row r="808" spans="1:12">
      <c r="A808" s="2">
        <v>894</v>
      </c>
      <c r="B808" t="s">
        <v>341</v>
      </c>
      <c r="C808" s="15">
        <v>44766.718055555553</v>
      </c>
      <c r="D808" s="2">
        <v>35</v>
      </c>
      <c r="E808" s="15">
        <v>44766.737500000003</v>
      </c>
      <c r="F808" s="2">
        <v>43</v>
      </c>
      <c r="G808" t="s">
        <v>485</v>
      </c>
      <c r="H808" t="s">
        <v>359</v>
      </c>
      <c r="L808" t="s">
        <v>809</v>
      </c>
    </row>
    <row r="809" spans="1:12">
      <c r="A809" s="2">
        <v>895</v>
      </c>
      <c r="B809" t="s">
        <v>341</v>
      </c>
      <c r="C809" s="15">
        <v>44767.718055555553</v>
      </c>
      <c r="D809" s="2">
        <v>33</v>
      </c>
      <c r="E809" s="15">
        <v>44767.730555555558</v>
      </c>
      <c r="F809" s="2">
        <v>36</v>
      </c>
      <c r="G809" t="s">
        <v>495</v>
      </c>
      <c r="H809" t="s">
        <v>343</v>
      </c>
      <c r="I809" t="s">
        <v>426</v>
      </c>
      <c r="J809" s="2">
        <v>1971</v>
      </c>
      <c r="K809" t="s">
        <v>351</v>
      </c>
      <c r="L809" t="s">
        <v>809</v>
      </c>
    </row>
    <row r="810" spans="1:12">
      <c r="A810" s="2">
        <v>896</v>
      </c>
      <c r="B810" t="s">
        <v>341</v>
      </c>
      <c r="C810" s="15">
        <v>44768.71875</v>
      </c>
      <c r="D810" s="2">
        <v>43</v>
      </c>
      <c r="E810" s="15">
        <v>44768.722222222219</v>
      </c>
      <c r="F810" s="2">
        <v>35</v>
      </c>
      <c r="G810" t="s">
        <v>445</v>
      </c>
      <c r="H810" t="s">
        <v>359</v>
      </c>
      <c r="L810" t="s">
        <v>809</v>
      </c>
    </row>
    <row r="811" spans="1:12">
      <c r="A811" s="2">
        <v>898</v>
      </c>
      <c r="B811" t="s">
        <v>341</v>
      </c>
      <c r="C811" s="15">
        <v>44769.720138888886</v>
      </c>
      <c r="D811" s="2">
        <v>14</v>
      </c>
      <c r="E811" s="15">
        <v>44769.775000000001</v>
      </c>
      <c r="F811" s="2">
        <v>38</v>
      </c>
      <c r="G811" t="s">
        <v>503</v>
      </c>
      <c r="H811" t="s">
        <v>359</v>
      </c>
      <c r="L811" t="s">
        <v>809</v>
      </c>
    </row>
    <row r="812" spans="1:12">
      <c r="A812" s="2">
        <v>899</v>
      </c>
      <c r="B812" t="s">
        <v>341</v>
      </c>
      <c r="C812" s="15">
        <v>44770.722222222219</v>
      </c>
      <c r="D812" s="2">
        <v>44</v>
      </c>
      <c r="E812" s="15">
        <v>44770.82916666667</v>
      </c>
      <c r="F812" s="2">
        <v>48</v>
      </c>
      <c r="G812" t="s">
        <v>592</v>
      </c>
      <c r="H812" t="s">
        <v>359</v>
      </c>
      <c r="L812" t="s">
        <v>809</v>
      </c>
    </row>
    <row r="813" spans="1:12">
      <c r="A813" s="2">
        <v>900</v>
      </c>
      <c r="B813" t="s">
        <v>341</v>
      </c>
      <c r="C813" s="15">
        <v>44756.722222222219</v>
      </c>
      <c r="D813" s="2">
        <v>44</v>
      </c>
      <c r="E813" s="15">
        <v>44756.82916666667</v>
      </c>
      <c r="F813" s="2">
        <v>48</v>
      </c>
      <c r="G813" t="s">
        <v>583</v>
      </c>
      <c r="H813" t="s">
        <v>359</v>
      </c>
      <c r="L813" t="s">
        <v>809</v>
      </c>
    </row>
    <row r="814" spans="1:12">
      <c r="A814" s="2">
        <v>901</v>
      </c>
      <c r="B814" t="s">
        <v>341</v>
      </c>
      <c r="C814" s="15">
        <v>44757.724305555559</v>
      </c>
      <c r="D814" s="2">
        <v>34</v>
      </c>
      <c r="E814" s="15">
        <v>44757.736805555556</v>
      </c>
      <c r="F814" s="2">
        <v>49</v>
      </c>
      <c r="G814" t="s">
        <v>626</v>
      </c>
      <c r="H814" t="s">
        <v>359</v>
      </c>
      <c r="L814" t="s">
        <v>809</v>
      </c>
    </row>
    <row r="815" spans="1:12">
      <c r="A815" s="2">
        <v>902</v>
      </c>
      <c r="B815" t="s">
        <v>341</v>
      </c>
      <c r="C815" s="15">
        <v>44758.724305555559</v>
      </c>
      <c r="D815" s="2">
        <v>47</v>
      </c>
      <c r="E815" s="15">
        <v>44758.727083333331</v>
      </c>
      <c r="F815" s="2">
        <v>31</v>
      </c>
      <c r="G815" t="s">
        <v>362</v>
      </c>
      <c r="H815" t="s">
        <v>359</v>
      </c>
      <c r="L815" t="s">
        <v>809</v>
      </c>
    </row>
    <row r="816" spans="1:12">
      <c r="A816" s="2">
        <v>903</v>
      </c>
      <c r="B816" t="s">
        <v>341</v>
      </c>
      <c r="C816" s="15">
        <v>44759.723611111112</v>
      </c>
      <c r="D816" s="2">
        <v>52</v>
      </c>
      <c r="E816" s="15">
        <v>44759.736111111109</v>
      </c>
      <c r="F816" s="2">
        <v>23</v>
      </c>
      <c r="G816" t="s">
        <v>467</v>
      </c>
      <c r="H816" t="s">
        <v>343</v>
      </c>
      <c r="I816" t="s">
        <v>428</v>
      </c>
      <c r="J816" s="2">
        <v>1986</v>
      </c>
      <c r="K816" t="s">
        <v>345</v>
      </c>
      <c r="L816" t="s">
        <v>809</v>
      </c>
    </row>
    <row r="817" spans="1:12">
      <c r="A817" s="2">
        <v>904</v>
      </c>
      <c r="B817" t="s">
        <v>341</v>
      </c>
      <c r="C817" s="15">
        <v>44760.723611111112</v>
      </c>
      <c r="D817" s="2">
        <v>35</v>
      </c>
      <c r="E817" s="15">
        <v>44760.73333333333</v>
      </c>
      <c r="F817" s="2">
        <v>40</v>
      </c>
      <c r="G817" t="s">
        <v>627</v>
      </c>
      <c r="H817" t="s">
        <v>343</v>
      </c>
      <c r="I817" t="s">
        <v>457</v>
      </c>
      <c r="J817" s="2">
        <v>1964</v>
      </c>
      <c r="K817" t="s">
        <v>345</v>
      </c>
      <c r="L817" t="s">
        <v>809</v>
      </c>
    </row>
    <row r="818" spans="1:12">
      <c r="A818" s="2">
        <v>905</v>
      </c>
      <c r="B818" t="s">
        <v>341</v>
      </c>
      <c r="C818" s="15">
        <v>44761.726388888892</v>
      </c>
      <c r="D818" s="2">
        <v>9</v>
      </c>
      <c r="E818" s="15">
        <v>44761.748611111114</v>
      </c>
      <c r="F818" s="2">
        <v>22</v>
      </c>
      <c r="G818" t="s">
        <v>451</v>
      </c>
      <c r="H818" t="s">
        <v>343</v>
      </c>
      <c r="I818" t="s">
        <v>628</v>
      </c>
      <c r="J818" s="2">
        <v>1964</v>
      </c>
      <c r="K818" t="s">
        <v>386</v>
      </c>
      <c r="L818" t="s">
        <v>809</v>
      </c>
    </row>
    <row r="819" spans="1:12">
      <c r="A819" s="2">
        <v>906</v>
      </c>
      <c r="B819" t="s">
        <v>341</v>
      </c>
      <c r="C819" s="15">
        <v>44762.728472222225</v>
      </c>
      <c r="D819" s="2">
        <v>3</v>
      </c>
      <c r="E819" s="15">
        <v>44762.740972222222</v>
      </c>
      <c r="F819" s="2">
        <v>36</v>
      </c>
      <c r="G819" t="s">
        <v>629</v>
      </c>
      <c r="H819" t="s">
        <v>343</v>
      </c>
      <c r="I819" t="s">
        <v>350</v>
      </c>
      <c r="J819" s="2">
        <v>1984</v>
      </c>
      <c r="K819" t="s">
        <v>351</v>
      </c>
      <c r="L819" t="s">
        <v>809</v>
      </c>
    </row>
    <row r="820" spans="1:12">
      <c r="A820" s="2">
        <v>907</v>
      </c>
      <c r="B820" t="s">
        <v>341</v>
      </c>
      <c r="C820" s="15">
        <v>44763.730555555558</v>
      </c>
      <c r="D820" s="2">
        <v>38</v>
      </c>
      <c r="E820" s="15">
        <v>44763.756944444445</v>
      </c>
      <c r="F820" s="2">
        <v>18</v>
      </c>
      <c r="G820" t="s">
        <v>535</v>
      </c>
      <c r="H820" t="s">
        <v>359</v>
      </c>
      <c r="L820" t="s">
        <v>809</v>
      </c>
    </row>
    <row r="821" spans="1:12">
      <c r="A821" s="2">
        <v>908</v>
      </c>
      <c r="B821" t="s">
        <v>341</v>
      </c>
      <c r="C821" s="15">
        <v>44764.731944444444</v>
      </c>
      <c r="D821" s="2">
        <v>6</v>
      </c>
      <c r="E821" s="15">
        <v>44764.739583333336</v>
      </c>
      <c r="F821" s="2">
        <v>44</v>
      </c>
      <c r="G821" t="s">
        <v>413</v>
      </c>
      <c r="H821" t="s">
        <v>359</v>
      </c>
      <c r="L821" t="s">
        <v>809</v>
      </c>
    </row>
    <row r="822" spans="1:12">
      <c r="A822" s="2">
        <v>909</v>
      </c>
      <c r="B822" t="s">
        <v>341</v>
      </c>
      <c r="C822" s="15">
        <v>44765.732638888891</v>
      </c>
      <c r="D822" s="2">
        <v>6</v>
      </c>
      <c r="E822" s="15">
        <v>44765.739583333336</v>
      </c>
      <c r="F822" s="2">
        <v>44</v>
      </c>
      <c r="G822" t="s">
        <v>557</v>
      </c>
      <c r="H822" t="s">
        <v>359</v>
      </c>
      <c r="L822" t="s">
        <v>809</v>
      </c>
    </row>
    <row r="823" spans="1:12">
      <c r="A823" s="2">
        <v>910</v>
      </c>
      <c r="B823" t="s">
        <v>341</v>
      </c>
      <c r="C823" s="15">
        <v>44766.734027777777</v>
      </c>
      <c r="D823" s="2">
        <v>52</v>
      </c>
      <c r="E823" s="15">
        <v>44766.817361111112</v>
      </c>
      <c r="F823" s="2">
        <v>27</v>
      </c>
      <c r="G823" t="s">
        <v>607</v>
      </c>
      <c r="H823" t="s">
        <v>359</v>
      </c>
      <c r="L823" t="s">
        <v>809</v>
      </c>
    </row>
    <row r="824" spans="1:12">
      <c r="A824" s="2">
        <v>911</v>
      </c>
      <c r="B824" t="s">
        <v>341</v>
      </c>
      <c r="C824" s="15">
        <v>44767.73541666667</v>
      </c>
      <c r="D824" s="2">
        <v>5</v>
      </c>
      <c r="E824" s="15">
        <v>44767.746527777781</v>
      </c>
      <c r="F824" s="2">
        <v>5</v>
      </c>
      <c r="G824" t="s">
        <v>512</v>
      </c>
      <c r="H824" t="s">
        <v>359</v>
      </c>
      <c r="L824" t="s">
        <v>809</v>
      </c>
    </row>
    <row r="825" spans="1:12">
      <c r="A825" s="2">
        <v>913</v>
      </c>
      <c r="B825" t="s">
        <v>341</v>
      </c>
      <c r="C825" s="15">
        <v>44768.736111111109</v>
      </c>
      <c r="D825" s="2">
        <v>48</v>
      </c>
      <c r="E825" s="15">
        <v>44768.744444444441</v>
      </c>
      <c r="F825" s="2">
        <v>25</v>
      </c>
      <c r="G825" t="s">
        <v>435</v>
      </c>
      <c r="H825" t="s">
        <v>343</v>
      </c>
      <c r="I825" t="s">
        <v>370</v>
      </c>
      <c r="J825" s="2">
        <v>1985</v>
      </c>
      <c r="K825" t="s">
        <v>345</v>
      </c>
      <c r="L825" t="s">
        <v>809</v>
      </c>
    </row>
    <row r="826" spans="1:12">
      <c r="A826" s="2">
        <v>914</v>
      </c>
      <c r="B826" t="s">
        <v>341</v>
      </c>
      <c r="C826" s="15">
        <v>44769.738194444442</v>
      </c>
      <c r="D826" s="2">
        <v>21</v>
      </c>
      <c r="E826" s="15">
        <v>44769.741666666669</v>
      </c>
      <c r="F826" s="2">
        <v>25</v>
      </c>
      <c r="G826" t="s">
        <v>552</v>
      </c>
      <c r="H826" t="s">
        <v>343</v>
      </c>
      <c r="I826" t="s">
        <v>370</v>
      </c>
      <c r="J826" s="2">
        <v>1983</v>
      </c>
      <c r="K826" t="s">
        <v>351</v>
      </c>
      <c r="L826" t="s">
        <v>809</v>
      </c>
    </row>
    <row r="827" spans="1:12">
      <c r="A827" s="2">
        <v>915</v>
      </c>
      <c r="B827" t="s">
        <v>341</v>
      </c>
      <c r="C827" s="15">
        <v>44770.738888888889</v>
      </c>
      <c r="D827" s="2">
        <v>20</v>
      </c>
      <c r="E827" s="15">
        <v>44770.748611111114</v>
      </c>
      <c r="F827" s="2">
        <v>48</v>
      </c>
      <c r="G827" t="s">
        <v>575</v>
      </c>
      <c r="H827" t="s">
        <v>359</v>
      </c>
      <c r="L827" t="s">
        <v>809</v>
      </c>
    </row>
    <row r="828" spans="1:12">
      <c r="A828" s="2">
        <v>916</v>
      </c>
      <c r="B828" t="s">
        <v>341</v>
      </c>
      <c r="C828" s="15">
        <v>44756.740972222222</v>
      </c>
      <c r="D828" s="2">
        <v>48</v>
      </c>
      <c r="E828" s="15">
        <v>44756.755555555559</v>
      </c>
      <c r="F828" s="2">
        <v>33</v>
      </c>
      <c r="G828" t="s">
        <v>473</v>
      </c>
      <c r="H828" t="s">
        <v>359</v>
      </c>
      <c r="L828" t="s">
        <v>809</v>
      </c>
    </row>
    <row r="829" spans="1:12">
      <c r="A829" s="2">
        <v>917</v>
      </c>
      <c r="B829" t="s">
        <v>341</v>
      </c>
      <c r="C829" s="15">
        <v>44757.740277777775</v>
      </c>
      <c r="D829" s="2">
        <v>13</v>
      </c>
      <c r="E829" s="15">
        <v>44757.745138888888</v>
      </c>
      <c r="F829" s="2">
        <v>39</v>
      </c>
      <c r="G829" t="s">
        <v>470</v>
      </c>
      <c r="H829" t="s">
        <v>343</v>
      </c>
      <c r="I829" t="s">
        <v>370</v>
      </c>
      <c r="J829" s="2">
        <v>1979</v>
      </c>
      <c r="K829" t="s">
        <v>345</v>
      </c>
      <c r="L829" t="s">
        <v>809</v>
      </c>
    </row>
    <row r="830" spans="1:12">
      <c r="A830" s="2">
        <v>918</v>
      </c>
      <c r="B830" t="s">
        <v>341</v>
      </c>
      <c r="C830" s="15">
        <v>44758.742361111108</v>
      </c>
      <c r="D830" s="2">
        <v>43</v>
      </c>
      <c r="E830" s="15">
        <v>44758.775000000001</v>
      </c>
      <c r="F830" s="2">
        <v>40</v>
      </c>
      <c r="G830" t="s">
        <v>542</v>
      </c>
      <c r="H830" t="s">
        <v>359</v>
      </c>
      <c r="L830" t="s">
        <v>809</v>
      </c>
    </row>
    <row r="831" spans="1:12">
      <c r="A831" s="2">
        <v>919</v>
      </c>
      <c r="B831" t="s">
        <v>341</v>
      </c>
      <c r="C831" s="15">
        <v>44759.743055555555</v>
      </c>
      <c r="D831" s="2">
        <v>9</v>
      </c>
      <c r="E831" s="15">
        <v>44759.754861111112</v>
      </c>
      <c r="F831" s="2">
        <v>42</v>
      </c>
      <c r="G831" t="s">
        <v>561</v>
      </c>
      <c r="H831" t="s">
        <v>359</v>
      </c>
      <c r="L831" t="s">
        <v>809</v>
      </c>
    </row>
    <row r="832" spans="1:12">
      <c r="A832" s="2">
        <v>920</v>
      </c>
      <c r="B832" t="s">
        <v>341</v>
      </c>
      <c r="C832" s="15">
        <v>44760.742361111108</v>
      </c>
      <c r="D832" s="2">
        <v>10</v>
      </c>
      <c r="E832" s="15">
        <v>44760.746527777781</v>
      </c>
      <c r="F832" s="2">
        <v>9</v>
      </c>
      <c r="G832" t="s">
        <v>597</v>
      </c>
      <c r="H832" t="s">
        <v>343</v>
      </c>
      <c r="I832" t="s">
        <v>392</v>
      </c>
      <c r="J832" s="2">
        <v>1973</v>
      </c>
      <c r="K832" t="s">
        <v>345</v>
      </c>
      <c r="L832" t="s">
        <v>809</v>
      </c>
    </row>
    <row r="833" spans="1:12">
      <c r="A833" s="2">
        <v>921</v>
      </c>
      <c r="B833" t="s">
        <v>341</v>
      </c>
      <c r="C833" s="15">
        <v>44761.743750000001</v>
      </c>
      <c r="D833" s="2">
        <v>44</v>
      </c>
      <c r="E833" s="15">
        <v>44761.761111111111</v>
      </c>
      <c r="F833" s="2">
        <v>9</v>
      </c>
      <c r="G833" t="s">
        <v>557</v>
      </c>
      <c r="H833" t="s">
        <v>343</v>
      </c>
      <c r="I833" t="s">
        <v>384</v>
      </c>
      <c r="J833" s="2">
        <v>1986</v>
      </c>
      <c r="K833" t="s">
        <v>345</v>
      </c>
      <c r="L833" t="s">
        <v>809</v>
      </c>
    </row>
    <row r="834" spans="1:12">
      <c r="A834" s="2">
        <v>922</v>
      </c>
      <c r="B834" t="s">
        <v>341</v>
      </c>
      <c r="C834" s="15">
        <v>44762.744444444441</v>
      </c>
      <c r="D834" s="2">
        <v>36</v>
      </c>
      <c r="E834" s="15">
        <v>44762.753472222219</v>
      </c>
      <c r="F834" s="2">
        <v>9</v>
      </c>
      <c r="G834" t="s">
        <v>495</v>
      </c>
      <c r="H834" t="s">
        <v>343</v>
      </c>
      <c r="I834" t="s">
        <v>350</v>
      </c>
      <c r="J834" s="2">
        <v>1988</v>
      </c>
      <c r="K834" t="s">
        <v>345</v>
      </c>
      <c r="L834" t="s">
        <v>809</v>
      </c>
    </row>
    <row r="835" spans="1:12">
      <c r="A835" s="2">
        <v>923</v>
      </c>
      <c r="B835" t="s">
        <v>341</v>
      </c>
      <c r="C835" s="15">
        <v>44763.746527777781</v>
      </c>
      <c r="D835" s="2">
        <v>40</v>
      </c>
      <c r="E835" s="15">
        <v>44763.751388888886</v>
      </c>
      <c r="F835" s="2">
        <v>38</v>
      </c>
      <c r="G835" t="s">
        <v>627</v>
      </c>
      <c r="H835" t="s">
        <v>343</v>
      </c>
      <c r="I835" t="s">
        <v>479</v>
      </c>
      <c r="J835" s="2">
        <v>1962</v>
      </c>
      <c r="K835" t="s">
        <v>345</v>
      </c>
      <c r="L835" t="s">
        <v>809</v>
      </c>
    </row>
    <row r="836" spans="1:12">
      <c r="A836" s="2">
        <v>924</v>
      </c>
      <c r="B836" t="s">
        <v>341</v>
      </c>
      <c r="C836" s="15">
        <v>44764.75</v>
      </c>
      <c r="D836" s="2">
        <v>41</v>
      </c>
      <c r="E836" s="28">
        <v>44764.875</v>
      </c>
      <c r="F836" s="2">
        <v>41</v>
      </c>
      <c r="G836" t="s">
        <v>555</v>
      </c>
      <c r="H836" t="s">
        <v>359</v>
      </c>
      <c r="L836" t="s">
        <v>809</v>
      </c>
    </row>
    <row r="837" spans="1:12">
      <c r="A837" s="2">
        <v>925</v>
      </c>
      <c r="B837" t="s">
        <v>341</v>
      </c>
      <c r="C837" s="15">
        <v>44765.75</v>
      </c>
      <c r="D837" s="2">
        <v>41</v>
      </c>
      <c r="E837" s="28">
        <v>44765.875</v>
      </c>
      <c r="F837" s="2">
        <v>41</v>
      </c>
      <c r="G837" t="s">
        <v>406</v>
      </c>
      <c r="H837" t="s">
        <v>359</v>
      </c>
      <c r="L837" t="s">
        <v>809</v>
      </c>
    </row>
    <row r="838" spans="1:12">
      <c r="A838" s="2">
        <v>926</v>
      </c>
      <c r="B838" t="s">
        <v>341</v>
      </c>
      <c r="C838" s="15">
        <v>44766.75</v>
      </c>
      <c r="D838" s="2">
        <v>5</v>
      </c>
      <c r="E838" s="15">
        <v>44766.761111111111</v>
      </c>
      <c r="F838" s="2">
        <v>42</v>
      </c>
      <c r="G838" t="s">
        <v>463</v>
      </c>
      <c r="H838" t="s">
        <v>359</v>
      </c>
      <c r="L838" t="s">
        <v>809</v>
      </c>
    </row>
    <row r="839" spans="1:12">
      <c r="A839" s="2">
        <v>927</v>
      </c>
      <c r="B839" t="s">
        <v>341</v>
      </c>
      <c r="C839" s="15">
        <v>44767.75</v>
      </c>
      <c r="D839" s="2">
        <v>5</v>
      </c>
      <c r="E839" s="15">
        <v>44767.761111111111</v>
      </c>
      <c r="F839" s="2">
        <v>42</v>
      </c>
      <c r="G839" t="s">
        <v>512</v>
      </c>
      <c r="H839" t="s">
        <v>359</v>
      </c>
      <c r="L839" t="s">
        <v>809</v>
      </c>
    </row>
    <row r="840" spans="1:12">
      <c r="A840" s="2">
        <v>928</v>
      </c>
      <c r="B840" t="s">
        <v>341</v>
      </c>
      <c r="C840" s="15">
        <v>44768.750694444447</v>
      </c>
      <c r="D840" s="2">
        <v>39</v>
      </c>
      <c r="E840" s="15">
        <v>44768.759027777778</v>
      </c>
      <c r="F840" s="2">
        <v>39</v>
      </c>
      <c r="G840" t="s">
        <v>453</v>
      </c>
      <c r="H840" t="s">
        <v>359</v>
      </c>
      <c r="L840" t="s">
        <v>809</v>
      </c>
    </row>
    <row r="841" spans="1:12">
      <c r="A841" s="2">
        <v>929</v>
      </c>
      <c r="B841" t="s">
        <v>341</v>
      </c>
      <c r="C841" s="15">
        <v>44769.75</v>
      </c>
      <c r="D841" s="2">
        <v>48</v>
      </c>
      <c r="E841" s="15">
        <v>44769.757638888892</v>
      </c>
      <c r="F841" s="2">
        <v>31</v>
      </c>
      <c r="G841" t="s">
        <v>587</v>
      </c>
      <c r="H841" t="s">
        <v>359</v>
      </c>
      <c r="L841" t="s">
        <v>809</v>
      </c>
    </row>
    <row r="842" spans="1:12">
      <c r="A842" s="2">
        <v>930</v>
      </c>
      <c r="B842" t="s">
        <v>341</v>
      </c>
      <c r="C842" s="15">
        <v>44770.75</v>
      </c>
      <c r="D842" s="2">
        <v>39</v>
      </c>
      <c r="E842" s="15">
        <v>44770.761805555558</v>
      </c>
      <c r="F842" s="2">
        <v>24</v>
      </c>
      <c r="G842" t="s">
        <v>529</v>
      </c>
      <c r="H842" t="s">
        <v>343</v>
      </c>
      <c r="I842" t="s">
        <v>361</v>
      </c>
      <c r="J842" s="2">
        <v>1987</v>
      </c>
      <c r="K842" t="s">
        <v>345</v>
      </c>
      <c r="L842" t="s">
        <v>809</v>
      </c>
    </row>
    <row r="843" spans="1:12">
      <c r="A843" s="2">
        <v>931</v>
      </c>
      <c r="B843" t="s">
        <v>341</v>
      </c>
      <c r="C843" s="15">
        <v>44756.754861111112</v>
      </c>
      <c r="D843" s="2">
        <v>38</v>
      </c>
      <c r="E843" s="15">
        <v>44756.756944444445</v>
      </c>
      <c r="F843" s="2">
        <v>38</v>
      </c>
      <c r="G843" t="s">
        <v>462</v>
      </c>
      <c r="H843" t="s">
        <v>343</v>
      </c>
      <c r="I843" t="s">
        <v>558</v>
      </c>
      <c r="J843" s="2">
        <v>1991</v>
      </c>
      <c r="K843" t="s">
        <v>386</v>
      </c>
      <c r="L843" t="s">
        <v>809</v>
      </c>
    </row>
    <row r="844" spans="1:12">
      <c r="A844" s="2">
        <v>932</v>
      </c>
      <c r="B844" t="s">
        <v>341</v>
      </c>
      <c r="C844" s="15">
        <v>44757.757638888892</v>
      </c>
      <c r="D844" s="2">
        <v>48</v>
      </c>
      <c r="E844" s="15">
        <v>44757.763888888891</v>
      </c>
      <c r="F844" s="2">
        <v>38</v>
      </c>
      <c r="G844" t="s">
        <v>422</v>
      </c>
      <c r="H844" t="s">
        <v>359</v>
      </c>
      <c r="L844" t="s">
        <v>809</v>
      </c>
    </row>
    <row r="845" spans="1:12">
      <c r="A845" s="2">
        <v>933</v>
      </c>
      <c r="B845" t="s">
        <v>341</v>
      </c>
      <c r="C845" s="15">
        <v>44758.759722222225</v>
      </c>
      <c r="D845" s="2">
        <v>38</v>
      </c>
      <c r="E845" s="28">
        <v>44758.884722222225</v>
      </c>
      <c r="F845" s="2">
        <v>12</v>
      </c>
      <c r="G845" t="s">
        <v>462</v>
      </c>
      <c r="H845" t="s">
        <v>359</v>
      </c>
      <c r="L845" t="s">
        <v>809</v>
      </c>
    </row>
    <row r="846" spans="1:12">
      <c r="A846" s="2">
        <v>934</v>
      </c>
      <c r="B846" t="s">
        <v>341</v>
      </c>
      <c r="C846" s="15">
        <v>44759.760416666664</v>
      </c>
      <c r="D846" s="2">
        <v>36</v>
      </c>
      <c r="E846" s="15">
        <v>44759.910416666666</v>
      </c>
      <c r="F846" s="2">
        <v>6</v>
      </c>
      <c r="G846" t="s">
        <v>629</v>
      </c>
      <c r="H846" t="s">
        <v>359</v>
      </c>
      <c r="L846" t="s">
        <v>809</v>
      </c>
    </row>
    <row r="847" spans="1:12">
      <c r="A847" s="2">
        <v>935</v>
      </c>
      <c r="B847" t="s">
        <v>341</v>
      </c>
      <c r="C847" s="15">
        <v>44760.759722222225</v>
      </c>
      <c r="D847" s="2">
        <v>31</v>
      </c>
      <c r="E847" s="15">
        <v>44760.779166666667</v>
      </c>
      <c r="F847" s="2">
        <v>42</v>
      </c>
      <c r="G847" t="s">
        <v>587</v>
      </c>
      <c r="H847" t="s">
        <v>359</v>
      </c>
      <c r="L847" t="s">
        <v>809</v>
      </c>
    </row>
    <row r="848" spans="1:12">
      <c r="A848" s="2">
        <v>936</v>
      </c>
      <c r="B848" t="s">
        <v>341</v>
      </c>
      <c r="C848" s="15">
        <v>44761.761111111111</v>
      </c>
      <c r="D848" s="2">
        <v>38</v>
      </c>
      <c r="E848" s="15">
        <v>44761.768750000003</v>
      </c>
      <c r="F848" s="2">
        <v>43</v>
      </c>
      <c r="G848" t="s">
        <v>588</v>
      </c>
      <c r="H848" t="s">
        <v>359</v>
      </c>
      <c r="L848" t="s">
        <v>809</v>
      </c>
    </row>
    <row r="849" spans="1:12">
      <c r="A849" s="2">
        <v>937</v>
      </c>
      <c r="B849" t="s">
        <v>341</v>
      </c>
      <c r="C849" s="15">
        <v>44762.761111111111</v>
      </c>
      <c r="D849" s="2">
        <v>48</v>
      </c>
      <c r="E849" s="15">
        <v>44762.765972222223</v>
      </c>
      <c r="F849" s="2">
        <v>24</v>
      </c>
      <c r="G849" t="s">
        <v>575</v>
      </c>
      <c r="H849" t="s">
        <v>343</v>
      </c>
      <c r="I849" t="s">
        <v>584</v>
      </c>
      <c r="J849" s="2">
        <v>1968</v>
      </c>
      <c r="K849" t="s">
        <v>345</v>
      </c>
      <c r="L849" t="s">
        <v>809</v>
      </c>
    </row>
    <row r="850" spans="1:12">
      <c r="A850" s="2">
        <v>938</v>
      </c>
      <c r="B850" t="s">
        <v>341</v>
      </c>
      <c r="C850" s="15">
        <v>44763.761805555558</v>
      </c>
      <c r="D850" s="2">
        <v>44</v>
      </c>
      <c r="E850" s="15">
        <v>44763.807638888888</v>
      </c>
      <c r="F850" s="2">
        <v>42</v>
      </c>
      <c r="G850" t="s">
        <v>630</v>
      </c>
      <c r="H850" t="s">
        <v>359</v>
      </c>
      <c r="L850" t="s">
        <v>809</v>
      </c>
    </row>
    <row r="851" spans="1:12">
      <c r="A851" s="2">
        <v>939</v>
      </c>
      <c r="B851" t="s">
        <v>341</v>
      </c>
      <c r="C851" s="15">
        <v>44764.761805555558</v>
      </c>
      <c r="D851" s="2">
        <v>44</v>
      </c>
      <c r="E851" s="15">
        <v>44764.807638888888</v>
      </c>
      <c r="F851" s="2">
        <v>42</v>
      </c>
      <c r="G851" t="s">
        <v>342</v>
      </c>
      <c r="H851" t="s">
        <v>359</v>
      </c>
      <c r="L851" t="s">
        <v>809</v>
      </c>
    </row>
    <row r="852" spans="1:12">
      <c r="A852" s="2">
        <v>940</v>
      </c>
      <c r="B852" t="s">
        <v>341</v>
      </c>
      <c r="C852" s="15">
        <v>44765.761805555558</v>
      </c>
      <c r="D852" s="2">
        <v>36</v>
      </c>
      <c r="E852" s="15">
        <v>44765.890972222223</v>
      </c>
      <c r="F852" s="2">
        <v>8</v>
      </c>
      <c r="G852" t="s">
        <v>563</v>
      </c>
      <c r="H852" t="s">
        <v>359</v>
      </c>
      <c r="L852" t="s">
        <v>809</v>
      </c>
    </row>
    <row r="853" spans="1:12">
      <c r="A853" s="2">
        <v>942</v>
      </c>
      <c r="B853" t="s">
        <v>341</v>
      </c>
      <c r="C853" s="15">
        <v>44766.763888888891</v>
      </c>
      <c r="D853" s="2">
        <v>21</v>
      </c>
      <c r="E853" s="15">
        <v>44766.780555555553</v>
      </c>
      <c r="F853" s="2">
        <v>43</v>
      </c>
      <c r="G853" t="s">
        <v>436</v>
      </c>
      <c r="H853" t="s">
        <v>343</v>
      </c>
      <c r="I853" t="s">
        <v>578</v>
      </c>
      <c r="J853" s="2">
        <v>1971</v>
      </c>
      <c r="K853" t="s">
        <v>345</v>
      </c>
      <c r="L853" t="s">
        <v>809</v>
      </c>
    </row>
    <row r="854" spans="1:12">
      <c r="A854" s="2">
        <v>943</v>
      </c>
      <c r="B854" t="s">
        <v>341</v>
      </c>
      <c r="C854" s="15">
        <v>44767.765972222223</v>
      </c>
      <c r="D854" s="2">
        <v>22</v>
      </c>
      <c r="E854" s="15">
        <v>44767.774305555555</v>
      </c>
      <c r="F854" s="2">
        <v>39</v>
      </c>
      <c r="G854" t="s">
        <v>593</v>
      </c>
      <c r="H854" t="s">
        <v>359</v>
      </c>
      <c r="L854" t="s">
        <v>809</v>
      </c>
    </row>
    <row r="855" spans="1:12">
      <c r="A855" s="2">
        <v>944</v>
      </c>
      <c r="B855" t="s">
        <v>341</v>
      </c>
      <c r="C855" s="15">
        <v>44768.76666666667</v>
      </c>
      <c r="D855" s="2">
        <v>43</v>
      </c>
      <c r="E855" s="15">
        <v>44768.813888888886</v>
      </c>
      <c r="F855" s="2">
        <v>47</v>
      </c>
      <c r="G855" t="s">
        <v>530</v>
      </c>
      <c r="H855" t="s">
        <v>359</v>
      </c>
      <c r="L855" t="s">
        <v>809</v>
      </c>
    </row>
    <row r="856" spans="1:12">
      <c r="A856" s="2">
        <v>945</v>
      </c>
      <c r="B856" t="s">
        <v>341</v>
      </c>
      <c r="C856" s="15">
        <v>44769.76666666667</v>
      </c>
      <c r="D856" s="2">
        <v>43</v>
      </c>
      <c r="E856" s="15">
        <v>44769.813888888886</v>
      </c>
      <c r="F856" s="2">
        <v>47</v>
      </c>
      <c r="G856" t="s">
        <v>485</v>
      </c>
      <c r="H856" t="s">
        <v>359</v>
      </c>
      <c r="L856" t="s">
        <v>809</v>
      </c>
    </row>
    <row r="857" spans="1:12">
      <c r="A857" s="2">
        <v>947</v>
      </c>
      <c r="B857" t="s">
        <v>341</v>
      </c>
      <c r="C857" s="15">
        <v>44770.769444444442</v>
      </c>
      <c r="D857" s="2">
        <v>22</v>
      </c>
      <c r="E857" s="15">
        <v>44770.77847222222</v>
      </c>
      <c r="F857" s="2">
        <v>35</v>
      </c>
      <c r="G857" t="s">
        <v>553</v>
      </c>
      <c r="H857" t="s">
        <v>343</v>
      </c>
      <c r="I857" t="s">
        <v>378</v>
      </c>
      <c r="J857" s="2">
        <v>1979</v>
      </c>
      <c r="K857" t="s">
        <v>345</v>
      </c>
      <c r="L857" t="s">
        <v>809</v>
      </c>
    </row>
    <row r="858" spans="1:12">
      <c r="A858" s="2">
        <v>948</v>
      </c>
      <c r="B858" t="s">
        <v>341</v>
      </c>
      <c r="C858" s="15">
        <v>44756.771527777775</v>
      </c>
      <c r="D858" s="2">
        <v>21</v>
      </c>
      <c r="E858" s="15">
        <v>44756.773611111108</v>
      </c>
      <c r="F858" s="2">
        <v>52</v>
      </c>
      <c r="G858" t="s">
        <v>618</v>
      </c>
      <c r="H858" t="s">
        <v>343</v>
      </c>
      <c r="I858" t="s">
        <v>370</v>
      </c>
      <c r="J858" s="2">
        <v>1992</v>
      </c>
      <c r="K858" t="s">
        <v>351</v>
      </c>
      <c r="L858" t="s">
        <v>809</v>
      </c>
    </row>
    <row r="859" spans="1:12">
      <c r="A859" s="2">
        <v>950</v>
      </c>
      <c r="B859" t="s">
        <v>341</v>
      </c>
      <c r="C859" s="15">
        <v>44757.772222222222</v>
      </c>
      <c r="D859" s="2">
        <v>31</v>
      </c>
      <c r="E859" s="15">
        <v>44757.783333333333</v>
      </c>
      <c r="F859" s="2">
        <v>39</v>
      </c>
      <c r="G859" t="s">
        <v>364</v>
      </c>
      <c r="H859" t="s">
        <v>343</v>
      </c>
      <c r="I859" t="s">
        <v>370</v>
      </c>
      <c r="J859" s="2"/>
      <c r="L859" t="s">
        <v>809</v>
      </c>
    </row>
    <row r="860" spans="1:12">
      <c r="A860" s="2">
        <v>951</v>
      </c>
      <c r="B860" t="s">
        <v>341</v>
      </c>
      <c r="C860" s="15">
        <v>44758.775694444441</v>
      </c>
      <c r="D860" s="2">
        <v>52</v>
      </c>
      <c r="E860" s="15">
        <v>44758.783333333333</v>
      </c>
      <c r="F860" s="2">
        <v>16</v>
      </c>
      <c r="G860" t="s">
        <v>618</v>
      </c>
      <c r="H860" t="s">
        <v>343</v>
      </c>
      <c r="I860" t="s">
        <v>370</v>
      </c>
      <c r="J860" s="2">
        <v>1992</v>
      </c>
      <c r="K860" t="s">
        <v>351</v>
      </c>
      <c r="L860" t="s">
        <v>809</v>
      </c>
    </row>
    <row r="861" spans="1:12">
      <c r="A861" s="2">
        <v>953</v>
      </c>
      <c r="B861" t="s">
        <v>341</v>
      </c>
      <c r="C861" s="15">
        <v>44759.780555555553</v>
      </c>
      <c r="D861" s="2">
        <v>6</v>
      </c>
      <c r="E861" s="15">
        <v>44759.791666666664</v>
      </c>
      <c r="F861" s="2">
        <v>48</v>
      </c>
      <c r="G861" t="s">
        <v>548</v>
      </c>
      <c r="H861" t="s">
        <v>343</v>
      </c>
      <c r="I861" t="s">
        <v>401</v>
      </c>
      <c r="J861" s="2">
        <v>1975</v>
      </c>
      <c r="K861" t="s">
        <v>386</v>
      </c>
      <c r="L861" t="s">
        <v>809</v>
      </c>
    </row>
    <row r="862" spans="1:12">
      <c r="A862" s="2">
        <v>954</v>
      </c>
      <c r="B862" t="s">
        <v>341</v>
      </c>
      <c r="C862" s="15">
        <v>44760.784722222219</v>
      </c>
      <c r="D862" s="2">
        <v>16</v>
      </c>
      <c r="E862" s="15">
        <v>44760.792361111111</v>
      </c>
      <c r="F862" s="2">
        <v>49</v>
      </c>
      <c r="G862" t="s">
        <v>449</v>
      </c>
      <c r="H862" t="s">
        <v>343</v>
      </c>
      <c r="I862" t="s">
        <v>370</v>
      </c>
      <c r="J862" s="2">
        <v>1992</v>
      </c>
      <c r="K862" t="s">
        <v>351</v>
      </c>
      <c r="L862" t="s">
        <v>809</v>
      </c>
    </row>
    <row r="863" spans="1:12">
      <c r="A863" s="2">
        <v>955</v>
      </c>
      <c r="B863" t="s">
        <v>341</v>
      </c>
      <c r="C863" s="15">
        <v>44761.786805555559</v>
      </c>
      <c r="D863" s="2">
        <v>23</v>
      </c>
      <c r="E863" s="15">
        <v>44761.805555555555</v>
      </c>
      <c r="F863" s="2">
        <v>41</v>
      </c>
      <c r="G863" t="s">
        <v>467</v>
      </c>
      <c r="H863" t="s">
        <v>359</v>
      </c>
      <c r="L863" t="s">
        <v>809</v>
      </c>
    </row>
    <row r="864" spans="1:12">
      <c r="A864" s="2">
        <v>956</v>
      </c>
      <c r="B864" t="s">
        <v>341</v>
      </c>
      <c r="C864" s="15">
        <v>44762.786805555559</v>
      </c>
      <c r="D864" s="2">
        <v>42</v>
      </c>
      <c r="E864" s="15">
        <v>44762.807638888888</v>
      </c>
      <c r="F864" s="2">
        <v>41</v>
      </c>
      <c r="G864" t="s">
        <v>561</v>
      </c>
      <c r="H864" t="s">
        <v>359</v>
      </c>
      <c r="L864" t="s">
        <v>809</v>
      </c>
    </row>
    <row r="865" spans="1:12">
      <c r="A865" s="2">
        <v>957</v>
      </c>
      <c r="B865" t="s">
        <v>341</v>
      </c>
      <c r="C865" s="15">
        <v>44763.790972222225</v>
      </c>
      <c r="D865" s="2">
        <v>22</v>
      </c>
      <c r="E865" s="15">
        <v>44763.811111111114</v>
      </c>
      <c r="F865" s="2">
        <v>27</v>
      </c>
      <c r="G865" t="s">
        <v>412</v>
      </c>
      <c r="H865" t="s">
        <v>343</v>
      </c>
      <c r="I865" t="s">
        <v>378</v>
      </c>
      <c r="J865" s="2">
        <v>1983</v>
      </c>
      <c r="K865" t="s">
        <v>345</v>
      </c>
      <c r="L865" t="s">
        <v>809</v>
      </c>
    </row>
    <row r="866" spans="1:12">
      <c r="A866" s="2">
        <v>958</v>
      </c>
      <c r="B866" t="s">
        <v>341</v>
      </c>
      <c r="C866" s="15">
        <v>44764.792361111111</v>
      </c>
      <c r="D866" s="2">
        <v>8</v>
      </c>
      <c r="E866" s="15">
        <v>44764.890972222223</v>
      </c>
      <c r="F866" s="2">
        <v>8</v>
      </c>
      <c r="G866" t="s">
        <v>373</v>
      </c>
      <c r="H866" t="s">
        <v>359</v>
      </c>
      <c r="L866" t="s">
        <v>809</v>
      </c>
    </row>
    <row r="867" spans="1:12">
      <c r="A867" s="2">
        <v>959</v>
      </c>
      <c r="B867" t="s">
        <v>341</v>
      </c>
      <c r="C867" s="15">
        <v>44765.792361111111</v>
      </c>
      <c r="D867" s="2">
        <v>30</v>
      </c>
      <c r="E867" s="15">
        <v>44765.804166666669</v>
      </c>
      <c r="F867" s="2">
        <v>49</v>
      </c>
      <c r="G867" t="s">
        <v>420</v>
      </c>
      <c r="H867" t="s">
        <v>359</v>
      </c>
      <c r="L867" t="s">
        <v>809</v>
      </c>
    </row>
    <row r="868" spans="1:12">
      <c r="A868" s="2">
        <v>960</v>
      </c>
      <c r="B868" t="s">
        <v>341</v>
      </c>
      <c r="C868" s="15">
        <v>44766.792361111111</v>
      </c>
      <c r="D868" s="2">
        <v>49</v>
      </c>
      <c r="E868" s="15">
        <v>44766.79791666667</v>
      </c>
      <c r="F868" s="2">
        <v>39</v>
      </c>
      <c r="G868" t="s">
        <v>452</v>
      </c>
      <c r="H868" t="s">
        <v>343</v>
      </c>
      <c r="I868" t="s">
        <v>350</v>
      </c>
      <c r="J868" s="2">
        <v>1987</v>
      </c>
      <c r="K868" t="s">
        <v>351</v>
      </c>
      <c r="L868" t="s">
        <v>809</v>
      </c>
    </row>
    <row r="869" spans="1:12">
      <c r="A869" s="2">
        <v>961</v>
      </c>
      <c r="B869" t="s">
        <v>341</v>
      </c>
      <c r="C869" s="15">
        <v>44767.792361111111</v>
      </c>
      <c r="D869" s="2">
        <v>30</v>
      </c>
      <c r="E869" s="15">
        <v>44767.804166666669</v>
      </c>
      <c r="F869" s="2">
        <v>49</v>
      </c>
      <c r="G869" t="s">
        <v>488</v>
      </c>
      <c r="H869" t="s">
        <v>359</v>
      </c>
      <c r="L869" t="s">
        <v>809</v>
      </c>
    </row>
    <row r="870" spans="1:12">
      <c r="A870" s="2">
        <v>962</v>
      </c>
      <c r="B870" t="s">
        <v>341</v>
      </c>
      <c r="C870" s="15">
        <v>44768.793055555558</v>
      </c>
      <c r="D870" s="2">
        <v>42</v>
      </c>
      <c r="E870" s="15">
        <v>44768.804166666669</v>
      </c>
      <c r="F870" s="2">
        <v>38</v>
      </c>
      <c r="G870" t="s">
        <v>398</v>
      </c>
      <c r="H870" t="s">
        <v>359</v>
      </c>
      <c r="L870" t="s">
        <v>809</v>
      </c>
    </row>
    <row r="871" spans="1:12">
      <c r="A871" s="2">
        <v>963</v>
      </c>
      <c r="B871" t="s">
        <v>341</v>
      </c>
      <c r="C871" s="15">
        <v>44769.793055555558</v>
      </c>
      <c r="D871" s="2">
        <v>8</v>
      </c>
      <c r="E871" s="15">
        <v>44769.798611111109</v>
      </c>
      <c r="F871" s="2">
        <v>8</v>
      </c>
      <c r="G871" t="s">
        <v>346</v>
      </c>
      <c r="H871" t="s">
        <v>359</v>
      </c>
      <c r="L871" t="s">
        <v>809</v>
      </c>
    </row>
    <row r="872" spans="1:12">
      <c r="A872" s="2">
        <v>964</v>
      </c>
      <c r="B872" t="s">
        <v>341</v>
      </c>
      <c r="C872" s="15">
        <v>44770.793055555558</v>
      </c>
      <c r="D872" s="2">
        <v>42</v>
      </c>
      <c r="E872" s="15">
        <v>44770.804166666669</v>
      </c>
      <c r="F872" s="2">
        <v>38</v>
      </c>
      <c r="G872" t="s">
        <v>415</v>
      </c>
      <c r="H872" t="s">
        <v>359</v>
      </c>
      <c r="L872" t="s">
        <v>809</v>
      </c>
    </row>
    <row r="873" spans="1:12">
      <c r="A873" s="2">
        <v>965</v>
      </c>
      <c r="B873" t="s">
        <v>341</v>
      </c>
      <c r="C873" s="15">
        <v>44756.793055555558</v>
      </c>
      <c r="D873" s="2">
        <v>49</v>
      </c>
      <c r="E873" s="15">
        <v>44756.793749999997</v>
      </c>
      <c r="F873" s="2">
        <v>49</v>
      </c>
      <c r="G873" t="s">
        <v>523</v>
      </c>
      <c r="H873" t="s">
        <v>343</v>
      </c>
      <c r="I873" t="s">
        <v>370</v>
      </c>
      <c r="J873" s="2">
        <v>1992</v>
      </c>
      <c r="K873" t="s">
        <v>351</v>
      </c>
      <c r="L873" t="s">
        <v>809</v>
      </c>
    </row>
    <row r="874" spans="1:12">
      <c r="A874" s="2">
        <v>966</v>
      </c>
      <c r="B874" t="s">
        <v>341</v>
      </c>
      <c r="C874" s="15">
        <v>44757.794444444444</v>
      </c>
      <c r="D874" s="2">
        <v>15</v>
      </c>
      <c r="E874" s="15">
        <v>44757.82916666667</v>
      </c>
      <c r="F874" s="2">
        <v>21</v>
      </c>
      <c r="G874" t="s">
        <v>631</v>
      </c>
      <c r="H874" t="s">
        <v>359</v>
      </c>
      <c r="L874" t="s">
        <v>809</v>
      </c>
    </row>
    <row r="875" spans="1:12">
      <c r="A875" s="2">
        <v>967</v>
      </c>
      <c r="B875" t="s">
        <v>341</v>
      </c>
      <c r="C875" s="15">
        <v>44758.794444444444</v>
      </c>
      <c r="D875" s="2">
        <v>15</v>
      </c>
      <c r="E875" s="15">
        <v>44758.817361111112</v>
      </c>
      <c r="F875" s="2">
        <v>21</v>
      </c>
      <c r="G875" t="s">
        <v>613</v>
      </c>
      <c r="H875" t="s">
        <v>359</v>
      </c>
      <c r="L875" t="s">
        <v>809</v>
      </c>
    </row>
    <row r="876" spans="1:12">
      <c r="A876" s="2">
        <v>968</v>
      </c>
      <c r="B876" t="s">
        <v>341</v>
      </c>
      <c r="C876" s="15">
        <v>44759.794444444444</v>
      </c>
      <c r="D876" s="2">
        <v>48</v>
      </c>
      <c r="E876" s="15">
        <v>44759.79791666667</v>
      </c>
      <c r="F876" s="2">
        <v>6</v>
      </c>
      <c r="G876" t="s">
        <v>441</v>
      </c>
      <c r="H876" t="s">
        <v>343</v>
      </c>
      <c r="I876" t="s">
        <v>401</v>
      </c>
      <c r="J876" s="2">
        <v>1975</v>
      </c>
      <c r="K876" t="s">
        <v>345</v>
      </c>
      <c r="L876" t="s">
        <v>809</v>
      </c>
    </row>
    <row r="877" spans="1:12">
      <c r="A877" s="2">
        <v>969</v>
      </c>
      <c r="B877" t="s">
        <v>341</v>
      </c>
      <c r="C877" s="15">
        <v>44760.79583333333</v>
      </c>
      <c r="D877" s="2">
        <v>15</v>
      </c>
      <c r="E877" s="15">
        <v>44760.817361111112</v>
      </c>
      <c r="F877" s="2">
        <v>21</v>
      </c>
      <c r="G877" t="s">
        <v>528</v>
      </c>
      <c r="H877" t="s">
        <v>359</v>
      </c>
      <c r="L877" t="s">
        <v>809</v>
      </c>
    </row>
    <row r="878" spans="1:12">
      <c r="A878" s="2">
        <v>970</v>
      </c>
      <c r="B878" t="s">
        <v>341</v>
      </c>
      <c r="C878" s="15">
        <v>44761.79583333333</v>
      </c>
      <c r="D878" s="2">
        <v>15</v>
      </c>
      <c r="E878" s="15">
        <v>44761.817361111112</v>
      </c>
      <c r="F878" s="2">
        <v>21</v>
      </c>
      <c r="G878" t="s">
        <v>366</v>
      </c>
      <c r="H878" t="s">
        <v>359</v>
      </c>
      <c r="L878" t="s">
        <v>809</v>
      </c>
    </row>
    <row r="879" spans="1:12">
      <c r="A879" s="2">
        <v>971</v>
      </c>
      <c r="B879" t="s">
        <v>341</v>
      </c>
      <c r="C879" s="15">
        <v>44762.795138888891</v>
      </c>
      <c r="D879" s="2">
        <v>10</v>
      </c>
      <c r="E879" s="15">
        <v>44762.798611111109</v>
      </c>
      <c r="F879" s="2">
        <v>9</v>
      </c>
      <c r="H879" t="s">
        <v>359</v>
      </c>
      <c r="L879" t="s">
        <v>809</v>
      </c>
    </row>
    <row r="880" spans="1:12">
      <c r="A880" s="2">
        <v>972</v>
      </c>
      <c r="B880" t="s">
        <v>341</v>
      </c>
      <c r="C880" s="15">
        <v>44763.798611111109</v>
      </c>
      <c r="D880" s="2">
        <v>41</v>
      </c>
      <c r="E880" s="15">
        <v>44763.852777777778</v>
      </c>
      <c r="F880" s="2">
        <v>41</v>
      </c>
      <c r="G880" t="s">
        <v>397</v>
      </c>
      <c r="H880" t="s">
        <v>359</v>
      </c>
      <c r="L880" t="s">
        <v>809</v>
      </c>
    </row>
    <row r="881" spans="1:12">
      <c r="A881" s="2">
        <v>973</v>
      </c>
      <c r="B881" t="s">
        <v>341</v>
      </c>
      <c r="C881" s="15">
        <v>44764.79791666667</v>
      </c>
      <c r="D881" s="2">
        <v>49</v>
      </c>
      <c r="E881" s="15">
        <v>44764.798611111109</v>
      </c>
      <c r="F881" s="2">
        <v>49</v>
      </c>
      <c r="G881" t="s">
        <v>523</v>
      </c>
      <c r="H881" t="s">
        <v>343</v>
      </c>
      <c r="I881" t="s">
        <v>370</v>
      </c>
      <c r="J881" s="2">
        <v>1992</v>
      </c>
      <c r="K881" t="s">
        <v>351</v>
      </c>
      <c r="L881" t="s">
        <v>809</v>
      </c>
    </row>
    <row r="882" spans="1:12">
      <c r="A882" s="2">
        <v>974</v>
      </c>
      <c r="B882" t="s">
        <v>341</v>
      </c>
      <c r="C882" s="15">
        <v>44765.799305555556</v>
      </c>
      <c r="D882" s="2">
        <v>49</v>
      </c>
      <c r="E882" s="15">
        <v>44765.80972222222</v>
      </c>
      <c r="F882" s="2">
        <v>25</v>
      </c>
      <c r="G882" t="s">
        <v>414</v>
      </c>
      <c r="H882" t="s">
        <v>343</v>
      </c>
      <c r="I882" t="s">
        <v>370</v>
      </c>
      <c r="J882" s="2">
        <v>1992</v>
      </c>
      <c r="K882" t="s">
        <v>351</v>
      </c>
      <c r="L882" t="s">
        <v>809</v>
      </c>
    </row>
    <row r="883" spans="1:12">
      <c r="A883" s="2">
        <v>975</v>
      </c>
      <c r="B883" t="s">
        <v>341</v>
      </c>
      <c r="C883" s="15">
        <v>44766.802777777775</v>
      </c>
      <c r="D883" s="2">
        <v>25</v>
      </c>
      <c r="E883" s="15">
        <v>44766.805555555555</v>
      </c>
      <c r="F883" s="2">
        <v>46</v>
      </c>
      <c r="G883" t="s">
        <v>435</v>
      </c>
      <c r="H883" t="s">
        <v>343</v>
      </c>
      <c r="I883" t="s">
        <v>370</v>
      </c>
      <c r="J883" s="2">
        <v>1990</v>
      </c>
      <c r="K883" t="s">
        <v>345</v>
      </c>
      <c r="L883" t="s">
        <v>809</v>
      </c>
    </row>
    <row r="884" spans="1:12">
      <c r="A884" s="2">
        <v>976</v>
      </c>
      <c r="B884" t="s">
        <v>341</v>
      </c>
      <c r="C884" s="15">
        <v>44767.806250000001</v>
      </c>
      <c r="D884" s="2">
        <v>16</v>
      </c>
      <c r="E884" s="15">
        <v>44767.817361111112</v>
      </c>
      <c r="F884" s="2">
        <v>23</v>
      </c>
      <c r="G884" t="s">
        <v>604</v>
      </c>
      <c r="H884" t="s">
        <v>359</v>
      </c>
      <c r="L884" t="s">
        <v>809</v>
      </c>
    </row>
    <row r="885" spans="1:12">
      <c r="A885" s="2">
        <v>977</v>
      </c>
      <c r="B885" t="s">
        <v>341</v>
      </c>
      <c r="C885" s="15">
        <v>44768.808333333334</v>
      </c>
      <c r="D885" s="2">
        <v>33</v>
      </c>
      <c r="E885" s="15">
        <v>44768.815972222219</v>
      </c>
      <c r="F885" s="2">
        <v>45</v>
      </c>
      <c r="G885" t="s">
        <v>606</v>
      </c>
      <c r="H885" t="s">
        <v>343</v>
      </c>
      <c r="I885" t="s">
        <v>347</v>
      </c>
      <c r="J885" s="2">
        <v>1982</v>
      </c>
      <c r="K885" t="s">
        <v>345</v>
      </c>
      <c r="L885" t="s">
        <v>809</v>
      </c>
    </row>
    <row r="886" spans="1:12">
      <c r="A886" s="2">
        <v>978</v>
      </c>
      <c r="B886" t="s">
        <v>341</v>
      </c>
      <c r="C886" s="15">
        <v>44769.811805555553</v>
      </c>
      <c r="D886" s="2">
        <v>25</v>
      </c>
      <c r="E886" s="15">
        <v>44769.8125</v>
      </c>
      <c r="F886" s="2">
        <v>25</v>
      </c>
      <c r="G886" t="s">
        <v>414</v>
      </c>
      <c r="H886" t="s">
        <v>343</v>
      </c>
      <c r="I886" t="s">
        <v>370</v>
      </c>
      <c r="J886" s="2">
        <v>1992</v>
      </c>
      <c r="K886" t="s">
        <v>351</v>
      </c>
      <c r="L886" t="s">
        <v>809</v>
      </c>
    </row>
    <row r="887" spans="1:12">
      <c r="A887" s="2">
        <v>979</v>
      </c>
      <c r="B887" t="s">
        <v>341</v>
      </c>
      <c r="C887" s="15">
        <v>44770.8125</v>
      </c>
      <c r="D887" s="2">
        <v>41</v>
      </c>
      <c r="E887" s="15">
        <v>44770.828472222223</v>
      </c>
      <c r="F887" s="2">
        <v>42</v>
      </c>
      <c r="G887" t="s">
        <v>545</v>
      </c>
      <c r="H887" t="s">
        <v>359</v>
      </c>
      <c r="L887" t="s">
        <v>809</v>
      </c>
    </row>
    <row r="888" spans="1:12">
      <c r="A888" s="2">
        <v>980</v>
      </c>
      <c r="B888" t="s">
        <v>341</v>
      </c>
      <c r="C888" s="15">
        <v>44756.8125</v>
      </c>
      <c r="D888" s="2">
        <v>25</v>
      </c>
      <c r="E888" s="15">
        <v>44756.816666666666</v>
      </c>
      <c r="F888" s="2">
        <v>36</v>
      </c>
      <c r="G888" t="s">
        <v>581</v>
      </c>
      <c r="H888" t="s">
        <v>343</v>
      </c>
      <c r="I888" t="s">
        <v>370</v>
      </c>
      <c r="J888" s="2">
        <v>1992</v>
      </c>
      <c r="K888" t="s">
        <v>386</v>
      </c>
      <c r="L888" t="s">
        <v>809</v>
      </c>
    </row>
    <row r="889" spans="1:12">
      <c r="A889" s="2">
        <v>981</v>
      </c>
      <c r="B889" t="s">
        <v>341</v>
      </c>
      <c r="C889" s="15">
        <v>44757.813194444447</v>
      </c>
      <c r="D889" s="2">
        <v>9</v>
      </c>
      <c r="E889" s="15">
        <v>44757.818749999999</v>
      </c>
      <c r="F889" s="2">
        <v>32</v>
      </c>
      <c r="H889" t="s">
        <v>359</v>
      </c>
      <c r="L889" t="s">
        <v>809</v>
      </c>
    </row>
    <row r="890" spans="1:12">
      <c r="A890" s="2">
        <v>982</v>
      </c>
      <c r="B890" t="s">
        <v>341</v>
      </c>
      <c r="C890" s="15">
        <v>44758.813194444447</v>
      </c>
      <c r="D890" s="2">
        <v>39</v>
      </c>
      <c r="E890" s="15">
        <v>44758.818749999999</v>
      </c>
      <c r="F890" s="2">
        <v>49</v>
      </c>
      <c r="G890" t="s">
        <v>452</v>
      </c>
      <c r="H890" t="s">
        <v>343</v>
      </c>
      <c r="I890" t="s">
        <v>350</v>
      </c>
      <c r="J890" s="2">
        <v>1987</v>
      </c>
      <c r="K890" t="s">
        <v>351</v>
      </c>
      <c r="L890" t="s">
        <v>809</v>
      </c>
    </row>
    <row r="891" spans="1:12">
      <c r="A891" s="2">
        <v>983</v>
      </c>
      <c r="B891" t="s">
        <v>341</v>
      </c>
      <c r="C891" s="15">
        <v>44759.814583333333</v>
      </c>
      <c r="D891" s="2">
        <v>35</v>
      </c>
      <c r="E891" s="15">
        <v>44759.825694444444</v>
      </c>
      <c r="F891" s="2">
        <v>25</v>
      </c>
      <c r="G891" t="s">
        <v>445</v>
      </c>
      <c r="H891" t="s">
        <v>343</v>
      </c>
      <c r="I891" t="s">
        <v>370</v>
      </c>
      <c r="J891" s="2">
        <v>1981</v>
      </c>
      <c r="K891" t="s">
        <v>345</v>
      </c>
      <c r="L891" t="s">
        <v>809</v>
      </c>
    </row>
    <row r="892" spans="1:12">
      <c r="A892" s="2">
        <v>984</v>
      </c>
      <c r="B892" t="s">
        <v>341</v>
      </c>
      <c r="C892" s="15">
        <v>44760.815972222219</v>
      </c>
      <c r="D892" s="2">
        <v>39</v>
      </c>
      <c r="E892" s="15">
        <v>44760.820138888892</v>
      </c>
      <c r="F892" s="2">
        <v>46</v>
      </c>
      <c r="G892" t="s">
        <v>593</v>
      </c>
      <c r="H892" t="s">
        <v>343</v>
      </c>
      <c r="I892" t="s">
        <v>370</v>
      </c>
      <c r="J892" s="2">
        <v>1988</v>
      </c>
      <c r="K892" t="s">
        <v>345</v>
      </c>
      <c r="L892" t="s">
        <v>809</v>
      </c>
    </row>
    <row r="893" spans="1:12">
      <c r="A893" s="2">
        <v>985</v>
      </c>
      <c r="B893" t="s">
        <v>341</v>
      </c>
      <c r="C893" s="15">
        <v>44761.817361111112</v>
      </c>
      <c r="D893" s="2">
        <v>36</v>
      </c>
      <c r="E893" s="15">
        <v>44761.820833333331</v>
      </c>
      <c r="F893" s="2">
        <v>42</v>
      </c>
      <c r="G893" t="s">
        <v>581</v>
      </c>
      <c r="H893" t="s">
        <v>343</v>
      </c>
      <c r="I893" t="s">
        <v>370</v>
      </c>
      <c r="J893" s="2">
        <v>1992</v>
      </c>
      <c r="K893" t="s">
        <v>351</v>
      </c>
      <c r="L893" t="s">
        <v>809</v>
      </c>
    </row>
    <row r="894" spans="1:12">
      <c r="A894" s="2">
        <v>986</v>
      </c>
      <c r="B894" t="s">
        <v>341</v>
      </c>
      <c r="C894" s="15">
        <v>44762.820833333331</v>
      </c>
      <c r="D894" s="2">
        <v>9</v>
      </c>
      <c r="E894" s="15">
        <v>44762.824999999997</v>
      </c>
      <c r="F894" s="2">
        <v>10</v>
      </c>
      <c r="G894" t="s">
        <v>425</v>
      </c>
      <c r="H894" t="s">
        <v>343</v>
      </c>
      <c r="I894" t="s">
        <v>392</v>
      </c>
      <c r="J894" s="2">
        <v>1973</v>
      </c>
      <c r="K894" t="s">
        <v>345</v>
      </c>
      <c r="L894" t="s">
        <v>809</v>
      </c>
    </row>
    <row r="895" spans="1:12">
      <c r="A895" s="2">
        <v>987</v>
      </c>
      <c r="B895" t="s">
        <v>341</v>
      </c>
      <c r="C895" s="15">
        <v>44763.822222222225</v>
      </c>
      <c r="D895" s="2">
        <v>42</v>
      </c>
      <c r="E895" s="15">
        <v>44763.82916666667</v>
      </c>
      <c r="F895" s="2">
        <v>23</v>
      </c>
      <c r="G895" t="s">
        <v>630</v>
      </c>
      <c r="H895" t="s">
        <v>343</v>
      </c>
      <c r="I895" t="s">
        <v>370</v>
      </c>
      <c r="J895" s="2">
        <v>1992</v>
      </c>
      <c r="K895" t="s">
        <v>351</v>
      </c>
      <c r="L895" t="s">
        <v>809</v>
      </c>
    </row>
    <row r="896" spans="1:12">
      <c r="A896" s="2">
        <v>988</v>
      </c>
      <c r="B896" t="s">
        <v>341</v>
      </c>
      <c r="C896" s="15">
        <v>44764.822916666664</v>
      </c>
      <c r="D896" s="2">
        <v>21</v>
      </c>
      <c r="E896" s="15">
        <v>44764.82708333333</v>
      </c>
      <c r="F896" s="2">
        <v>39</v>
      </c>
      <c r="G896" t="s">
        <v>439</v>
      </c>
      <c r="H896" t="s">
        <v>359</v>
      </c>
      <c r="L896" t="s">
        <v>809</v>
      </c>
    </row>
    <row r="897" spans="1:12">
      <c r="A897" s="2">
        <v>989</v>
      </c>
      <c r="B897" t="s">
        <v>341</v>
      </c>
      <c r="C897" s="15">
        <v>44765.823611111111</v>
      </c>
      <c r="D897" s="2">
        <v>32</v>
      </c>
      <c r="E897" s="15">
        <v>44765.830555555556</v>
      </c>
      <c r="F897" s="2">
        <v>30</v>
      </c>
      <c r="G897" t="s">
        <v>532</v>
      </c>
      <c r="H897" t="s">
        <v>359</v>
      </c>
      <c r="L897" t="s">
        <v>809</v>
      </c>
    </row>
    <row r="898" spans="1:12">
      <c r="A898" s="2">
        <v>990</v>
      </c>
      <c r="B898" t="s">
        <v>341</v>
      </c>
      <c r="C898" s="15">
        <v>44766.824305555558</v>
      </c>
      <c r="D898" s="2">
        <v>21</v>
      </c>
      <c r="E898" s="15">
        <v>44766.82708333333</v>
      </c>
      <c r="F898" s="2">
        <v>21</v>
      </c>
      <c r="G898" t="s">
        <v>528</v>
      </c>
      <c r="H898" t="s">
        <v>359</v>
      </c>
      <c r="L898" t="s">
        <v>809</v>
      </c>
    </row>
    <row r="899" spans="1:12">
      <c r="A899" s="2">
        <v>991</v>
      </c>
      <c r="B899" t="s">
        <v>341</v>
      </c>
      <c r="C899" s="15">
        <v>44767.823611111111</v>
      </c>
      <c r="D899" s="2">
        <v>32</v>
      </c>
      <c r="E899" s="15">
        <v>44767.830555555556</v>
      </c>
      <c r="F899" s="2">
        <v>30</v>
      </c>
      <c r="G899" t="s">
        <v>539</v>
      </c>
      <c r="H899" t="s">
        <v>359</v>
      </c>
      <c r="L899" t="s">
        <v>809</v>
      </c>
    </row>
    <row r="900" spans="1:12">
      <c r="A900" s="2">
        <v>994</v>
      </c>
      <c r="B900" t="s">
        <v>341</v>
      </c>
      <c r="C900" s="15">
        <v>44768.827777777777</v>
      </c>
      <c r="D900" s="2">
        <v>8</v>
      </c>
      <c r="E900" s="15">
        <v>44768.999305555553</v>
      </c>
      <c r="F900" s="2">
        <v>8</v>
      </c>
      <c r="G900" t="s">
        <v>632</v>
      </c>
      <c r="H900" t="s">
        <v>359</v>
      </c>
      <c r="L900" t="s">
        <v>809</v>
      </c>
    </row>
    <row r="901" spans="1:12">
      <c r="A901" s="2">
        <v>998</v>
      </c>
      <c r="B901" t="s">
        <v>341</v>
      </c>
      <c r="C901" s="15">
        <v>44769.830555555556</v>
      </c>
      <c r="D901" s="2">
        <v>23</v>
      </c>
      <c r="E901" s="15">
        <v>44769.830555555556</v>
      </c>
      <c r="F901" s="2">
        <v>23</v>
      </c>
      <c r="G901" t="s">
        <v>604</v>
      </c>
      <c r="H901" t="s">
        <v>343</v>
      </c>
      <c r="I901" t="s">
        <v>370</v>
      </c>
      <c r="J901" s="2">
        <v>1992</v>
      </c>
      <c r="K901" t="s">
        <v>351</v>
      </c>
      <c r="L901" t="s">
        <v>810</v>
      </c>
    </row>
    <row r="902" spans="1:12">
      <c r="A902" s="2">
        <v>1002</v>
      </c>
      <c r="B902" t="s">
        <v>341</v>
      </c>
      <c r="C902" s="15">
        <v>44770.834027777775</v>
      </c>
      <c r="D902" s="2">
        <v>23</v>
      </c>
      <c r="E902" s="15">
        <v>44770.84652777778</v>
      </c>
      <c r="F902" s="2">
        <v>52</v>
      </c>
      <c r="G902" t="s">
        <v>604</v>
      </c>
      <c r="H902" t="s">
        <v>343</v>
      </c>
      <c r="I902" t="s">
        <v>370</v>
      </c>
      <c r="J902" s="2">
        <v>1992</v>
      </c>
      <c r="K902" t="s">
        <v>386</v>
      </c>
      <c r="L902" t="s">
        <v>809</v>
      </c>
    </row>
    <row r="903" spans="1:12">
      <c r="A903" s="2">
        <v>1003</v>
      </c>
      <c r="B903" t="s">
        <v>341</v>
      </c>
      <c r="C903" s="15">
        <v>44756.836805555555</v>
      </c>
      <c r="D903" s="2">
        <v>21</v>
      </c>
      <c r="E903" s="15">
        <v>44756.841666666667</v>
      </c>
      <c r="F903" s="2">
        <v>36</v>
      </c>
      <c r="G903" t="s">
        <v>613</v>
      </c>
      <c r="H903" t="s">
        <v>359</v>
      </c>
      <c r="L903" t="s">
        <v>809</v>
      </c>
    </row>
    <row r="904" spans="1:12">
      <c r="A904" s="2">
        <v>1004</v>
      </c>
      <c r="B904" t="s">
        <v>341</v>
      </c>
      <c r="C904" s="15">
        <v>44757.836111111108</v>
      </c>
      <c r="D904" s="2">
        <v>21</v>
      </c>
      <c r="E904" s="15">
        <v>44757.841666666667</v>
      </c>
      <c r="F904" s="2">
        <v>36</v>
      </c>
      <c r="G904" t="s">
        <v>497</v>
      </c>
      <c r="H904" t="s">
        <v>359</v>
      </c>
      <c r="L904" t="s">
        <v>809</v>
      </c>
    </row>
    <row r="905" spans="1:12">
      <c r="A905" s="2">
        <v>1005</v>
      </c>
      <c r="B905" t="s">
        <v>341</v>
      </c>
      <c r="C905" s="15">
        <v>44758.837500000001</v>
      </c>
      <c r="D905" s="2">
        <v>16</v>
      </c>
      <c r="E905" s="15">
        <v>44758.847916666666</v>
      </c>
      <c r="F905" s="2">
        <v>6</v>
      </c>
      <c r="G905" t="s">
        <v>618</v>
      </c>
      <c r="H905" t="s">
        <v>343</v>
      </c>
      <c r="I905" t="s">
        <v>584</v>
      </c>
      <c r="J905" s="2">
        <v>1977</v>
      </c>
      <c r="K905" t="s">
        <v>345</v>
      </c>
      <c r="L905" t="s">
        <v>809</v>
      </c>
    </row>
    <row r="906" spans="1:12">
      <c r="A906" s="2">
        <v>1006</v>
      </c>
      <c r="B906" t="s">
        <v>341</v>
      </c>
      <c r="C906" s="15">
        <v>44759.838194444441</v>
      </c>
      <c r="D906" s="2">
        <v>21</v>
      </c>
      <c r="E906" s="15">
        <v>44759.841666666667</v>
      </c>
      <c r="F906" s="2">
        <v>36</v>
      </c>
      <c r="G906" t="s">
        <v>528</v>
      </c>
      <c r="H906" t="s">
        <v>359</v>
      </c>
      <c r="L906" t="s">
        <v>809</v>
      </c>
    </row>
    <row r="907" spans="1:12">
      <c r="A907" s="2">
        <v>1007</v>
      </c>
      <c r="B907" t="s">
        <v>341</v>
      </c>
      <c r="C907" s="15">
        <v>44760.838194444441</v>
      </c>
      <c r="D907" s="2">
        <v>21</v>
      </c>
      <c r="E907" s="15">
        <v>44760.841666666667</v>
      </c>
      <c r="F907" s="2">
        <v>36</v>
      </c>
      <c r="G907" t="s">
        <v>633</v>
      </c>
      <c r="H907" t="s">
        <v>359</v>
      </c>
      <c r="L907" t="s">
        <v>809</v>
      </c>
    </row>
    <row r="908" spans="1:12">
      <c r="A908" s="2">
        <v>1008</v>
      </c>
      <c r="B908" t="s">
        <v>341</v>
      </c>
      <c r="C908" s="15">
        <v>44761.84097222222</v>
      </c>
      <c r="D908" s="2">
        <v>24</v>
      </c>
      <c r="E908" s="15">
        <v>44761.84652777778</v>
      </c>
      <c r="F908" s="2">
        <v>43</v>
      </c>
      <c r="G908" t="s">
        <v>529</v>
      </c>
      <c r="H908" t="s">
        <v>359</v>
      </c>
      <c r="L908" t="s">
        <v>809</v>
      </c>
    </row>
    <row r="909" spans="1:12">
      <c r="A909" s="2">
        <v>1009</v>
      </c>
      <c r="B909" t="s">
        <v>341</v>
      </c>
      <c r="C909" s="15">
        <v>44762.84097222222</v>
      </c>
      <c r="D909" s="2">
        <v>24</v>
      </c>
      <c r="E909" s="15">
        <v>44762.84652777778</v>
      </c>
      <c r="F909" s="2">
        <v>43</v>
      </c>
      <c r="G909" t="s">
        <v>575</v>
      </c>
      <c r="H909" t="s">
        <v>359</v>
      </c>
      <c r="L909" t="s">
        <v>809</v>
      </c>
    </row>
    <row r="910" spans="1:12">
      <c r="A910" s="2">
        <v>1010</v>
      </c>
      <c r="B910" t="s">
        <v>341</v>
      </c>
      <c r="C910" s="15">
        <v>44763.841666666667</v>
      </c>
      <c r="D910" s="2">
        <v>32</v>
      </c>
      <c r="E910" s="15">
        <v>44763.861805555556</v>
      </c>
      <c r="F910" s="2">
        <v>32</v>
      </c>
      <c r="H910" t="s">
        <v>359</v>
      </c>
      <c r="L910" t="s">
        <v>809</v>
      </c>
    </row>
    <row r="911" spans="1:12">
      <c r="A911" s="2">
        <v>1011</v>
      </c>
      <c r="B911" t="s">
        <v>341</v>
      </c>
      <c r="C911" s="15">
        <v>44764.842361111114</v>
      </c>
      <c r="D911" s="2">
        <v>32</v>
      </c>
      <c r="E911" s="15">
        <v>44764.861805555556</v>
      </c>
      <c r="F911" s="2">
        <v>32</v>
      </c>
      <c r="G911" t="s">
        <v>490</v>
      </c>
      <c r="H911" t="s">
        <v>359</v>
      </c>
      <c r="L911" t="s">
        <v>809</v>
      </c>
    </row>
    <row r="912" spans="1:12">
      <c r="A912" s="2">
        <v>1012</v>
      </c>
      <c r="B912" t="s">
        <v>341</v>
      </c>
      <c r="C912" s="15">
        <v>44765.841666666667</v>
      </c>
      <c r="D912" s="2">
        <v>24</v>
      </c>
      <c r="E912" s="15">
        <v>44765.84652777778</v>
      </c>
      <c r="F912" s="2">
        <v>43</v>
      </c>
      <c r="G912" t="s">
        <v>424</v>
      </c>
      <c r="H912" t="s">
        <v>359</v>
      </c>
      <c r="L912" t="s">
        <v>809</v>
      </c>
    </row>
    <row r="913" spans="1:12">
      <c r="A913" s="2">
        <v>1013</v>
      </c>
      <c r="B913" t="s">
        <v>341</v>
      </c>
      <c r="C913" s="15">
        <v>44766.843055555553</v>
      </c>
      <c r="D913" s="2">
        <v>22</v>
      </c>
      <c r="E913" s="15">
        <v>44766.853472222225</v>
      </c>
      <c r="F913" s="2">
        <v>16</v>
      </c>
      <c r="G913" t="s">
        <v>451</v>
      </c>
      <c r="H913" t="s">
        <v>343</v>
      </c>
      <c r="I913" t="s">
        <v>634</v>
      </c>
      <c r="J913" s="2">
        <v>1950</v>
      </c>
      <c r="K913" t="s">
        <v>345</v>
      </c>
      <c r="L913" t="s">
        <v>809</v>
      </c>
    </row>
    <row r="914" spans="1:12">
      <c r="A914" s="2">
        <v>1014</v>
      </c>
      <c r="B914" t="s">
        <v>341</v>
      </c>
      <c r="C914" s="15">
        <v>44767.84375</v>
      </c>
      <c r="D914" s="2">
        <v>36</v>
      </c>
      <c r="E914" s="15">
        <v>44767.857638888891</v>
      </c>
      <c r="F914" s="2">
        <v>22</v>
      </c>
      <c r="G914" t="s">
        <v>633</v>
      </c>
      <c r="H914" t="s">
        <v>359</v>
      </c>
      <c r="L914" t="s">
        <v>809</v>
      </c>
    </row>
    <row r="915" spans="1:12">
      <c r="A915" s="2">
        <v>1015</v>
      </c>
      <c r="B915" t="s">
        <v>341</v>
      </c>
      <c r="C915" s="15">
        <v>44768.84375</v>
      </c>
      <c r="D915" s="2">
        <v>36</v>
      </c>
      <c r="E915" s="15">
        <v>44768.856944444444</v>
      </c>
      <c r="F915" s="2">
        <v>22</v>
      </c>
      <c r="G915" t="s">
        <v>497</v>
      </c>
      <c r="H915" t="s">
        <v>359</v>
      </c>
      <c r="L915" t="s">
        <v>809</v>
      </c>
    </row>
    <row r="916" spans="1:12">
      <c r="A916" s="2">
        <v>1016</v>
      </c>
      <c r="B916" t="s">
        <v>341</v>
      </c>
      <c r="C916" s="15">
        <v>44769.84375</v>
      </c>
      <c r="D916" s="2">
        <v>23</v>
      </c>
      <c r="E916" s="15">
        <v>44769.852083333331</v>
      </c>
      <c r="F916" s="2">
        <v>16</v>
      </c>
      <c r="G916" t="s">
        <v>630</v>
      </c>
      <c r="H916" t="s">
        <v>343</v>
      </c>
      <c r="I916" t="s">
        <v>350</v>
      </c>
      <c r="J916" s="2">
        <v>1989</v>
      </c>
      <c r="K916" t="s">
        <v>351</v>
      </c>
      <c r="L916" t="s">
        <v>809</v>
      </c>
    </row>
    <row r="917" spans="1:12">
      <c r="A917" s="2">
        <v>1017</v>
      </c>
      <c r="B917" t="s">
        <v>341</v>
      </c>
      <c r="C917" s="15">
        <v>44770.844444444447</v>
      </c>
      <c r="D917" s="2">
        <v>36</v>
      </c>
      <c r="E917" s="15">
        <v>44770.856944444444</v>
      </c>
      <c r="F917" s="2">
        <v>22</v>
      </c>
      <c r="G917" t="s">
        <v>613</v>
      </c>
      <c r="H917" t="s">
        <v>359</v>
      </c>
      <c r="L917" t="s">
        <v>809</v>
      </c>
    </row>
    <row r="918" spans="1:12">
      <c r="A918" s="2">
        <v>1018</v>
      </c>
      <c r="B918" t="s">
        <v>341</v>
      </c>
      <c r="C918" s="15">
        <v>44756.844444444447</v>
      </c>
      <c r="D918" s="2">
        <v>36</v>
      </c>
      <c r="E918" s="15">
        <v>44756.856944444444</v>
      </c>
      <c r="F918" s="2">
        <v>22</v>
      </c>
      <c r="G918" t="s">
        <v>528</v>
      </c>
      <c r="H918" t="s">
        <v>359</v>
      </c>
      <c r="L918" t="s">
        <v>809</v>
      </c>
    </row>
    <row r="919" spans="1:12">
      <c r="A919" s="2">
        <v>1019</v>
      </c>
      <c r="B919" t="s">
        <v>341</v>
      </c>
      <c r="C919" s="15">
        <v>44757.84652777778</v>
      </c>
      <c r="D919" s="2">
        <v>38</v>
      </c>
      <c r="E919" s="15">
        <v>44757.86041666667</v>
      </c>
      <c r="F919" s="2">
        <v>5</v>
      </c>
      <c r="G919" t="s">
        <v>590</v>
      </c>
      <c r="H919" t="s">
        <v>359</v>
      </c>
      <c r="L919" t="s">
        <v>809</v>
      </c>
    </row>
    <row r="920" spans="1:12">
      <c r="A920" s="2">
        <v>1020</v>
      </c>
      <c r="B920" t="s">
        <v>341</v>
      </c>
      <c r="C920" s="15">
        <v>44758.848611111112</v>
      </c>
      <c r="D920" s="2">
        <v>22</v>
      </c>
      <c r="E920" s="15">
        <v>44758.849305555559</v>
      </c>
      <c r="F920" s="2">
        <v>22</v>
      </c>
      <c r="G920" t="s">
        <v>496</v>
      </c>
      <c r="H920" t="s">
        <v>343</v>
      </c>
      <c r="I920" t="s">
        <v>440</v>
      </c>
      <c r="J920" s="2">
        <v>1985</v>
      </c>
      <c r="K920" t="s">
        <v>386</v>
      </c>
      <c r="L920" t="s">
        <v>809</v>
      </c>
    </row>
    <row r="921" spans="1:12">
      <c r="A921" s="2">
        <v>1022</v>
      </c>
      <c r="B921" t="s">
        <v>341</v>
      </c>
      <c r="C921" s="15">
        <v>44759.854861111111</v>
      </c>
      <c r="D921" s="2">
        <v>14</v>
      </c>
      <c r="E921" s="15">
        <v>44759.859027777777</v>
      </c>
      <c r="F921" s="2">
        <v>32</v>
      </c>
      <c r="G921" t="s">
        <v>635</v>
      </c>
      <c r="H921" t="s">
        <v>343</v>
      </c>
      <c r="I921" t="s">
        <v>361</v>
      </c>
      <c r="J921" s="2">
        <v>1988</v>
      </c>
      <c r="K921" t="s">
        <v>351</v>
      </c>
      <c r="L921" t="s">
        <v>809</v>
      </c>
    </row>
    <row r="922" spans="1:12">
      <c r="A922" s="2">
        <v>1023</v>
      </c>
      <c r="B922" t="s">
        <v>341</v>
      </c>
      <c r="C922" s="15">
        <v>44760.855555555558</v>
      </c>
      <c r="D922" s="2">
        <v>52</v>
      </c>
      <c r="E922" s="15">
        <v>44760.865277777775</v>
      </c>
      <c r="F922" s="2">
        <v>13</v>
      </c>
      <c r="G922" t="s">
        <v>604</v>
      </c>
      <c r="H922" t="s">
        <v>359</v>
      </c>
      <c r="L922" t="s">
        <v>809</v>
      </c>
    </row>
    <row r="923" spans="1:12">
      <c r="A923" s="2">
        <v>1024</v>
      </c>
      <c r="B923" t="s">
        <v>341</v>
      </c>
      <c r="C923" s="15">
        <v>44761.859027777777</v>
      </c>
      <c r="D923" s="2">
        <v>42</v>
      </c>
      <c r="E923" s="15">
        <v>44761.870833333334</v>
      </c>
      <c r="F923" s="2">
        <v>35</v>
      </c>
      <c r="G923" t="s">
        <v>581</v>
      </c>
      <c r="H923" t="s">
        <v>359</v>
      </c>
      <c r="L923" t="s">
        <v>809</v>
      </c>
    </row>
    <row r="924" spans="1:12">
      <c r="A924" s="2">
        <v>1025</v>
      </c>
      <c r="B924" t="s">
        <v>341</v>
      </c>
      <c r="C924" s="15">
        <v>44762.85833333333</v>
      </c>
      <c r="D924" s="2">
        <v>42</v>
      </c>
      <c r="E924" s="15">
        <v>44762.870833333334</v>
      </c>
      <c r="F924" s="2">
        <v>35</v>
      </c>
      <c r="G924" t="s">
        <v>587</v>
      </c>
      <c r="H924" t="s">
        <v>359</v>
      </c>
      <c r="L924" t="s">
        <v>809</v>
      </c>
    </row>
    <row r="925" spans="1:12">
      <c r="A925" s="2">
        <v>1026</v>
      </c>
      <c r="B925" t="s">
        <v>341</v>
      </c>
      <c r="C925" s="15">
        <v>44763.87222222222</v>
      </c>
      <c r="D925" s="2">
        <v>18</v>
      </c>
      <c r="E925" s="15">
        <v>44763.883333333331</v>
      </c>
      <c r="F925" s="2">
        <v>9</v>
      </c>
      <c r="G925" t="s">
        <v>600</v>
      </c>
      <c r="H925" t="s">
        <v>359</v>
      </c>
      <c r="L925" t="s">
        <v>809</v>
      </c>
    </row>
    <row r="926" spans="1:12">
      <c r="A926" s="2">
        <v>1027</v>
      </c>
      <c r="B926" t="s">
        <v>341</v>
      </c>
      <c r="C926" s="15">
        <v>44764.875</v>
      </c>
      <c r="D926" s="2">
        <v>10</v>
      </c>
      <c r="E926" s="15">
        <v>44764.87777777778</v>
      </c>
      <c r="F926" s="2">
        <v>33</v>
      </c>
      <c r="G926" t="s">
        <v>425</v>
      </c>
      <c r="H926" t="s">
        <v>359</v>
      </c>
      <c r="L926" t="s">
        <v>809</v>
      </c>
    </row>
    <row r="927" spans="1:12">
      <c r="A927" s="2">
        <v>1028</v>
      </c>
      <c r="B927" t="s">
        <v>341</v>
      </c>
      <c r="C927" s="15">
        <v>44765.875</v>
      </c>
      <c r="D927" s="2">
        <v>35</v>
      </c>
      <c r="E927" s="15">
        <v>44765.882638888892</v>
      </c>
      <c r="F927" s="2">
        <v>47</v>
      </c>
      <c r="G927" t="s">
        <v>581</v>
      </c>
      <c r="H927" t="s">
        <v>359</v>
      </c>
      <c r="L927" t="s">
        <v>809</v>
      </c>
    </row>
    <row r="928" spans="1:12">
      <c r="A928" s="2">
        <v>1029</v>
      </c>
      <c r="B928" t="s">
        <v>341</v>
      </c>
      <c r="C928" s="15">
        <v>44766.875</v>
      </c>
      <c r="D928" s="2">
        <v>25</v>
      </c>
      <c r="E928" s="15">
        <v>44766.881944444445</v>
      </c>
      <c r="F928" s="2">
        <v>52</v>
      </c>
      <c r="G928" t="s">
        <v>564</v>
      </c>
      <c r="H928" t="s">
        <v>359</v>
      </c>
      <c r="L928" t="s">
        <v>809</v>
      </c>
    </row>
    <row r="929" spans="1:12">
      <c r="A929" s="2">
        <v>1030</v>
      </c>
      <c r="B929" t="s">
        <v>341</v>
      </c>
      <c r="C929" s="15">
        <v>44767.875</v>
      </c>
      <c r="D929" s="2">
        <v>35</v>
      </c>
      <c r="E929" s="15">
        <v>44767.882638888892</v>
      </c>
      <c r="F929" s="2">
        <v>47</v>
      </c>
      <c r="G929" t="s">
        <v>587</v>
      </c>
      <c r="H929" t="s">
        <v>359</v>
      </c>
      <c r="L929" t="s">
        <v>809</v>
      </c>
    </row>
    <row r="930" spans="1:12">
      <c r="A930" s="2">
        <v>1031</v>
      </c>
      <c r="B930" t="s">
        <v>341</v>
      </c>
      <c r="C930" s="15">
        <v>44768.875694444447</v>
      </c>
      <c r="D930" s="2">
        <v>25</v>
      </c>
      <c r="E930" s="15">
        <v>44768.881249999999</v>
      </c>
      <c r="F930" s="2">
        <v>52</v>
      </c>
      <c r="G930" t="s">
        <v>552</v>
      </c>
      <c r="H930" t="s">
        <v>359</v>
      </c>
      <c r="L930" t="s">
        <v>809</v>
      </c>
    </row>
    <row r="931" spans="1:12">
      <c r="A931" s="2">
        <v>1032</v>
      </c>
      <c r="B931" t="s">
        <v>341</v>
      </c>
      <c r="C931" s="15">
        <v>44769.875694444447</v>
      </c>
      <c r="D931" s="2">
        <v>35</v>
      </c>
      <c r="E931" s="15">
        <v>44769.880555555559</v>
      </c>
      <c r="F931" s="2">
        <v>35</v>
      </c>
      <c r="G931" t="s">
        <v>572</v>
      </c>
      <c r="H931" t="s">
        <v>343</v>
      </c>
      <c r="I931" t="s">
        <v>636</v>
      </c>
      <c r="J931" s="2">
        <v>1983</v>
      </c>
      <c r="K931" t="s">
        <v>345</v>
      </c>
      <c r="L931" t="s">
        <v>809</v>
      </c>
    </row>
    <row r="932" spans="1:12">
      <c r="A932" s="2">
        <v>1033</v>
      </c>
      <c r="B932" t="s">
        <v>341</v>
      </c>
      <c r="C932" s="15">
        <v>44770.876388888886</v>
      </c>
      <c r="D932" s="2">
        <v>25</v>
      </c>
      <c r="E932" s="15">
        <v>44770.881944444445</v>
      </c>
      <c r="F932" s="2">
        <v>52</v>
      </c>
      <c r="G932" t="s">
        <v>579</v>
      </c>
      <c r="H932" t="s">
        <v>359</v>
      </c>
      <c r="L932" t="s">
        <v>809</v>
      </c>
    </row>
    <row r="933" spans="1:12">
      <c r="A933" s="2">
        <v>1034</v>
      </c>
      <c r="B933" t="s">
        <v>341</v>
      </c>
      <c r="C933" s="15">
        <v>44756.87777777778</v>
      </c>
      <c r="D933" s="2">
        <v>27</v>
      </c>
      <c r="E933" s="15">
        <v>44756.902083333334</v>
      </c>
      <c r="F933" s="2">
        <v>41</v>
      </c>
      <c r="G933" t="s">
        <v>637</v>
      </c>
      <c r="H933" t="s">
        <v>359</v>
      </c>
      <c r="L933" t="s">
        <v>809</v>
      </c>
    </row>
    <row r="934" spans="1:12">
      <c r="A934" s="2">
        <v>1035</v>
      </c>
      <c r="B934" t="s">
        <v>341</v>
      </c>
      <c r="C934" s="15">
        <v>44757.878472222219</v>
      </c>
      <c r="D934" s="2">
        <v>22</v>
      </c>
      <c r="E934" s="15">
        <v>44757.893055555556</v>
      </c>
      <c r="F934" s="2">
        <v>9</v>
      </c>
      <c r="G934" t="s">
        <v>498</v>
      </c>
      <c r="H934" t="s">
        <v>343</v>
      </c>
      <c r="I934" t="s">
        <v>361</v>
      </c>
      <c r="J934" s="2">
        <v>1987</v>
      </c>
      <c r="K934" t="s">
        <v>345</v>
      </c>
      <c r="L934" t="s">
        <v>809</v>
      </c>
    </row>
    <row r="935" spans="1:12">
      <c r="A935" s="2">
        <v>1036</v>
      </c>
      <c r="B935" t="s">
        <v>341</v>
      </c>
      <c r="C935" s="15">
        <v>44758.881249999999</v>
      </c>
      <c r="D935" s="2">
        <v>42</v>
      </c>
      <c r="E935" s="15">
        <v>44758.89166666667</v>
      </c>
      <c r="F935" s="2">
        <v>47</v>
      </c>
      <c r="G935" t="s">
        <v>585</v>
      </c>
      <c r="H935" t="s">
        <v>359</v>
      </c>
      <c r="L935" t="s">
        <v>809</v>
      </c>
    </row>
    <row r="936" spans="1:12">
      <c r="A936" s="2">
        <v>1037</v>
      </c>
      <c r="B936" t="s">
        <v>341</v>
      </c>
      <c r="C936" s="15">
        <v>44759.884027777778</v>
      </c>
      <c r="D936" s="2">
        <v>42</v>
      </c>
      <c r="E936" s="15">
        <v>44759.890972222223</v>
      </c>
      <c r="F936" s="2">
        <v>36</v>
      </c>
      <c r="G936" t="s">
        <v>512</v>
      </c>
      <c r="H936" t="s">
        <v>359</v>
      </c>
      <c r="L936" t="s">
        <v>809</v>
      </c>
    </row>
    <row r="937" spans="1:12">
      <c r="A937" s="2">
        <v>1038</v>
      </c>
      <c r="B937" t="s">
        <v>341</v>
      </c>
      <c r="C937" s="15">
        <v>44760.884027777778</v>
      </c>
      <c r="D937" s="2">
        <v>42</v>
      </c>
      <c r="E937" s="15">
        <v>44760.890972222223</v>
      </c>
      <c r="F937" s="2">
        <v>36</v>
      </c>
      <c r="G937" t="s">
        <v>463</v>
      </c>
      <c r="H937" t="s">
        <v>359</v>
      </c>
      <c r="L937" t="s">
        <v>809</v>
      </c>
    </row>
    <row r="938" spans="1:12">
      <c r="A938" s="2">
        <v>1039</v>
      </c>
      <c r="B938" t="s">
        <v>341</v>
      </c>
      <c r="C938" s="15">
        <v>44761.884722222225</v>
      </c>
      <c r="D938" s="2">
        <v>10</v>
      </c>
      <c r="E938" s="15">
        <v>44761.887499999997</v>
      </c>
      <c r="F938" s="2">
        <v>33</v>
      </c>
      <c r="G938" t="s">
        <v>559</v>
      </c>
      <c r="H938" t="s">
        <v>359</v>
      </c>
      <c r="L938" t="s">
        <v>809</v>
      </c>
    </row>
    <row r="939" spans="1:12">
      <c r="A939" s="2">
        <v>1040</v>
      </c>
      <c r="B939" t="s">
        <v>341</v>
      </c>
      <c r="C939" s="15">
        <v>44762.884722222225</v>
      </c>
      <c r="D939" s="2">
        <v>10</v>
      </c>
      <c r="E939" s="15">
        <v>44762.887499999997</v>
      </c>
      <c r="F939" s="2">
        <v>33</v>
      </c>
      <c r="G939" t="s">
        <v>577</v>
      </c>
      <c r="H939" t="s">
        <v>359</v>
      </c>
      <c r="L939" t="s">
        <v>809</v>
      </c>
    </row>
    <row r="940" spans="1:12">
      <c r="A940" s="2">
        <v>1041</v>
      </c>
      <c r="B940" t="s">
        <v>341</v>
      </c>
      <c r="C940" s="15">
        <v>44763.884722222225</v>
      </c>
      <c r="D940" s="2">
        <v>35</v>
      </c>
      <c r="E940" s="15">
        <v>44763.900694444441</v>
      </c>
      <c r="F940" s="2">
        <v>24</v>
      </c>
      <c r="G940" t="s">
        <v>433</v>
      </c>
      <c r="H940" t="s">
        <v>343</v>
      </c>
      <c r="I940" t="s">
        <v>361</v>
      </c>
      <c r="J940" s="2">
        <v>1988</v>
      </c>
      <c r="K940" t="s">
        <v>386</v>
      </c>
      <c r="L940" t="s">
        <v>809</v>
      </c>
    </row>
    <row r="941" spans="1:12">
      <c r="A941" s="2">
        <v>1042</v>
      </c>
      <c r="B941" t="s">
        <v>341</v>
      </c>
      <c r="C941" s="15">
        <v>44764.886805555558</v>
      </c>
      <c r="D941" s="2">
        <v>16</v>
      </c>
      <c r="E941" s="15">
        <v>44764.90347222222</v>
      </c>
      <c r="F941" s="2">
        <v>49</v>
      </c>
      <c r="G941" t="s">
        <v>451</v>
      </c>
      <c r="H941" t="s">
        <v>343</v>
      </c>
      <c r="I941" t="s">
        <v>350</v>
      </c>
      <c r="J941" s="2">
        <v>1971</v>
      </c>
      <c r="K941" t="s">
        <v>345</v>
      </c>
      <c r="L941" t="s">
        <v>809</v>
      </c>
    </row>
    <row r="942" spans="1:12">
      <c r="A942" s="2">
        <v>1043</v>
      </c>
      <c r="B942" t="s">
        <v>341</v>
      </c>
      <c r="C942" s="15">
        <v>44765.888194444444</v>
      </c>
      <c r="D942" s="2">
        <v>43</v>
      </c>
      <c r="E942" s="15">
        <v>44765.898611111108</v>
      </c>
      <c r="F942" s="2">
        <v>43</v>
      </c>
      <c r="G942" t="s">
        <v>436</v>
      </c>
      <c r="H942" t="s">
        <v>359</v>
      </c>
      <c r="L942" t="s">
        <v>809</v>
      </c>
    </row>
    <row r="943" spans="1:12">
      <c r="A943" s="2">
        <v>1044</v>
      </c>
      <c r="B943" t="s">
        <v>341</v>
      </c>
      <c r="C943" s="15">
        <v>44766.888194444444</v>
      </c>
      <c r="D943" s="2">
        <v>43</v>
      </c>
      <c r="E943" s="15">
        <v>44766.898611111108</v>
      </c>
      <c r="F943" s="2">
        <v>43</v>
      </c>
      <c r="G943" t="s">
        <v>575</v>
      </c>
      <c r="H943" t="s">
        <v>359</v>
      </c>
      <c r="L943" t="s">
        <v>809</v>
      </c>
    </row>
    <row r="944" spans="1:12">
      <c r="A944" s="2">
        <v>1045</v>
      </c>
      <c r="B944" t="s">
        <v>341</v>
      </c>
      <c r="C944" s="15">
        <v>44767.902083333334</v>
      </c>
      <c r="D944" s="2">
        <v>42</v>
      </c>
      <c r="E944" s="15">
        <v>44767.90902777778</v>
      </c>
      <c r="F944" s="2">
        <v>36</v>
      </c>
      <c r="G944" t="s">
        <v>545</v>
      </c>
      <c r="H944" t="s">
        <v>359</v>
      </c>
      <c r="L944" t="s">
        <v>809</v>
      </c>
    </row>
    <row r="945" spans="1:12">
      <c r="A945" s="2">
        <v>1046</v>
      </c>
      <c r="B945" t="s">
        <v>341</v>
      </c>
      <c r="C945" s="15">
        <v>44768.902777777781</v>
      </c>
      <c r="D945" s="2">
        <v>42</v>
      </c>
      <c r="E945" s="15">
        <v>44768.90902777778</v>
      </c>
      <c r="F945" s="2">
        <v>36</v>
      </c>
      <c r="G945" t="s">
        <v>342</v>
      </c>
      <c r="H945" t="s">
        <v>359</v>
      </c>
      <c r="L945" t="s">
        <v>809</v>
      </c>
    </row>
    <row r="946" spans="1:12">
      <c r="A946" s="2">
        <v>1047</v>
      </c>
      <c r="B946" t="s">
        <v>341</v>
      </c>
      <c r="C946" s="15">
        <v>44769.930555555555</v>
      </c>
      <c r="D946" s="2">
        <v>47</v>
      </c>
      <c r="E946" s="15">
        <v>44769.942361111112</v>
      </c>
      <c r="F946" s="2">
        <v>24</v>
      </c>
      <c r="G946" t="s">
        <v>587</v>
      </c>
      <c r="H946" t="s">
        <v>359</v>
      </c>
      <c r="L946" t="s">
        <v>809</v>
      </c>
    </row>
    <row r="947" spans="1:12">
      <c r="A947" s="2">
        <v>1048</v>
      </c>
      <c r="B947" t="s">
        <v>341</v>
      </c>
      <c r="C947" s="15">
        <v>44770.930555555555</v>
      </c>
      <c r="D947" s="2">
        <v>47</v>
      </c>
      <c r="E947" s="15">
        <v>44770.942361111112</v>
      </c>
      <c r="F947" s="2">
        <v>24</v>
      </c>
      <c r="G947" t="s">
        <v>468</v>
      </c>
      <c r="H947" t="s">
        <v>359</v>
      </c>
      <c r="L947" t="s">
        <v>809</v>
      </c>
    </row>
    <row r="948" spans="1:12">
      <c r="A948" s="2">
        <v>1049</v>
      </c>
      <c r="B948" t="s">
        <v>341</v>
      </c>
      <c r="C948" s="15">
        <v>44756.931944444441</v>
      </c>
      <c r="D948" s="2">
        <v>52</v>
      </c>
      <c r="E948" s="15">
        <v>44756.938888888886</v>
      </c>
      <c r="F948" s="2">
        <v>25</v>
      </c>
      <c r="G948" t="s">
        <v>579</v>
      </c>
      <c r="H948" t="s">
        <v>359</v>
      </c>
      <c r="L948" t="s">
        <v>809</v>
      </c>
    </row>
    <row r="949" spans="1:12">
      <c r="A949" s="2">
        <v>1050</v>
      </c>
      <c r="B949" t="s">
        <v>341</v>
      </c>
      <c r="C949" s="15">
        <v>44757.931944444441</v>
      </c>
      <c r="D949" s="2">
        <v>52</v>
      </c>
      <c r="E949" s="15">
        <v>44757.938888888886</v>
      </c>
      <c r="F949" s="2">
        <v>25</v>
      </c>
      <c r="G949" t="s">
        <v>564</v>
      </c>
      <c r="H949" t="s">
        <v>359</v>
      </c>
      <c r="L949" t="s">
        <v>809</v>
      </c>
    </row>
    <row r="950" spans="1:12">
      <c r="A950" s="2">
        <v>1051</v>
      </c>
      <c r="B950" t="s">
        <v>341</v>
      </c>
      <c r="C950" s="15">
        <v>44758.931944444441</v>
      </c>
      <c r="D950" s="2">
        <v>52</v>
      </c>
      <c r="E950" s="15">
        <v>44758.938888888886</v>
      </c>
      <c r="F950" s="2">
        <v>25</v>
      </c>
      <c r="G950" t="s">
        <v>552</v>
      </c>
      <c r="H950" t="s">
        <v>359</v>
      </c>
      <c r="L950" t="s">
        <v>809</v>
      </c>
    </row>
    <row r="951" spans="1:12">
      <c r="A951" s="2">
        <v>1052</v>
      </c>
      <c r="B951" t="s">
        <v>341</v>
      </c>
      <c r="C951" s="15">
        <v>44759.935416666667</v>
      </c>
      <c r="D951" s="2">
        <v>41</v>
      </c>
      <c r="E951" s="15">
        <v>44759.948611111111</v>
      </c>
      <c r="F951" s="2">
        <v>27</v>
      </c>
      <c r="G951" t="s">
        <v>450</v>
      </c>
      <c r="H951" t="s">
        <v>359</v>
      </c>
      <c r="L951" t="s">
        <v>809</v>
      </c>
    </row>
    <row r="952" spans="1:12">
      <c r="A952" s="2">
        <v>1053</v>
      </c>
      <c r="B952" t="s">
        <v>341</v>
      </c>
      <c r="C952" s="15">
        <v>44760.963888888888</v>
      </c>
      <c r="D952" s="2">
        <v>40</v>
      </c>
      <c r="E952" s="15">
        <v>44760.96875</v>
      </c>
      <c r="F952" s="2">
        <v>6</v>
      </c>
      <c r="G952" t="s">
        <v>542</v>
      </c>
      <c r="H952" t="s">
        <v>359</v>
      </c>
      <c r="L952" t="s">
        <v>809</v>
      </c>
    </row>
    <row r="953" spans="1:12">
      <c r="A953" s="2">
        <v>1054</v>
      </c>
      <c r="B953" t="s">
        <v>341</v>
      </c>
      <c r="C953" s="15">
        <v>44761.970138888886</v>
      </c>
      <c r="D953" s="2">
        <v>6</v>
      </c>
      <c r="E953" s="15">
        <v>44761.982638888891</v>
      </c>
      <c r="F953" s="2">
        <v>33</v>
      </c>
      <c r="G953" t="s">
        <v>542</v>
      </c>
      <c r="H953" t="s">
        <v>359</v>
      </c>
      <c r="L953" t="s">
        <v>809</v>
      </c>
    </row>
    <row r="954" spans="1:12">
      <c r="A954" s="2">
        <v>1055</v>
      </c>
      <c r="B954" t="s">
        <v>341</v>
      </c>
      <c r="C954" s="15">
        <v>44762.974305555559</v>
      </c>
      <c r="D954" s="2">
        <v>14</v>
      </c>
      <c r="E954" s="15">
        <v>44762.982638888891</v>
      </c>
      <c r="F954" s="2">
        <v>10</v>
      </c>
      <c r="G954" t="s">
        <v>638</v>
      </c>
      <c r="H954" t="s">
        <v>359</v>
      </c>
      <c r="L954" t="s">
        <v>809</v>
      </c>
    </row>
    <row r="955" spans="1:12">
      <c r="A955" s="2">
        <v>1056</v>
      </c>
      <c r="B955" t="s">
        <v>341</v>
      </c>
      <c r="C955" s="15">
        <v>44763.974305555559</v>
      </c>
      <c r="D955" s="2">
        <v>14</v>
      </c>
      <c r="E955" s="15">
        <v>44763.982638888891</v>
      </c>
      <c r="F955" s="2">
        <v>10</v>
      </c>
      <c r="G955" t="s">
        <v>639</v>
      </c>
      <c r="H955" t="s">
        <v>359</v>
      </c>
      <c r="L955" t="s">
        <v>809</v>
      </c>
    </row>
    <row r="956" spans="1:12">
      <c r="A956" s="2">
        <v>1057</v>
      </c>
      <c r="B956" t="s">
        <v>341</v>
      </c>
      <c r="C956" s="15">
        <v>44764.974305555559</v>
      </c>
      <c r="D956" s="2">
        <v>36</v>
      </c>
      <c r="E956" s="15">
        <v>44764.980555555558</v>
      </c>
      <c r="F956" s="2">
        <v>31</v>
      </c>
      <c r="G956" t="s">
        <v>545</v>
      </c>
      <c r="H956" t="s">
        <v>343</v>
      </c>
      <c r="I956" t="s">
        <v>370</v>
      </c>
      <c r="J956" s="2">
        <v>1992</v>
      </c>
      <c r="K956" t="s">
        <v>351</v>
      </c>
      <c r="L956" t="s">
        <v>809</v>
      </c>
    </row>
    <row r="957" spans="1:12">
      <c r="A957" s="2">
        <v>1058</v>
      </c>
      <c r="B957" t="s">
        <v>341</v>
      </c>
      <c r="C957" s="15">
        <v>44765.977777777778</v>
      </c>
      <c r="D957" s="2">
        <v>14</v>
      </c>
      <c r="E957" s="15">
        <v>44765.987500000003</v>
      </c>
      <c r="F957" s="2">
        <v>10</v>
      </c>
      <c r="G957" t="s">
        <v>358</v>
      </c>
      <c r="H957" t="s">
        <v>359</v>
      </c>
      <c r="L957" t="s">
        <v>809</v>
      </c>
    </row>
    <row r="958" spans="1:12">
      <c r="A958" s="2">
        <v>1060</v>
      </c>
      <c r="B958" t="s">
        <v>341</v>
      </c>
      <c r="C958" s="15">
        <v>44766.977777777778</v>
      </c>
      <c r="D958" s="2">
        <v>14</v>
      </c>
      <c r="E958" s="15">
        <v>44766.98541666667</v>
      </c>
      <c r="F958" s="2">
        <v>10</v>
      </c>
      <c r="G958" t="s">
        <v>640</v>
      </c>
      <c r="H958" t="s">
        <v>359</v>
      </c>
      <c r="L958" t="s">
        <v>809</v>
      </c>
    </row>
    <row r="959" spans="1:12">
      <c r="A959" s="2">
        <v>1061</v>
      </c>
      <c r="B959" t="s">
        <v>341</v>
      </c>
      <c r="C959" s="15">
        <v>44767.979861111111</v>
      </c>
      <c r="D959" s="2">
        <v>24</v>
      </c>
      <c r="E959" s="15">
        <v>44767.986805555556</v>
      </c>
      <c r="F959" s="2">
        <v>47</v>
      </c>
      <c r="G959" t="s">
        <v>587</v>
      </c>
      <c r="H959" t="s">
        <v>359</v>
      </c>
      <c r="L959" t="s">
        <v>809</v>
      </c>
    </row>
    <row r="960" spans="1:12">
      <c r="A960" s="2">
        <v>1062</v>
      </c>
      <c r="B960" t="s">
        <v>341</v>
      </c>
      <c r="C960" s="15">
        <v>44768.980555555558</v>
      </c>
      <c r="D960" s="2">
        <v>10</v>
      </c>
      <c r="E960" s="28">
        <v>44769.147222222222</v>
      </c>
      <c r="F960" s="2">
        <v>25</v>
      </c>
      <c r="G960" t="s">
        <v>520</v>
      </c>
      <c r="H960" t="s">
        <v>359</v>
      </c>
      <c r="L960" t="s">
        <v>809</v>
      </c>
    </row>
    <row r="961" spans="1:12">
      <c r="A961" s="2">
        <v>1063</v>
      </c>
      <c r="B961" t="s">
        <v>341</v>
      </c>
      <c r="C961" s="15">
        <v>44769.981249999997</v>
      </c>
      <c r="D961" s="2">
        <v>10</v>
      </c>
      <c r="E961" s="28">
        <v>44770.147916666661</v>
      </c>
      <c r="F961" s="2">
        <v>25</v>
      </c>
      <c r="G961" t="s">
        <v>641</v>
      </c>
      <c r="H961" t="s">
        <v>359</v>
      </c>
      <c r="L961" t="s">
        <v>809</v>
      </c>
    </row>
    <row r="962" spans="1:12">
      <c r="A962" s="2">
        <v>1064</v>
      </c>
      <c r="B962" t="s">
        <v>341</v>
      </c>
      <c r="C962" s="15">
        <v>44770.988194444442</v>
      </c>
      <c r="D962" s="2">
        <v>49</v>
      </c>
      <c r="E962" s="15">
        <v>44770.992361111108</v>
      </c>
      <c r="F962" s="2">
        <v>16</v>
      </c>
      <c r="G962" t="s">
        <v>452</v>
      </c>
      <c r="H962" t="s">
        <v>343</v>
      </c>
      <c r="I962" t="s">
        <v>350</v>
      </c>
      <c r="J962" s="2">
        <v>1971</v>
      </c>
      <c r="K962" t="s">
        <v>386</v>
      </c>
      <c r="L962" t="s">
        <v>809</v>
      </c>
    </row>
    <row r="963" spans="1:12">
      <c r="A963" s="2">
        <v>1065</v>
      </c>
      <c r="B963" t="s">
        <v>341</v>
      </c>
      <c r="C963" s="15">
        <v>44756.989583333336</v>
      </c>
      <c r="D963" s="2">
        <v>25</v>
      </c>
      <c r="E963" s="15">
        <v>44756.997916666667</v>
      </c>
      <c r="F963" s="2">
        <v>32</v>
      </c>
      <c r="G963" t="s">
        <v>414</v>
      </c>
      <c r="H963" t="s">
        <v>343</v>
      </c>
      <c r="I963" t="s">
        <v>347</v>
      </c>
      <c r="J963" s="2">
        <v>1986</v>
      </c>
      <c r="K963" t="s">
        <v>345</v>
      </c>
      <c r="L963" t="s">
        <v>809</v>
      </c>
    </row>
    <row r="964" spans="1:12">
      <c r="A964" s="2">
        <v>1066</v>
      </c>
      <c r="B964" t="s">
        <v>341</v>
      </c>
      <c r="C964" s="15">
        <v>44757.000694444447</v>
      </c>
      <c r="D964" s="2">
        <v>34</v>
      </c>
      <c r="E964" s="15">
        <v>44757.009027777778</v>
      </c>
      <c r="F964" s="2">
        <v>41</v>
      </c>
      <c r="G964" t="s">
        <v>642</v>
      </c>
      <c r="H964" t="s">
        <v>359</v>
      </c>
      <c r="L964" t="s">
        <v>809</v>
      </c>
    </row>
    <row r="965" spans="1:12">
      <c r="A965" s="2">
        <v>1067</v>
      </c>
      <c r="B965" t="s">
        <v>341</v>
      </c>
      <c r="C965" s="15">
        <v>44758.043749999997</v>
      </c>
      <c r="D965" s="2">
        <v>31</v>
      </c>
      <c r="E965" s="15">
        <v>44758.04791666667</v>
      </c>
      <c r="F965" s="2">
        <v>22</v>
      </c>
      <c r="G965" t="s">
        <v>443</v>
      </c>
      <c r="H965" t="s">
        <v>343</v>
      </c>
      <c r="I965" t="s">
        <v>370</v>
      </c>
      <c r="J965" s="2">
        <v>1992</v>
      </c>
      <c r="K965" t="s">
        <v>351</v>
      </c>
      <c r="L965" t="s">
        <v>809</v>
      </c>
    </row>
    <row r="966" spans="1:12">
      <c r="A966" s="2">
        <v>1068</v>
      </c>
      <c r="B966" t="s">
        <v>341</v>
      </c>
      <c r="C966" s="15">
        <v>44759.049305555556</v>
      </c>
      <c r="D966" s="2">
        <v>22</v>
      </c>
      <c r="E966" s="15">
        <v>44759.061111111114</v>
      </c>
      <c r="F966" s="2">
        <v>25</v>
      </c>
      <c r="G966" t="s">
        <v>492</v>
      </c>
      <c r="H966" t="s">
        <v>343</v>
      </c>
      <c r="I966" t="s">
        <v>370</v>
      </c>
      <c r="J966" s="2">
        <v>1992</v>
      </c>
      <c r="K966" t="s">
        <v>351</v>
      </c>
      <c r="L966" t="s">
        <v>809</v>
      </c>
    </row>
    <row r="967" spans="1:12">
      <c r="A967" s="2">
        <v>1069</v>
      </c>
      <c r="B967" t="s">
        <v>341</v>
      </c>
      <c r="C967" s="15">
        <v>44760.052777777775</v>
      </c>
      <c r="D967" s="2">
        <v>35</v>
      </c>
      <c r="E967" s="15">
        <v>44760.0625</v>
      </c>
      <c r="F967" s="2">
        <v>25</v>
      </c>
      <c r="G967" t="s">
        <v>572</v>
      </c>
      <c r="H967" t="s">
        <v>359</v>
      </c>
      <c r="L967" t="s">
        <v>809</v>
      </c>
    </row>
    <row r="968" spans="1:12">
      <c r="A968" s="2">
        <v>1071</v>
      </c>
      <c r="B968" t="s">
        <v>341</v>
      </c>
      <c r="C968" s="15">
        <v>44761.067361111112</v>
      </c>
      <c r="D968" s="2">
        <v>31</v>
      </c>
      <c r="E968" s="15">
        <v>44761.631944444445</v>
      </c>
      <c r="F968" s="2">
        <v>31</v>
      </c>
      <c r="G968" t="s">
        <v>480</v>
      </c>
      <c r="H968" t="s">
        <v>359</v>
      </c>
      <c r="L968" t="s">
        <v>809</v>
      </c>
    </row>
    <row r="969" spans="1:12">
      <c r="A969" s="2">
        <v>1072</v>
      </c>
      <c r="B969" t="s">
        <v>341</v>
      </c>
      <c r="C969" s="15">
        <v>44762.068749999999</v>
      </c>
      <c r="D969" s="2">
        <v>31</v>
      </c>
      <c r="E969" s="15">
        <v>44762.631944444445</v>
      </c>
      <c r="F969" s="2">
        <v>31</v>
      </c>
      <c r="G969" t="s">
        <v>545</v>
      </c>
      <c r="H969" t="s">
        <v>359</v>
      </c>
      <c r="L969" t="s">
        <v>809</v>
      </c>
    </row>
    <row r="970" spans="1:12">
      <c r="A970" s="2">
        <v>1073</v>
      </c>
      <c r="B970" t="s">
        <v>341</v>
      </c>
      <c r="C970" s="15">
        <v>44763.086805555555</v>
      </c>
      <c r="D970" s="2">
        <v>36</v>
      </c>
      <c r="E970" s="15">
        <v>44763.098611111112</v>
      </c>
      <c r="F970" s="2">
        <v>47</v>
      </c>
      <c r="G970" t="s">
        <v>463</v>
      </c>
      <c r="H970" t="s">
        <v>343</v>
      </c>
      <c r="I970" t="s">
        <v>396</v>
      </c>
      <c r="J970" s="2">
        <v>1975</v>
      </c>
      <c r="K970" t="s">
        <v>345</v>
      </c>
      <c r="L970" t="s">
        <v>809</v>
      </c>
    </row>
    <row r="971" spans="1:12">
      <c r="A971" s="2">
        <v>1075</v>
      </c>
      <c r="B971" t="s">
        <v>341</v>
      </c>
      <c r="C971" s="15">
        <v>44764.091666666667</v>
      </c>
      <c r="D971" s="2">
        <v>26</v>
      </c>
      <c r="E971" s="15">
        <v>44764.186111111114</v>
      </c>
      <c r="F971" s="2">
        <v>27</v>
      </c>
      <c r="G971" t="s">
        <v>465</v>
      </c>
      <c r="H971" t="s">
        <v>359</v>
      </c>
      <c r="L971" t="s">
        <v>809</v>
      </c>
    </row>
    <row r="972" spans="1:12">
      <c r="A972" s="2">
        <v>1076</v>
      </c>
      <c r="B972" t="s">
        <v>341</v>
      </c>
      <c r="C972" s="15">
        <v>44765.092361111114</v>
      </c>
      <c r="D972" s="2">
        <v>43</v>
      </c>
      <c r="E972" t="s">
        <v>643</v>
      </c>
      <c r="F972" s="2">
        <v>43</v>
      </c>
      <c r="G972" t="s">
        <v>424</v>
      </c>
      <c r="H972" t="s">
        <v>359</v>
      </c>
      <c r="L972" t="s">
        <v>809</v>
      </c>
    </row>
    <row r="973" spans="1:12">
      <c r="A973" s="2">
        <v>1077</v>
      </c>
      <c r="B973" t="s">
        <v>341</v>
      </c>
      <c r="C973" s="15">
        <v>44766.112500000003</v>
      </c>
      <c r="D973" s="2">
        <v>36</v>
      </c>
      <c r="E973" s="15">
        <v>44766.123611111114</v>
      </c>
      <c r="F973" s="2">
        <v>41</v>
      </c>
      <c r="G973" t="s">
        <v>342</v>
      </c>
      <c r="H973" t="s">
        <v>359</v>
      </c>
      <c r="L973" t="s">
        <v>809</v>
      </c>
    </row>
    <row r="974" spans="1:12">
      <c r="A974" s="2">
        <v>1078</v>
      </c>
      <c r="B974" t="s">
        <v>341</v>
      </c>
      <c r="C974" s="15">
        <v>44767.113194444442</v>
      </c>
      <c r="D974" s="2">
        <v>36</v>
      </c>
      <c r="E974" s="15">
        <v>44767.124305555553</v>
      </c>
      <c r="F974" s="2">
        <v>41</v>
      </c>
      <c r="G974" t="s">
        <v>512</v>
      </c>
      <c r="H974" t="s">
        <v>359</v>
      </c>
      <c r="L974" t="s">
        <v>809</v>
      </c>
    </row>
    <row r="975" spans="1:12">
      <c r="A975" s="2">
        <v>1079</v>
      </c>
      <c r="B975" t="s">
        <v>341</v>
      </c>
      <c r="C975" s="15">
        <v>44768.125</v>
      </c>
      <c r="D975" s="2">
        <v>41</v>
      </c>
      <c r="E975" s="15">
        <v>44768.136805555558</v>
      </c>
      <c r="F975" s="2">
        <v>13</v>
      </c>
      <c r="G975" t="s">
        <v>467</v>
      </c>
      <c r="H975" t="s">
        <v>359</v>
      </c>
      <c r="L975" t="s">
        <v>809</v>
      </c>
    </row>
    <row r="976" spans="1:12">
      <c r="A976" s="2">
        <v>1080</v>
      </c>
      <c r="B976" t="s">
        <v>341</v>
      </c>
      <c r="C976" s="15">
        <v>44769.127083333333</v>
      </c>
      <c r="D976" s="2">
        <v>43</v>
      </c>
      <c r="E976" s="15">
        <v>44769.192361111112</v>
      </c>
      <c r="F976" s="2">
        <v>44</v>
      </c>
      <c r="G976" t="s">
        <v>436</v>
      </c>
      <c r="H976" t="s">
        <v>359</v>
      </c>
      <c r="L976" t="s">
        <v>809</v>
      </c>
    </row>
    <row r="977" spans="1:12">
      <c r="A977" s="2">
        <v>1081</v>
      </c>
      <c r="B977" t="s">
        <v>341</v>
      </c>
      <c r="C977" s="15">
        <v>44770.127083333333</v>
      </c>
      <c r="D977" s="2">
        <v>22</v>
      </c>
      <c r="E977" s="15">
        <v>44770.138888888891</v>
      </c>
      <c r="F977" s="2">
        <v>22</v>
      </c>
      <c r="G977" t="s">
        <v>610</v>
      </c>
      <c r="H977" t="s">
        <v>359</v>
      </c>
      <c r="L977" t="s">
        <v>809</v>
      </c>
    </row>
    <row r="978" spans="1:12">
      <c r="A978" s="2">
        <v>1082</v>
      </c>
      <c r="B978" t="s">
        <v>341</v>
      </c>
      <c r="C978" s="15">
        <v>44757.127083333333</v>
      </c>
      <c r="D978" s="2">
        <v>43</v>
      </c>
      <c r="E978" s="15">
        <v>44757.192361111112</v>
      </c>
      <c r="F978" s="2">
        <v>44</v>
      </c>
      <c r="G978" t="s">
        <v>575</v>
      </c>
      <c r="H978" t="s">
        <v>359</v>
      </c>
      <c r="L978" t="s">
        <v>809</v>
      </c>
    </row>
    <row r="979" spans="1:12">
      <c r="A979" s="2">
        <v>1083</v>
      </c>
      <c r="B979" t="s">
        <v>341</v>
      </c>
      <c r="C979" s="15">
        <v>44757.128472222219</v>
      </c>
      <c r="D979" s="2">
        <v>41</v>
      </c>
      <c r="E979" s="15">
        <v>44757.134027777778</v>
      </c>
      <c r="F979" s="2">
        <v>10</v>
      </c>
      <c r="G979" t="s">
        <v>512</v>
      </c>
      <c r="H979" t="s">
        <v>359</v>
      </c>
      <c r="L979" t="s">
        <v>809</v>
      </c>
    </row>
    <row r="980" spans="1:12">
      <c r="A980" s="2">
        <v>1084</v>
      </c>
      <c r="B980" t="s">
        <v>341</v>
      </c>
      <c r="C980" s="15">
        <v>44758.129166666666</v>
      </c>
      <c r="D980" s="2">
        <v>22</v>
      </c>
      <c r="E980" s="15">
        <v>44758.138888888891</v>
      </c>
      <c r="F980" s="2">
        <v>22</v>
      </c>
      <c r="G980" t="s">
        <v>443</v>
      </c>
      <c r="H980" t="s">
        <v>359</v>
      </c>
      <c r="L980" t="s">
        <v>809</v>
      </c>
    </row>
    <row r="981" spans="1:12">
      <c r="A981" s="2">
        <v>1086</v>
      </c>
      <c r="B981" t="s">
        <v>341</v>
      </c>
      <c r="C981" s="15">
        <v>44759.129861111112</v>
      </c>
      <c r="D981" s="2">
        <v>43</v>
      </c>
      <c r="E981" s="15">
        <v>44759.192361111112</v>
      </c>
      <c r="F981" s="2">
        <v>44</v>
      </c>
      <c r="G981" t="s">
        <v>529</v>
      </c>
      <c r="H981" t="s">
        <v>359</v>
      </c>
      <c r="L981" t="s">
        <v>809</v>
      </c>
    </row>
    <row r="982" spans="1:12">
      <c r="A982" s="2">
        <v>1089</v>
      </c>
      <c r="B982" t="s">
        <v>341</v>
      </c>
      <c r="C982" s="15">
        <v>44760.138888888891</v>
      </c>
      <c r="D982" s="2">
        <v>11</v>
      </c>
      <c r="E982" s="15">
        <v>44760.189583333333</v>
      </c>
      <c r="F982" s="2">
        <v>11</v>
      </c>
      <c r="G982" t="s">
        <v>644</v>
      </c>
      <c r="H982" t="s">
        <v>359</v>
      </c>
      <c r="L982" t="s">
        <v>809</v>
      </c>
    </row>
    <row r="983" spans="1:12">
      <c r="A983" s="2">
        <v>1090</v>
      </c>
      <c r="B983" t="s">
        <v>341</v>
      </c>
      <c r="C983" s="15">
        <v>44761.138888888891</v>
      </c>
      <c r="D983" s="2">
        <v>11</v>
      </c>
      <c r="E983" s="15">
        <v>44761.189583333333</v>
      </c>
      <c r="F983" s="2">
        <v>11</v>
      </c>
      <c r="G983" t="s">
        <v>645</v>
      </c>
      <c r="H983" t="s">
        <v>359</v>
      </c>
      <c r="L983" t="s">
        <v>809</v>
      </c>
    </row>
    <row r="984" spans="1:12">
      <c r="A984" s="2">
        <v>1091</v>
      </c>
      <c r="B984" t="s">
        <v>341</v>
      </c>
      <c r="C984" s="15">
        <v>44762.138888888891</v>
      </c>
      <c r="D984" s="2">
        <v>13</v>
      </c>
      <c r="E984" s="15">
        <v>44762.147916666669</v>
      </c>
      <c r="F984" s="2">
        <v>23</v>
      </c>
      <c r="G984" t="s">
        <v>467</v>
      </c>
      <c r="H984" t="s">
        <v>359</v>
      </c>
      <c r="L984" t="s">
        <v>809</v>
      </c>
    </row>
    <row r="985" spans="1:12">
      <c r="A985" s="2">
        <v>1092</v>
      </c>
      <c r="B985" t="s">
        <v>341</v>
      </c>
      <c r="C985" s="15">
        <v>44763.151388888888</v>
      </c>
      <c r="D985" s="2">
        <v>44</v>
      </c>
      <c r="E985" s="15">
        <v>44763.155555555553</v>
      </c>
      <c r="F985" s="2">
        <v>40</v>
      </c>
      <c r="G985" t="s">
        <v>646</v>
      </c>
      <c r="H985" t="s">
        <v>359</v>
      </c>
      <c r="L985" t="s">
        <v>809</v>
      </c>
    </row>
    <row r="986" spans="1:12">
      <c r="A986" s="2">
        <v>1093</v>
      </c>
      <c r="B986" t="s">
        <v>341</v>
      </c>
      <c r="C986" s="15">
        <v>44764.152777777781</v>
      </c>
      <c r="D986" s="2">
        <v>10</v>
      </c>
      <c r="E986" s="15">
        <v>44764.243750000001</v>
      </c>
      <c r="F986" s="2">
        <v>10</v>
      </c>
      <c r="G986" t="s">
        <v>638</v>
      </c>
      <c r="H986" t="s">
        <v>359</v>
      </c>
      <c r="L986" t="s">
        <v>809</v>
      </c>
    </row>
    <row r="987" spans="1:12">
      <c r="A987" s="2">
        <v>1094</v>
      </c>
      <c r="B987" t="s">
        <v>341</v>
      </c>
      <c r="C987" s="15">
        <v>44765.152777777781</v>
      </c>
      <c r="D987" s="2">
        <v>10</v>
      </c>
      <c r="E987" s="15">
        <v>44765.243750000001</v>
      </c>
      <c r="F987" s="2">
        <v>10</v>
      </c>
      <c r="G987" t="s">
        <v>512</v>
      </c>
      <c r="H987" t="s">
        <v>359</v>
      </c>
      <c r="L987" t="s">
        <v>809</v>
      </c>
    </row>
    <row r="988" spans="1:12">
      <c r="A988" s="2">
        <v>1096</v>
      </c>
      <c r="B988" t="s">
        <v>341</v>
      </c>
      <c r="C988" s="15">
        <v>44766.188888888886</v>
      </c>
      <c r="D988" s="2">
        <v>41</v>
      </c>
      <c r="E988" s="15">
        <v>44766.238194444442</v>
      </c>
      <c r="F988" s="2">
        <v>8</v>
      </c>
      <c r="G988" t="s">
        <v>536</v>
      </c>
      <c r="H988" t="s">
        <v>359</v>
      </c>
      <c r="L988" t="s">
        <v>809</v>
      </c>
    </row>
    <row r="989" spans="1:12">
      <c r="A989" s="2">
        <v>1097</v>
      </c>
      <c r="B989" t="s">
        <v>341</v>
      </c>
      <c r="C989" s="15">
        <v>44767.20208333333</v>
      </c>
      <c r="D989" s="2">
        <v>8</v>
      </c>
      <c r="E989" s="15">
        <v>44767.238194444442</v>
      </c>
      <c r="F989" s="2">
        <v>8</v>
      </c>
      <c r="G989" t="s">
        <v>373</v>
      </c>
      <c r="H989" t="s">
        <v>359</v>
      </c>
      <c r="L989" t="s">
        <v>809</v>
      </c>
    </row>
    <row r="990" spans="1:12">
      <c r="A990" s="2">
        <v>1098</v>
      </c>
      <c r="B990" t="s">
        <v>341</v>
      </c>
      <c r="C990" s="15">
        <v>44768.265972222223</v>
      </c>
      <c r="D990" s="2">
        <v>16</v>
      </c>
      <c r="E990" s="15">
        <v>44768.277083333334</v>
      </c>
      <c r="F990" s="2">
        <v>25</v>
      </c>
      <c r="G990" t="s">
        <v>452</v>
      </c>
      <c r="H990" t="s">
        <v>343</v>
      </c>
      <c r="I990" t="s">
        <v>370</v>
      </c>
      <c r="J990" s="2">
        <v>1981</v>
      </c>
      <c r="K990" t="s">
        <v>345</v>
      </c>
      <c r="L990" t="s">
        <v>809</v>
      </c>
    </row>
    <row r="991" spans="1:12">
      <c r="A991" s="2">
        <v>1099</v>
      </c>
      <c r="B991" t="s">
        <v>341</v>
      </c>
      <c r="C991" s="15">
        <v>44769.268055555556</v>
      </c>
      <c r="D991" s="2">
        <v>41</v>
      </c>
      <c r="E991" s="15">
        <v>44769.28402777778</v>
      </c>
      <c r="F991" s="2">
        <v>23</v>
      </c>
      <c r="G991" t="s">
        <v>342</v>
      </c>
      <c r="H991" t="s">
        <v>359</v>
      </c>
      <c r="L991" t="s">
        <v>809</v>
      </c>
    </row>
    <row r="992" spans="1:12">
      <c r="A992" s="2">
        <v>1101</v>
      </c>
      <c r="B992" t="s">
        <v>341</v>
      </c>
      <c r="C992" s="15">
        <v>44770.29791666667</v>
      </c>
      <c r="D992" s="2">
        <v>49</v>
      </c>
      <c r="E992" s="15">
        <v>44770.302083333336</v>
      </c>
      <c r="F992" s="2">
        <v>36</v>
      </c>
      <c r="G992" t="s">
        <v>451</v>
      </c>
      <c r="H992" t="s">
        <v>343</v>
      </c>
      <c r="I992" t="s">
        <v>401</v>
      </c>
      <c r="J992" s="2">
        <v>1983</v>
      </c>
      <c r="K992" t="s">
        <v>345</v>
      </c>
      <c r="L992" t="s">
        <v>809</v>
      </c>
    </row>
    <row r="993" spans="1:12">
      <c r="A993" s="2">
        <v>1103</v>
      </c>
      <c r="B993" t="s">
        <v>341</v>
      </c>
      <c r="C993" s="15">
        <v>44757.302777777775</v>
      </c>
      <c r="D993" s="2">
        <v>16</v>
      </c>
      <c r="E993" s="15">
        <v>44757.383333333331</v>
      </c>
      <c r="F993" s="2">
        <v>49</v>
      </c>
      <c r="G993" t="s">
        <v>625</v>
      </c>
      <c r="H993" t="s">
        <v>359</v>
      </c>
      <c r="L993" t="s">
        <v>809</v>
      </c>
    </row>
    <row r="994" spans="1:12">
      <c r="A994" s="2">
        <v>1104</v>
      </c>
      <c r="B994" t="s">
        <v>341</v>
      </c>
      <c r="C994" s="15">
        <v>44757.318749999999</v>
      </c>
      <c r="D994" s="2">
        <v>36</v>
      </c>
      <c r="E994" s="15">
        <v>44757.32916666667</v>
      </c>
      <c r="F994" s="2">
        <v>10</v>
      </c>
      <c r="G994" t="s">
        <v>451</v>
      </c>
      <c r="H994" t="s">
        <v>343</v>
      </c>
      <c r="I994" t="s">
        <v>401</v>
      </c>
      <c r="J994" s="2">
        <v>1983</v>
      </c>
      <c r="K994" t="s">
        <v>386</v>
      </c>
      <c r="L994" t="s">
        <v>809</v>
      </c>
    </row>
    <row r="995" spans="1:12">
      <c r="A995" s="2">
        <v>1106</v>
      </c>
      <c r="B995" t="s">
        <v>341</v>
      </c>
      <c r="C995" s="15">
        <v>44758.320833333331</v>
      </c>
      <c r="D995" s="2">
        <v>41</v>
      </c>
      <c r="E995" s="15">
        <v>44758.324305555558</v>
      </c>
      <c r="F995" s="2">
        <v>8</v>
      </c>
      <c r="G995" t="s">
        <v>482</v>
      </c>
      <c r="H995" t="s">
        <v>359</v>
      </c>
      <c r="L995" t="s">
        <v>809</v>
      </c>
    </row>
    <row r="996" spans="1:12">
      <c r="A996" s="2">
        <v>1107</v>
      </c>
      <c r="B996" t="s">
        <v>341</v>
      </c>
      <c r="C996" s="15">
        <v>44759.320833333331</v>
      </c>
      <c r="D996" s="2">
        <v>25</v>
      </c>
      <c r="E996" s="15">
        <v>44759.324999999997</v>
      </c>
      <c r="F996" s="2">
        <v>25</v>
      </c>
      <c r="G996" t="s">
        <v>492</v>
      </c>
      <c r="H996" t="s">
        <v>359</v>
      </c>
      <c r="L996" t="s">
        <v>809</v>
      </c>
    </row>
    <row r="997" spans="1:12">
      <c r="A997" s="2">
        <v>1108</v>
      </c>
      <c r="B997" t="s">
        <v>341</v>
      </c>
      <c r="C997" s="15">
        <v>44760.329861111109</v>
      </c>
      <c r="D997" s="2">
        <v>25</v>
      </c>
      <c r="E997" s="15">
        <v>44760.347916666666</v>
      </c>
      <c r="F997" s="2">
        <v>25</v>
      </c>
      <c r="G997" t="s">
        <v>564</v>
      </c>
      <c r="H997" t="s">
        <v>359</v>
      </c>
      <c r="L997" t="s">
        <v>809</v>
      </c>
    </row>
    <row r="998" spans="1:12">
      <c r="A998" s="2">
        <v>1109</v>
      </c>
      <c r="B998" t="s">
        <v>341</v>
      </c>
      <c r="C998" s="15">
        <v>44761.330555555556</v>
      </c>
      <c r="D998" s="2">
        <v>25</v>
      </c>
      <c r="E998" s="15">
        <v>44761.348611111112</v>
      </c>
      <c r="F998" s="2">
        <v>25</v>
      </c>
      <c r="G998" t="s">
        <v>552</v>
      </c>
      <c r="H998" t="s">
        <v>359</v>
      </c>
      <c r="L998" t="s">
        <v>809</v>
      </c>
    </row>
    <row r="999" spans="1:12">
      <c r="A999" s="2">
        <v>1110</v>
      </c>
      <c r="B999" t="s">
        <v>341</v>
      </c>
      <c r="C999" s="15">
        <v>44762.331944444442</v>
      </c>
      <c r="D999" s="2">
        <v>10</v>
      </c>
      <c r="E999" s="15">
        <v>44762.342361111114</v>
      </c>
      <c r="F999" s="2">
        <v>8</v>
      </c>
      <c r="G999" t="s">
        <v>512</v>
      </c>
      <c r="H999" t="s">
        <v>343</v>
      </c>
      <c r="I999" t="s">
        <v>350</v>
      </c>
      <c r="J999" s="2">
        <v>1984</v>
      </c>
      <c r="K999" t="s">
        <v>351</v>
      </c>
      <c r="L999" t="s">
        <v>809</v>
      </c>
    </row>
    <row r="1000" spans="1:12">
      <c r="A1000" s="2">
        <v>1111</v>
      </c>
      <c r="B1000" t="s">
        <v>341</v>
      </c>
      <c r="C1000" s="15">
        <v>44763.331944444442</v>
      </c>
      <c r="D1000" s="2">
        <v>10</v>
      </c>
      <c r="E1000" s="15">
        <v>44763.342361111114</v>
      </c>
      <c r="F1000" s="2">
        <v>8</v>
      </c>
      <c r="G1000" t="s">
        <v>451</v>
      </c>
      <c r="H1000" t="s">
        <v>343</v>
      </c>
      <c r="I1000" t="s">
        <v>401</v>
      </c>
      <c r="J1000" s="2">
        <v>1983</v>
      </c>
      <c r="K1000" t="s">
        <v>345</v>
      </c>
      <c r="L1000" t="s">
        <v>809</v>
      </c>
    </row>
    <row r="1001" spans="1:12">
      <c r="A1001" s="2">
        <v>1112</v>
      </c>
      <c r="B1001" t="s">
        <v>341</v>
      </c>
      <c r="C1001" s="15">
        <v>44764.336111111108</v>
      </c>
      <c r="D1001" s="2">
        <v>47</v>
      </c>
      <c r="E1001" s="15">
        <v>44764.356249999997</v>
      </c>
      <c r="F1001" s="2">
        <v>35</v>
      </c>
      <c r="G1001" t="s">
        <v>485</v>
      </c>
      <c r="H1001" t="s">
        <v>359</v>
      </c>
      <c r="L1001" t="s">
        <v>809</v>
      </c>
    </row>
    <row r="1002" spans="1:12">
      <c r="A1002" s="2">
        <v>1113</v>
      </c>
      <c r="B1002" t="s">
        <v>341</v>
      </c>
      <c r="C1002" s="15">
        <v>44765.336111111108</v>
      </c>
      <c r="D1002" s="2">
        <v>34</v>
      </c>
      <c r="E1002" s="15">
        <v>44765.476388888892</v>
      </c>
      <c r="F1002" s="2">
        <v>45</v>
      </c>
      <c r="G1002" t="s">
        <v>647</v>
      </c>
      <c r="H1002" t="s">
        <v>359</v>
      </c>
      <c r="L1002" t="s">
        <v>809</v>
      </c>
    </row>
    <row r="1003" spans="1:12">
      <c r="A1003" s="2">
        <v>1114</v>
      </c>
      <c r="B1003" t="s">
        <v>341</v>
      </c>
      <c r="C1003" s="15">
        <v>44766.338194444441</v>
      </c>
      <c r="D1003" s="2">
        <v>48</v>
      </c>
      <c r="E1003" s="15">
        <v>44766.363888888889</v>
      </c>
      <c r="F1003" s="2">
        <v>48</v>
      </c>
      <c r="G1003" t="s">
        <v>592</v>
      </c>
      <c r="H1003" t="s">
        <v>359</v>
      </c>
      <c r="L1003" t="s">
        <v>809</v>
      </c>
    </row>
    <row r="1004" spans="1:12">
      <c r="A1004" s="2">
        <v>1115</v>
      </c>
      <c r="B1004" t="s">
        <v>341</v>
      </c>
      <c r="C1004" s="15">
        <v>44767.337500000001</v>
      </c>
      <c r="D1004" s="2">
        <v>48</v>
      </c>
      <c r="E1004" s="15">
        <v>44767.363888888889</v>
      </c>
      <c r="F1004" s="2">
        <v>48</v>
      </c>
      <c r="G1004" t="s">
        <v>548</v>
      </c>
      <c r="H1004" t="s">
        <v>359</v>
      </c>
      <c r="L1004" t="s">
        <v>809</v>
      </c>
    </row>
    <row r="1005" spans="1:12">
      <c r="A1005" s="2">
        <v>1116</v>
      </c>
      <c r="B1005" t="s">
        <v>341</v>
      </c>
      <c r="C1005" s="15">
        <v>44768.338888888888</v>
      </c>
      <c r="D1005" s="2">
        <v>48</v>
      </c>
      <c r="E1005" s="15">
        <v>44768.363888888889</v>
      </c>
      <c r="F1005" s="2">
        <v>48</v>
      </c>
      <c r="G1005" t="s">
        <v>583</v>
      </c>
      <c r="H1005" t="s">
        <v>359</v>
      </c>
      <c r="L1005" t="s">
        <v>809</v>
      </c>
    </row>
    <row r="1006" spans="1:12">
      <c r="A1006" s="2">
        <v>1117</v>
      </c>
      <c r="B1006" t="s">
        <v>341</v>
      </c>
      <c r="C1006" s="15">
        <v>44769.345138888886</v>
      </c>
      <c r="D1006" s="2">
        <v>8</v>
      </c>
      <c r="E1006" s="28">
        <v>44769.428472222222</v>
      </c>
      <c r="F1006" s="2">
        <v>8</v>
      </c>
      <c r="G1006" t="s">
        <v>400</v>
      </c>
      <c r="H1006" t="s">
        <v>359</v>
      </c>
      <c r="L1006" t="s">
        <v>809</v>
      </c>
    </row>
    <row r="1007" spans="1:12">
      <c r="A1007" s="2">
        <v>1118</v>
      </c>
      <c r="B1007" t="s">
        <v>341</v>
      </c>
      <c r="C1007" s="15">
        <v>44770.345138888886</v>
      </c>
      <c r="D1007" s="2">
        <v>47</v>
      </c>
      <c r="E1007" s="15">
        <v>44770.352083333331</v>
      </c>
      <c r="F1007" s="2">
        <v>22</v>
      </c>
      <c r="G1007" t="s">
        <v>463</v>
      </c>
      <c r="H1007" t="s">
        <v>343</v>
      </c>
      <c r="I1007" t="s">
        <v>396</v>
      </c>
      <c r="J1007" s="2">
        <v>1975</v>
      </c>
      <c r="K1007" t="s">
        <v>345</v>
      </c>
      <c r="L1007" t="s">
        <v>809</v>
      </c>
    </row>
    <row r="1008" spans="1:12">
      <c r="A1008" s="2">
        <v>1119</v>
      </c>
      <c r="B1008" t="s">
        <v>341</v>
      </c>
      <c r="C1008" s="15">
        <v>44757.347222222219</v>
      </c>
      <c r="D1008" s="2">
        <v>8</v>
      </c>
      <c r="E1008" s="15">
        <v>44757.357638888891</v>
      </c>
      <c r="F1008" s="2">
        <v>18</v>
      </c>
      <c r="G1008" t="s">
        <v>403</v>
      </c>
      <c r="H1008" t="s">
        <v>343</v>
      </c>
      <c r="I1008" t="s">
        <v>350</v>
      </c>
      <c r="J1008" s="2">
        <v>1984</v>
      </c>
      <c r="K1008" t="s">
        <v>351</v>
      </c>
      <c r="L1008" t="s">
        <v>809</v>
      </c>
    </row>
    <row r="1009" spans="1:12">
      <c r="A1009" s="2">
        <v>1120</v>
      </c>
      <c r="B1009" t="s">
        <v>341</v>
      </c>
      <c r="C1009" s="15">
        <v>44757.347916666666</v>
      </c>
      <c r="D1009" s="2">
        <v>8</v>
      </c>
      <c r="E1009" s="15">
        <v>44757.566666666666</v>
      </c>
      <c r="F1009" s="2">
        <v>8</v>
      </c>
      <c r="G1009" t="s">
        <v>536</v>
      </c>
      <c r="H1009" t="s">
        <v>359</v>
      </c>
      <c r="L1009" t="s">
        <v>809</v>
      </c>
    </row>
    <row r="1010" spans="1:12">
      <c r="A1010" s="2">
        <v>1121</v>
      </c>
      <c r="B1010" t="s">
        <v>341</v>
      </c>
      <c r="C1010" s="15">
        <v>44758.347916666666</v>
      </c>
      <c r="D1010" s="2">
        <v>8</v>
      </c>
      <c r="E1010" s="15">
        <v>44758.357638888891</v>
      </c>
      <c r="F1010" s="2">
        <v>18</v>
      </c>
      <c r="G1010" t="s">
        <v>451</v>
      </c>
      <c r="H1010" t="s">
        <v>343</v>
      </c>
      <c r="I1010" t="s">
        <v>401</v>
      </c>
      <c r="J1010" s="2">
        <v>1983</v>
      </c>
      <c r="K1010" t="s">
        <v>345</v>
      </c>
      <c r="L1010" t="s">
        <v>809</v>
      </c>
    </row>
    <row r="1011" spans="1:12">
      <c r="A1011" s="2">
        <v>1122</v>
      </c>
      <c r="B1011" t="s">
        <v>341</v>
      </c>
      <c r="C1011" s="15">
        <v>44759.350694444445</v>
      </c>
      <c r="D1011" s="2">
        <v>8</v>
      </c>
      <c r="E1011" s="15">
        <v>44759.369444444441</v>
      </c>
      <c r="F1011" s="2">
        <v>39</v>
      </c>
      <c r="G1011" t="s">
        <v>512</v>
      </c>
      <c r="H1011" t="s">
        <v>359</v>
      </c>
      <c r="L1011" t="s">
        <v>809</v>
      </c>
    </row>
    <row r="1012" spans="1:12">
      <c r="A1012" s="2">
        <v>1123</v>
      </c>
      <c r="B1012" t="s">
        <v>341</v>
      </c>
      <c r="C1012" s="15">
        <v>44760.351388888892</v>
      </c>
      <c r="D1012" s="2">
        <v>6</v>
      </c>
      <c r="E1012" s="15">
        <v>44760.359722222223</v>
      </c>
      <c r="F1012" s="2">
        <v>20</v>
      </c>
      <c r="G1012" t="s">
        <v>629</v>
      </c>
      <c r="H1012" t="s">
        <v>359</v>
      </c>
      <c r="L1012" t="s">
        <v>809</v>
      </c>
    </row>
    <row r="1013" spans="1:12">
      <c r="A1013" s="2">
        <v>1124</v>
      </c>
      <c r="B1013" t="s">
        <v>341</v>
      </c>
      <c r="C1013" s="15">
        <v>44761.351388888892</v>
      </c>
      <c r="D1013" s="2">
        <v>6</v>
      </c>
      <c r="E1013" s="15">
        <v>44761.359027777777</v>
      </c>
      <c r="F1013" s="2">
        <v>20</v>
      </c>
      <c r="G1013" t="s">
        <v>441</v>
      </c>
      <c r="H1013" t="s">
        <v>359</v>
      </c>
      <c r="L1013" t="s">
        <v>809</v>
      </c>
    </row>
    <row r="1014" spans="1:12">
      <c r="A1014" s="2">
        <v>1126</v>
      </c>
      <c r="B1014" t="s">
        <v>341</v>
      </c>
      <c r="C1014" s="15">
        <v>44762.356249999997</v>
      </c>
      <c r="D1014" s="2">
        <v>10</v>
      </c>
      <c r="E1014" s="15">
        <v>44762.365972222222</v>
      </c>
      <c r="F1014" s="2">
        <v>25</v>
      </c>
      <c r="G1014" t="s">
        <v>588</v>
      </c>
      <c r="H1014" t="s">
        <v>343</v>
      </c>
      <c r="I1014" t="s">
        <v>426</v>
      </c>
      <c r="J1014" s="2">
        <v>1977</v>
      </c>
      <c r="K1014" t="s">
        <v>351</v>
      </c>
      <c r="L1014" t="s">
        <v>809</v>
      </c>
    </row>
    <row r="1015" spans="1:12">
      <c r="A1015" s="2">
        <v>1127</v>
      </c>
      <c r="B1015" t="s">
        <v>341</v>
      </c>
      <c r="C1015" s="15">
        <v>44763.35833333333</v>
      </c>
      <c r="D1015" s="2">
        <v>21</v>
      </c>
      <c r="E1015" s="15">
        <v>44763.375694444447</v>
      </c>
      <c r="F1015" s="2">
        <v>46</v>
      </c>
      <c r="G1015" t="s">
        <v>429</v>
      </c>
      <c r="H1015" t="s">
        <v>343</v>
      </c>
      <c r="I1015" t="s">
        <v>648</v>
      </c>
      <c r="J1015" s="2">
        <v>1977</v>
      </c>
      <c r="K1015" t="s">
        <v>345</v>
      </c>
      <c r="L1015" t="s">
        <v>809</v>
      </c>
    </row>
    <row r="1016" spans="1:12">
      <c r="A1016" s="2">
        <v>1128</v>
      </c>
      <c r="B1016" t="s">
        <v>341</v>
      </c>
      <c r="C1016" s="15">
        <v>44764.375694444447</v>
      </c>
      <c r="D1016" s="2">
        <v>49</v>
      </c>
      <c r="E1016" s="15">
        <v>44764.402083333334</v>
      </c>
      <c r="F1016" s="2">
        <v>22</v>
      </c>
      <c r="G1016" t="s">
        <v>449</v>
      </c>
      <c r="H1016" t="s">
        <v>359</v>
      </c>
      <c r="L1016" t="s">
        <v>809</v>
      </c>
    </row>
    <row r="1017" spans="1:12">
      <c r="A1017" s="2">
        <v>1129</v>
      </c>
      <c r="B1017" t="s">
        <v>341</v>
      </c>
      <c r="C1017" s="15">
        <v>44765.375694444447</v>
      </c>
      <c r="D1017" s="2">
        <v>49</v>
      </c>
      <c r="E1017" s="15">
        <v>44765.45416666667</v>
      </c>
      <c r="F1017" s="2">
        <v>22</v>
      </c>
      <c r="G1017" t="s">
        <v>626</v>
      </c>
      <c r="H1017" t="s">
        <v>359</v>
      </c>
      <c r="L1017" t="s">
        <v>809</v>
      </c>
    </row>
    <row r="1018" spans="1:12">
      <c r="A1018" s="2">
        <v>1130</v>
      </c>
      <c r="B1018" t="s">
        <v>341</v>
      </c>
      <c r="C1018" s="15">
        <v>44766.379861111112</v>
      </c>
      <c r="D1018" s="2">
        <v>18</v>
      </c>
      <c r="E1018" s="15">
        <v>44766.396527777775</v>
      </c>
      <c r="F1018" s="2">
        <v>33</v>
      </c>
      <c r="G1018" t="s">
        <v>379</v>
      </c>
      <c r="H1018" t="s">
        <v>359</v>
      </c>
      <c r="L1018" t="s">
        <v>809</v>
      </c>
    </row>
    <row r="1019" spans="1:12">
      <c r="A1019" s="2">
        <v>1131</v>
      </c>
      <c r="B1019" t="s">
        <v>341</v>
      </c>
      <c r="C1019" s="15">
        <v>44767.38958333333</v>
      </c>
      <c r="D1019" s="2">
        <v>39</v>
      </c>
      <c r="E1019" s="15">
        <v>44767.402083333334</v>
      </c>
      <c r="F1019" s="2">
        <v>40</v>
      </c>
      <c r="G1019" t="s">
        <v>453</v>
      </c>
      <c r="H1019" t="s">
        <v>343</v>
      </c>
      <c r="I1019" t="s">
        <v>370</v>
      </c>
      <c r="J1019" s="2">
        <v>1983</v>
      </c>
      <c r="K1019" t="s">
        <v>386</v>
      </c>
      <c r="L1019" t="s">
        <v>809</v>
      </c>
    </row>
    <row r="1020" spans="1:12">
      <c r="A1020" s="2">
        <v>1132</v>
      </c>
      <c r="B1020" t="s">
        <v>341</v>
      </c>
      <c r="C1020" s="15">
        <v>44768.38958333333</v>
      </c>
      <c r="D1020" s="2">
        <v>39</v>
      </c>
      <c r="E1020" s="15">
        <v>44768.402777777781</v>
      </c>
      <c r="F1020" s="2">
        <v>40</v>
      </c>
      <c r="G1020" t="s">
        <v>439</v>
      </c>
      <c r="H1020" t="s">
        <v>343</v>
      </c>
      <c r="I1020" t="s">
        <v>370</v>
      </c>
      <c r="J1020" s="2">
        <v>1984</v>
      </c>
      <c r="K1020" t="s">
        <v>351</v>
      </c>
      <c r="L1020" t="s">
        <v>809</v>
      </c>
    </row>
    <row r="1021" spans="1:12">
      <c r="A1021" s="2">
        <v>1133</v>
      </c>
      <c r="B1021" t="s">
        <v>341</v>
      </c>
      <c r="C1021" s="15">
        <v>44769.390277777777</v>
      </c>
      <c r="D1021" s="2">
        <v>21</v>
      </c>
      <c r="E1021" s="15">
        <v>44769.402777777781</v>
      </c>
      <c r="F1021" s="2">
        <v>20</v>
      </c>
      <c r="G1021" t="s">
        <v>649</v>
      </c>
      <c r="H1021" t="s">
        <v>343</v>
      </c>
      <c r="I1021" t="s">
        <v>648</v>
      </c>
      <c r="J1021" s="2">
        <v>1977</v>
      </c>
      <c r="K1021" t="s">
        <v>345</v>
      </c>
      <c r="L1021" t="s">
        <v>809</v>
      </c>
    </row>
    <row r="1022" spans="1:12">
      <c r="A1022" s="2">
        <v>1134</v>
      </c>
      <c r="B1022" t="s">
        <v>341</v>
      </c>
      <c r="C1022" s="15">
        <v>44770.390972222223</v>
      </c>
      <c r="D1022" s="2">
        <v>18</v>
      </c>
      <c r="E1022" s="15">
        <v>44770.415277777778</v>
      </c>
      <c r="F1022" s="2">
        <v>36</v>
      </c>
      <c r="G1022" t="s">
        <v>403</v>
      </c>
      <c r="H1022" t="s">
        <v>343</v>
      </c>
      <c r="I1022" t="s">
        <v>350</v>
      </c>
      <c r="J1022" s="2">
        <v>1984</v>
      </c>
      <c r="K1022" t="s">
        <v>351</v>
      </c>
      <c r="L1022" t="s">
        <v>809</v>
      </c>
    </row>
    <row r="1023" spans="1:12">
      <c r="A1023" s="2">
        <v>1135</v>
      </c>
      <c r="B1023" t="s">
        <v>341</v>
      </c>
      <c r="C1023" s="15">
        <v>44756.390972222223</v>
      </c>
      <c r="D1023" s="2">
        <v>18</v>
      </c>
      <c r="E1023" s="15">
        <v>44756.419444444444</v>
      </c>
      <c r="F1023" s="2">
        <v>6</v>
      </c>
      <c r="G1023" t="s">
        <v>451</v>
      </c>
      <c r="H1023" t="s">
        <v>343</v>
      </c>
      <c r="I1023" t="s">
        <v>401</v>
      </c>
      <c r="J1023" s="2">
        <v>1983</v>
      </c>
      <c r="K1023" t="s">
        <v>345</v>
      </c>
      <c r="L1023" t="s">
        <v>809</v>
      </c>
    </row>
    <row r="1024" spans="1:12">
      <c r="A1024" s="2">
        <v>1136</v>
      </c>
      <c r="B1024" t="s">
        <v>341</v>
      </c>
      <c r="C1024" s="15">
        <v>44757.396527777775</v>
      </c>
      <c r="D1024" s="2">
        <v>39</v>
      </c>
      <c r="E1024" s="15">
        <v>44757.408333333333</v>
      </c>
      <c r="F1024" s="2">
        <v>30</v>
      </c>
      <c r="G1024" t="s">
        <v>512</v>
      </c>
      <c r="H1024" t="s">
        <v>359</v>
      </c>
      <c r="L1024" t="s">
        <v>809</v>
      </c>
    </row>
    <row r="1025" spans="1:12">
      <c r="A1025" s="2">
        <v>1137</v>
      </c>
      <c r="B1025" t="s">
        <v>341</v>
      </c>
      <c r="C1025" s="15">
        <v>44758.396527777775</v>
      </c>
      <c r="D1025" s="2">
        <v>46</v>
      </c>
      <c r="E1025" s="15">
        <v>44758.440972222219</v>
      </c>
      <c r="F1025" s="2">
        <v>49</v>
      </c>
      <c r="G1025" t="s">
        <v>620</v>
      </c>
      <c r="H1025" t="s">
        <v>359</v>
      </c>
      <c r="L1025" t="s">
        <v>809</v>
      </c>
    </row>
    <row r="1026" spans="1:12">
      <c r="A1026" s="2">
        <v>1138</v>
      </c>
      <c r="B1026" t="s">
        <v>341</v>
      </c>
      <c r="C1026" s="15">
        <v>44759.398611111108</v>
      </c>
      <c r="D1026" s="2">
        <v>32</v>
      </c>
      <c r="E1026" s="15">
        <v>44759.404861111114</v>
      </c>
      <c r="F1026" s="2">
        <v>36</v>
      </c>
      <c r="G1026" t="s">
        <v>414</v>
      </c>
      <c r="H1026" t="s">
        <v>359</v>
      </c>
      <c r="L1026" t="s">
        <v>809</v>
      </c>
    </row>
    <row r="1027" spans="1:12">
      <c r="A1027" s="2">
        <v>1139</v>
      </c>
      <c r="B1027" t="s">
        <v>341</v>
      </c>
      <c r="C1027" s="15">
        <v>44760.40347222222</v>
      </c>
      <c r="D1027" s="2">
        <v>47</v>
      </c>
      <c r="E1027" s="15">
        <v>44760.409722222219</v>
      </c>
      <c r="F1027" s="2">
        <v>22</v>
      </c>
      <c r="G1027" t="s">
        <v>530</v>
      </c>
      <c r="H1027" t="s">
        <v>359</v>
      </c>
      <c r="L1027" t="s">
        <v>809</v>
      </c>
    </row>
    <row r="1028" spans="1:12">
      <c r="A1028" s="2">
        <v>1140</v>
      </c>
      <c r="B1028" t="s">
        <v>341</v>
      </c>
      <c r="C1028" s="15">
        <v>44761.404166666667</v>
      </c>
      <c r="D1028" s="2">
        <v>21</v>
      </c>
      <c r="E1028" s="15">
        <v>44761.504166666666</v>
      </c>
      <c r="F1028" s="2">
        <v>21</v>
      </c>
      <c r="G1028" t="s">
        <v>650</v>
      </c>
      <c r="H1028" t="s">
        <v>359</v>
      </c>
      <c r="L1028" t="s">
        <v>809</v>
      </c>
    </row>
    <row r="1029" spans="1:12">
      <c r="A1029" s="2">
        <v>1142</v>
      </c>
      <c r="B1029" t="s">
        <v>341</v>
      </c>
      <c r="C1029" s="15">
        <v>44762.411805555559</v>
      </c>
      <c r="D1029" s="2">
        <v>23</v>
      </c>
      <c r="E1029" s="15">
        <v>44762.415277777778</v>
      </c>
      <c r="F1029" s="2">
        <v>23</v>
      </c>
      <c r="G1029" t="s">
        <v>467</v>
      </c>
      <c r="H1029" t="s">
        <v>343</v>
      </c>
      <c r="I1029" t="s">
        <v>349</v>
      </c>
      <c r="J1029" s="2">
        <v>1968</v>
      </c>
      <c r="K1029" t="s">
        <v>345</v>
      </c>
      <c r="L1029" t="s">
        <v>809</v>
      </c>
    </row>
    <row r="1030" spans="1:12">
      <c r="A1030" s="2">
        <v>1143</v>
      </c>
      <c r="B1030" t="s">
        <v>341</v>
      </c>
      <c r="C1030" s="15">
        <v>44763.413888888892</v>
      </c>
      <c r="D1030" s="2">
        <v>37</v>
      </c>
      <c r="E1030" s="15">
        <v>44763.444444444445</v>
      </c>
      <c r="F1030" s="2">
        <v>16</v>
      </c>
      <c r="G1030" t="s">
        <v>651</v>
      </c>
      <c r="H1030" t="s">
        <v>359</v>
      </c>
      <c r="L1030" t="s">
        <v>809</v>
      </c>
    </row>
    <row r="1031" spans="1:12">
      <c r="A1031" s="2">
        <v>1144</v>
      </c>
      <c r="B1031" t="s">
        <v>341</v>
      </c>
      <c r="C1031" s="15">
        <v>44764.413888888892</v>
      </c>
      <c r="D1031" s="2">
        <v>37</v>
      </c>
      <c r="E1031" s="15">
        <v>44764.443749999999</v>
      </c>
      <c r="F1031" s="2">
        <v>16</v>
      </c>
      <c r="G1031" t="s">
        <v>652</v>
      </c>
      <c r="H1031" t="s">
        <v>359</v>
      </c>
      <c r="L1031" t="s">
        <v>809</v>
      </c>
    </row>
    <row r="1032" spans="1:12">
      <c r="A1032" s="2">
        <v>1146</v>
      </c>
      <c r="B1032" t="s">
        <v>341</v>
      </c>
      <c r="C1032" s="15">
        <v>44765.416666666664</v>
      </c>
      <c r="D1032" s="2">
        <v>25</v>
      </c>
      <c r="E1032" s="15">
        <v>44765.438888888886</v>
      </c>
      <c r="F1032" s="2">
        <v>43</v>
      </c>
      <c r="G1032" t="s">
        <v>500</v>
      </c>
      <c r="H1032" t="s">
        <v>359</v>
      </c>
      <c r="L1032" t="s">
        <v>809</v>
      </c>
    </row>
    <row r="1033" spans="1:12">
      <c r="A1033" s="2">
        <v>1148</v>
      </c>
      <c r="B1033" t="s">
        <v>341</v>
      </c>
      <c r="C1033" s="15">
        <v>44766.416666666664</v>
      </c>
      <c r="D1033" s="2">
        <v>25</v>
      </c>
      <c r="E1033" s="15">
        <v>44766.438888888886</v>
      </c>
      <c r="F1033" s="2">
        <v>43</v>
      </c>
      <c r="G1033" t="s">
        <v>445</v>
      </c>
      <c r="H1033" t="s">
        <v>359</v>
      </c>
      <c r="L1033" t="s">
        <v>809</v>
      </c>
    </row>
    <row r="1034" spans="1:12">
      <c r="A1034" s="2">
        <v>1149</v>
      </c>
      <c r="B1034" t="s">
        <v>341</v>
      </c>
      <c r="C1034" s="15">
        <v>44767.42083333333</v>
      </c>
      <c r="D1034" s="2">
        <v>18</v>
      </c>
      <c r="E1034" s="15">
        <v>44767.438888888886</v>
      </c>
      <c r="F1034" s="2">
        <v>33</v>
      </c>
      <c r="G1034" t="s">
        <v>653</v>
      </c>
      <c r="H1034" t="s">
        <v>359</v>
      </c>
      <c r="L1034" t="s">
        <v>809</v>
      </c>
    </row>
    <row r="1035" spans="1:12">
      <c r="A1035" s="2">
        <v>1150</v>
      </c>
      <c r="B1035" t="s">
        <v>341</v>
      </c>
      <c r="C1035" s="15">
        <v>44768.42083333333</v>
      </c>
      <c r="D1035" s="2">
        <v>18</v>
      </c>
      <c r="E1035" s="15">
        <v>44768.438194444447</v>
      </c>
      <c r="F1035" s="2">
        <v>33</v>
      </c>
      <c r="G1035" t="s">
        <v>654</v>
      </c>
      <c r="H1035" t="s">
        <v>359</v>
      </c>
      <c r="L1035" t="s">
        <v>809</v>
      </c>
    </row>
    <row r="1036" spans="1:12">
      <c r="A1036" s="2">
        <v>1151</v>
      </c>
      <c r="B1036" t="s">
        <v>341</v>
      </c>
      <c r="C1036" s="15">
        <v>44769.422222222223</v>
      </c>
      <c r="D1036" s="2">
        <v>20</v>
      </c>
      <c r="E1036" s="15">
        <v>44769.436111111114</v>
      </c>
      <c r="F1036" s="2">
        <v>13</v>
      </c>
      <c r="G1036" t="s">
        <v>649</v>
      </c>
      <c r="H1036" t="s">
        <v>343</v>
      </c>
      <c r="I1036" t="s">
        <v>596</v>
      </c>
      <c r="J1036" s="2">
        <v>1993</v>
      </c>
      <c r="K1036" t="s">
        <v>351</v>
      </c>
      <c r="L1036" t="s">
        <v>809</v>
      </c>
    </row>
    <row r="1037" spans="1:12">
      <c r="A1037" s="2">
        <v>1153</v>
      </c>
      <c r="B1037" t="s">
        <v>341</v>
      </c>
      <c r="C1037" s="15">
        <v>44770.425694444442</v>
      </c>
      <c r="D1037" s="2">
        <v>36</v>
      </c>
      <c r="E1037" s="15">
        <v>44770.433333333334</v>
      </c>
      <c r="F1037" s="2">
        <v>22</v>
      </c>
      <c r="G1037" t="s">
        <v>403</v>
      </c>
      <c r="H1037" t="s">
        <v>359</v>
      </c>
      <c r="L1037" t="s">
        <v>809</v>
      </c>
    </row>
    <row r="1038" spans="1:12">
      <c r="A1038" s="2">
        <v>1154</v>
      </c>
      <c r="B1038" t="s">
        <v>341</v>
      </c>
      <c r="C1038" s="15">
        <v>44757.425694444442</v>
      </c>
      <c r="D1038" s="2">
        <v>25</v>
      </c>
      <c r="E1038" s="15">
        <v>44757.431250000001</v>
      </c>
      <c r="F1038" s="2">
        <v>36</v>
      </c>
      <c r="G1038" t="s">
        <v>520</v>
      </c>
      <c r="H1038" t="s">
        <v>343</v>
      </c>
      <c r="I1038" t="s">
        <v>426</v>
      </c>
      <c r="J1038" s="2">
        <v>1977</v>
      </c>
      <c r="K1038" t="s">
        <v>351</v>
      </c>
      <c r="L1038" t="s">
        <v>809</v>
      </c>
    </row>
    <row r="1039" spans="1:12">
      <c r="A1039" s="2">
        <v>1155</v>
      </c>
      <c r="B1039" t="s">
        <v>341</v>
      </c>
      <c r="C1039" s="15">
        <v>44757.426388888889</v>
      </c>
      <c r="D1039" s="2">
        <v>25</v>
      </c>
      <c r="E1039" s="15">
        <v>44757.429861111108</v>
      </c>
      <c r="F1039" s="2">
        <v>16</v>
      </c>
      <c r="G1039" t="s">
        <v>641</v>
      </c>
      <c r="H1039" t="s">
        <v>359</v>
      </c>
      <c r="L1039" t="s">
        <v>809</v>
      </c>
    </row>
    <row r="1040" spans="1:12">
      <c r="A1040" s="2">
        <v>1156</v>
      </c>
      <c r="B1040" t="s">
        <v>341</v>
      </c>
      <c r="C1040" s="15">
        <v>44758.427777777775</v>
      </c>
      <c r="D1040" s="2">
        <v>48</v>
      </c>
      <c r="E1040" s="15">
        <v>44758.448611111111</v>
      </c>
      <c r="F1040" s="2">
        <v>48</v>
      </c>
      <c r="G1040" t="s">
        <v>592</v>
      </c>
      <c r="H1040" t="s">
        <v>359</v>
      </c>
      <c r="L1040" t="s">
        <v>809</v>
      </c>
    </row>
    <row r="1041" spans="1:12">
      <c r="A1041" s="2">
        <v>1157</v>
      </c>
      <c r="B1041" t="s">
        <v>341</v>
      </c>
      <c r="C1041" s="15">
        <v>44759.427777777775</v>
      </c>
      <c r="D1041" s="2">
        <v>48</v>
      </c>
      <c r="E1041" s="15">
        <v>44759.447916666664</v>
      </c>
      <c r="F1041" s="2">
        <v>48</v>
      </c>
      <c r="G1041" t="s">
        <v>548</v>
      </c>
      <c r="H1041" t="s">
        <v>359</v>
      </c>
      <c r="L1041" t="s">
        <v>809</v>
      </c>
    </row>
    <row r="1042" spans="1:12">
      <c r="A1042" s="2">
        <v>1158</v>
      </c>
      <c r="B1042" t="s">
        <v>341</v>
      </c>
      <c r="C1042" s="15">
        <v>44760.432638888888</v>
      </c>
      <c r="D1042" s="2">
        <v>20</v>
      </c>
      <c r="E1042" s="15">
        <v>44760.515972222223</v>
      </c>
      <c r="F1042" s="2">
        <v>20</v>
      </c>
      <c r="G1042" t="s">
        <v>441</v>
      </c>
      <c r="H1042" t="s">
        <v>359</v>
      </c>
      <c r="L1042" t="s">
        <v>809</v>
      </c>
    </row>
    <row r="1043" spans="1:12">
      <c r="A1043" s="2">
        <v>1159</v>
      </c>
      <c r="B1043" t="s">
        <v>341</v>
      </c>
      <c r="C1043" s="15">
        <v>44761.434027777781</v>
      </c>
      <c r="D1043" s="2">
        <v>20</v>
      </c>
      <c r="E1043" s="15">
        <v>44761.51666666667</v>
      </c>
      <c r="F1043" s="2">
        <v>20</v>
      </c>
      <c r="G1043" t="s">
        <v>629</v>
      </c>
      <c r="H1043" t="s">
        <v>359</v>
      </c>
      <c r="L1043" t="s">
        <v>809</v>
      </c>
    </row>
    <row r="1044" spans="1:12">
      <c r="A1044" s="2">
        <v>1160</v>
      </c>
      <c r="B1044" t="s">
        <v>341</v>
      </c>
      <c r="C1044" s="15">
        <v>44762.434027777781</v>
      </c>
      <c r="D1044" s="2">
        <v>36</v>
      </c>
      <c r="E1044" s="15">
        <v>44762.734027777777</v>
      </c>
      <c r="F1044" s="2">
        <v>36</v>
      </c>
      <c r="G1044" t="s">
        <v>414</v>
      </c>
      <c r="H1044" t="s">
        <v>359</v>
      </c>
      <c r="L1044" t="s">
        <v>809</v>
      </c>
    </row>
    <row r="1045" spans="1:12">
      <c r="A1045" s="2">
        <v>1161</v>
      </c>
      <c r="B1045" t="s">
        <v>341</v>
      </c>
      <c r="C1045" s="15">
        <v>44763.434027777781</v>
      </c>
      <c r="D1045" s="2">
        <v>36</v>
      </c>
      <c r="E1045" s="15">
        <v>44763.734027777777</v>
      </c>
      <c r="F1045" s="2">
        <v>36</v>
      </c>
      <c r="G1045" t="s">
        <v>520</v>
      </c>
      <c r="H1045" t="s">
        <v>359</v>
      </c>
      <c r="L1045" t="s">
        <v>809</v>
      </c>
    </row>
    <row r="1046" spans="1:12">
      <c r="A1046" s="2">
        <v>1162</v>
      </c>
      <c r="B1046" t="s">
        <v>341</v>
      </c>
      <c r="C1046" s="15">
        <v>44764.435416666667</v>
      </c>
      <c r="D1046" s="2">
        <v>20</v>
      </c>
      <c r="E1046" s="15">
        <v>44764.51666666667</v>
      </c>
      <c r="F1046" s="2">
        <v>20</v>
      </c>
      <c r="G1046" t="s">
        <v>454</v>
      </c>
      <c r="H1046" t="s">
        <v>359</v>
      </c>
      <c r="L1046" t="s">
        <v>809</v>
      </c>
    </row>
    <row r="1047" spans="1:12">
      <c r="A1047" s="2">
        <v>1163</v>
      </c>
      <c r="B1047" t="s">
        <v>341</v>
      </c>
      <c r="C1047" s="15">
        <v>44765.436111111114</v>
      </c>
      <c r="D1047" s="2">
        <v>39</v>
      </c>
      <c r="E1047" s="15">
        <v>44765.440972222219</v>
      </c>
      <c r="F1047" s="2">
        <v>39</v>
      </c>
      <c r="G1047" t="s">
        <v>364</v>
      </c>
      <c r="H1047" t="s">
        <v>359</v>
      </c>
      <c r="L1047" t="s">
        <v>809</v>
      </c>
    </row>
    <row r="1048" spans="1:12">
      <c r="A1048" s="2">
        <v>1164</v>
      </c>
      <c r="B1048" t="s">
        <v>341</v>
      </c>
      <c r="C1048" s="15">
        <v>44766.438194444447</v>
      </c>
      <c r="D1048" s="2">
        <v>46</v>
      </c>
      <c r="E1048" s="15">
        <v>44766.449305555558</v>
      </c>
      <c r="F1048" s="2">
        <v>22</v>
      </c>
      <c r="G1048" t="s">
        <v>621</v>
      </c>
      <c r="H1048" t="s">
        <v>359</v>
      </c>
      <c r="L1048" t="s">
        <v>809</v>
      </c>
    </row>
    <row r="1049" spans="1:12">
      <c r="A1049" s="2">
        <v>1166</v>
      </c>
      <c r="B1049" t="s">
        <v>341</v>
      </c>
      <c r="C1049" s="15">
        <v>44767.44027777778</v>
      </c>
      <c r="D1049" s="2">
        <v>41</v>
      </c>
      <c r="E1049" s="15">
        <v>44767.443055555559</v>
      </c>
      <c r="F1049" s="2">
        <v>9</v>
      </c>
      <c r="G1049" t="s">
        <v>642</v>
      </c>
      <c r="H1049" t="s">
        <v>359</v>
      </c>
      <c r="L1049" t="s">
        <v>809</v>
      </c>
    </row>
    <row r="1050" spans="1:12">
      <c r="A1050" s="2">
        <v>1167</v>
      </c>
      <c r="B1050" t="s">
        <v>341</v>
      </c>
      <c r="C1050" s="15">
        <v>44768.443055555559</v>
      </c>
      <c r="D1050" s="2">
        <v>35</v>
      </c>
      <c r="E1050" s="15">
        <v>44768.536805555559</v>
      </c>
      <c r="F1050" s="2">
        <v>52</v>
      </c>
      <c r="G1050" t="s">
        <v>485</v>
      </c>
      <c r="H1050" t="s">
        <v>359</v>
      </c>
      <c r="L1050" t="s">
        <v>809</v>
      </c>
    </row>
    <row r="1051" spans="1:12">
      <c r="A1051" s="2">
        <v>1168</v>
      </c>
      <c r="B1051" t="s">
        <v>341</v>
      </c>
      <c r="C1051" s="15">
        <v>44769.444444444445</v>
      </c>
      <c r="D1051" s="2">
        <v>10</v>
      </c>
      <c r="E1051" s="15">
        <v>44769.481249999997</v>
      </c>
      <c r="F1051" s="2">
        <v>10</v>
      </c>
      <c r="G1051" t="s">
        <v>639</v>
      </c>
      <c r="H1051" t="s">
        <v>359</v>
      </c>
      <c r="L1051" t="s">
        <v>809</v>
      </c>
    </row>
    <row r="1052" spans="1:12">
      <c r="A1052" s="2">
        <v>1169</v>
      </c>
      <c r="B1052" t="s">
        <v>341</v>
      </c>
      <c r="C1052" s="15">
        <v>44770.444444444445</v>
      </c>
      <c r="D1052" s="2">
        <v>10</v>
      </c>
      <c r="E1052" s="15">
        <v>44770.481249999997</v>
      </c>
      <c r="F1052" s="2">
        <v>10</v>
      </c>
      <c r="G1052" t="s">
        <v>640</v>
      </c>
      <c r="H1052" t="s">
        <v>359</v>
      </c>
      <c r="L1052" t="s">
        <v>809</v>
      </c>
    </row>
    <row r="1053" spans="1:12">
      <c r="A1053" s="2">
        <v>1170</v>
      </c>
      <c r="B1053" t="s">
        <v>341</v>
      </c>
      <c r="C1053" s="15">
        <v>44757.445833333331</v>
      </c>
      <c r="D1053" s="2">
        <v>39</v>
      </c>
      <c r="E1053" s="15">
        <v>44757.456944444442</v>
      </c>
      <c r="F1053" s="2">
        <v>35</v>
      </c>
      <c r="G1053" t="s">
        <v>364</v>
      </c>
      <c r="H1053" t="s">
        <v>343</v>
      </c>
      <c r="I1053" t="s">
        <v>370</v>
      </c>
      <c r="J1053" s="2">
        <v>1988</v>
      </c>
      <c r="K1053" t="s">
        <v>345</v>
      </c>
      <c r="L1053" t="s">
        <v>809</v>
      </c>
    </row>
    <row r="1054" spans="1:12">
      <c r="A1054" s="2">
        <v>1171</v>
      </c>
      <c r="B1054" t="s">
        <v>341</v>
      </c>
      <c r="C1054" s="15">
        <v>44757.447222222225</v>
      </c>
      <c r="D1054" s="2">
        <v>38</v>
      </c>
      <c r="E1054" s="15">
        <v>44757.460416666669</v>
      </c>
      <c r="F1054" s="2">
        <v>35</v>
      </c>
      <c r="G1054" t="s">
        <v>422</v>
      </c>
      <c r="H1054" t="s">
        <v>359</v>
      </c>
      <c r="L1054" t="s">
        <v>809</v>
      </c>
    </row>
    <row r="1055" spans="1:12">
      <c r="A1055" s="2">
        <v>1172</v>
      </c>
      <c r="B1055" t="s">
        <v>341</v>
      </c>
      <c r="C1055" s="15">
        <v>44758.450694444444</v>
      </c>
      <c r="D1055" s="2">
        <v>34</v>
      </c>
      <c r="E1055" s="15">
        <v>44758.469444444447</v>
      </c>
      <c r="F1055" s="2">
        <v>42</v>
      </c>
      <c r="G1055" t="s">
        <v>655</v>
      </c>
      <c r="H1055" t="s">
        <v>359</v>
      </c>
      <c r="L1055" t="s">
        <v>809</v>
      </c>
    </row>
    <row r="1056" spans="1:12">
      <c r="A1056" s="2">
        <v>1173</v>
      </c>
      <c r="B1056" t="s">
        <v>341</v>
      </c>
      <c r="C1056" s="15">
        <v>44759.449305555558</v>
      </c>
      <c r="D1056" s="2">
        <v>34</v>
      </c>
      <c r="E1056" s="15">
        <v>44759.470138888886</v>
      </c>
      <c r="F1056" s="2">
        <v>42</v>
      </c>
      <c r="G1056" t="s">
        <v>598</v>
      </c>
      <c r="H1056" t="s">
        <v>359</v>
      </c>
      <c r="L1056" t="s">
        <v>809</v>
      </c>
    </row>
    <row r="1057" spans="1:12">
      <c r="A1057" s="2">
        <v>1174</v>
      </c>
      <c r="B1057" t="s">
        <v>341</v>
      </c>
      <c r="C1057" s="15">
        <v>44760.453472222223</v>
      </c>
      <c r="D1057" s="2">
        <v>46</v>
      </c>
      <c r="E1057" s="15">
        <v>44760.474305555559</v>
      </c>
      <c r="F1057" s="2">
        <v>18</v>
      </c>
      <c r="G1057" t="s">
        <v>429</v>
      </c>
      <c r="H1057" t="s">
        <v>359</v>
      </c>
      <c r="L1057" t="s">
        <v>809</v>
      </c>
    </row>
    <row r="1058" spans="1:12">
      <c r="A1058" s="2">
        <v>1175</v>
      </c>
      <c r="B1058" t="s">
        <v>341</v>
      </c>
      <c r="C1058" s="15">
        <v>44761.452777777777</v>
      </c>
      <c r="D1058" s="2">
        <v>47</v>
      </c>
      <c r="E1058" s="15">
        <v>44761.474305555559</v>
      </c>
      <c r="F1058" s="2">
        <v>36</v>
      </c>
      <c r="G1058" t="s">
        <v>585</v>
      </c>
      <c r="H1058" t="s">
        <v>343</v>
      </c>
      <c r="I1058" t="s">
        <v>457</v>
      </c>
      <c r="J1058" s="2">
        <v>1981</v>
      </c>
      <c r="K1058" t="s">
        <v>351</v>
      </c>
      <c r="L1058" t="s">
        <v>809</v>
      </c>
    </row>
    <row r="1059" spans="1:12">
      <c r="A1059" s="2">
        <v>1176</v>
      </c>
      <c r="B1059" t="s">
        <v>341</v>
      </c>
      <c r="C1059" s="15">
        <v>44762.45416666667</v>
      </c>
      <c r="D1059" s="2">
        <v>13</v>
      </c>
      <c r="E1059" s="15">
        <v>44762.463888888888</v>
      </c>
      <c r="F1059" s="2">
        <v>22</v>
      </c>
      <c r="G1059" t="s">
        <v>604</v>
      </c>
      <c r="H1059" t="s">
        <v>359</v>
      </c>
      <c r="L1059" t="s">
        <v>809</v>
      </c>
    </row>
    <row r="1060" spans="1:12">
      <c r="A1060" s="2">
        <v>1177</v>
      </c>
      <c r="B1060" t="s">
        <v>341</v>
      </c>
      <c r="C1060" s="15">
        <v>44763.453472222223</v>
      </c>
      <c r="D1060" s="2">
        <v>16</v>
      </c>
      <c r="E1060" s="15">
        <v>44763.468055555553</v>
      </c>
      <c r="F1060" s="2">
        <v>23</v>
      </c>
      <c r="G1060" t="s">
        <v>656</v>
      </c>
      <c r="H1060" t="s">
        <v>343</v>
      </c>
      <c r="I1060" t="s">
        <v>350</v>
      </c>
      <c r="J1060" s="2">
        <v>1989</v>
      </c>
      <c r="K1060" t="s">
        <v>351</v>
      </c>
      <c r="L1060" t="s">
        <v>809</v>
      </c>
    </row>
    <row r="1061" spans="1:12">
      <c r="A1061" s="2">
        <v>1178</v>
      </c>
      <c r="B1061" t="s">
        <v>341</v>
      </c>
      <c r="C1061" s="15">
        <v>44764.457638888889</v>
      </c>
      <c r="D1061" s="2">
        <v>41</v>
      </c>
      <c r="E1061" s="15">
        <v>44764.5</v>
      </c>
      <c r="F1061" s="2">
        <v>41</v>
      </c>
      <c r="G1061" t="s">
        <v>544</v>
      </c>
      <c r="H1061" t="s">
        <v>359</v>
      </c>
      <c r="L1061" t="s">
        <v>809</v>
      </c>
    </row>
    <row r="1062" spans="1:12">
      <c r="A1062" s="2">
        <v>1179</v>
      </c>
      <c r="B1062" t="s">
        <v>341</v>
      </c>
      <c r="C1062" s="15">
        <v>44765.459027777775</v>
      </c>
      <c r="D1062" s="2">
        <v>41</v>
      </c>
      <c r="E1062" s="15">
        <v>44765.660416666666</v>
      </c>
      <c r="F1062" s="2">
        <v>41</v>
      </c>
      <c r="G1062" t="s">
        <v>637</v>
      </c>
      <c r="H1062" t="s">
        <v>359</v>
      </c>
      <c r="L1062" t="s">
        <v>809</v>
      </c>
    </row>
    <row r="1063" spans="1:12">
      <c r="A1063" s="2">
        <v>1180</v>
      </c>
      <c r="B1063" t="s">
        <v>341</v>
      </c>
      <c r="C1063" s="15">
        <v>44766.462500000001</v>
      </c>
      <c r="D1063" s="2">
        <v>8</v>
      </c>
      <c r="E1063" s="15">
        <v>44766.53402777778</v>
      </c>
      <c r="F1063" s="2">
        <v>8</v>
      </c>
      <c r="G1063" t="s">
        <v>373</v>
      </c>
      <c r="H1063" t="s">
        <v>359</v>
      </c>
      <c r="L1063" t="s">
        <v>809</v>
      </c>
    </row>
    <row r="1064" spans="1:12">
      <c r="A1064" s="2">
        <v>1183</v>
      </c>
      <c r="B1064" t="s">
        <v>341</v>
      </c>
      <c r="C1064" s="15">
        <v>44767.461111111108</v>
      </c>
      <c r="D1064" s="2">
        <v>24</v>
      </c>
      <c r="E1064" s="15">
        <v>44767.477083333331</v>
      </c>
      <c r="F1064" s="2">
        <v>22</v>
      </c>
      <c r="G1064" t="s">
        <v>433</v>
      </c>
      <c r="H1064" t="s">
        <v>359</v>
      </c>
      <c r="L1064" t="s">
        <v>809</v>
      </c>
    </row>
    <row r="1065" spans="1:12">
      <c r="A1065" s="2">
        <v>1184</v>
      </c>
      <c r="B1065" t="s">
        <v>341</v>
      </c>
      <c r="C1065" s="15">
        <v>44768.462500000001</v>
      </c>
      <c r="D1065" s="2">
        <v>41</v>
      </c>
      <c r="E1065" s="15">
        <v>44768.660416666666</v>
      </c>
      <c r="F1065" s="2">
        <v>41</v>
      </c>
      <c r="G1065" t="s">
        <v>516</v>
      </c>
      <c r="H1065" t="s">
        <v>359</v>
      </c>
      <c r="L1065" t="s">
        <v>809</v>
      </c>
    </row>
    <row r="1066" spans="1:12">
      <c r="A1066" s="2">
        <v>1185</v>
      </c>
      <c r="B1066" t="s">
        <v>341</v>
      </c>
      <c r="C1066" s="15">
        <v>44769.465277777781</v>
      </c>
      <c r="D1066" s="2">
        <v>47</v>
      </c>
      <c r="E1066" s="15">
        <v>44769.50277777778</v>
      </c>
      <c r="F1066" s="2">
        <v>47</v>
      </c>
      <c r="G1066" t="s">
        <v>581</v>
      </c>
      <c r="H1066" t="s">
        <v>359</v>
      </c>
      <c r="L1066" t="s">
        <v>809</v>
      </c>
    </row>
    <row r="1067" spans="1:12">
      <c r="A1067" s="2">
        <v>1186</v>
      </c>
      <c r="B1067" t="s">
        <v>341</v>
      </c>
      <c r="C1067" s="15">
        <v>44770.46597222222</v>
      </c>
      <c r="D1067" s="2">
        <v>18</v>
      </c>
      <c r="E1067" s="15">
        <v>44770.521527777775</v>
      </c>
      <c r="F1067" s="2">
        <v>18</v>
      </c>
      <c r="G1067" t="s">
        <v>657</v>
      </c>
      <c r="H1067" t="s">
        <v>359</v>
      </c>
      <c r="L1067" t="s">
        <v>809</v>
      </c>
    </row>
    <row r="1068" spans="1:12">
      <c r="A1068" s="2">
        <v>1187</v>
      </c>
      <c r="B1068" t="s">
        <v>341</v>
      </c>
      <c r="C1068" s="15">
        <v>44757.46597222222</v>
      </c>
      <c r="D1068" s="2">
        <v>32</v>
      </c>
      <c r="E1068" s="15">
        <v>44757.476388888892</v>
      </c>
      <c r="F1068" s="2">
        <v>25</v>
      </c>
      <c r="H1068" t="s">
        <v>359</v>
      </c>
      <c r="L1068" t="s">
        <v>809</v>
      </c>
    </row>
    <row r="1069" spans="1:12">
      <c r="A1069" s="2">
        <v>1188</v>
      </c>
      <c r="B1069" t="s">
        <v>341</v>
      </c>
      <c r="C1069" s="15">
        <v>44757.466666666667</v>
      </c>
      <c r="D1069" s="2">
        <v>18</v>
      </c>
      <c r="E1069" s="15">
        <v>44757.520833333336</v>
      </c>
      <c r="F1069" s="2">
        <v>18</v>
      </c>
      <c r="G1069" t="s">
        <v>658</v>
      </c>
      <c r="H1069" t="s">
        <v>359</v>
      </c>
      <c r="L1069" t="s">
        <v>809</v>
      </c>
    </row>
    <row r="1070" spans="1:12">
      <c r="A1070" s="2">
        <v>1189</v>
      </c>
      <c r="B1070" t="s">
        <v>341</v>
      </c>
      <c r="C1070" s="15">
        <v>44758.466666666667</v>
      </c>
      <c r="D1070" s="2">
        <v>21</v>
      </c>
      <c r="E1070" s="15">
        <v>44758.669444444444</v>
      </c>
      <c r="F1070" s="2">
        <v>21</v>
      </c>
      <c r="G1070" t="s">
        <v>366</v>
      </c>
      <c r="H1070" t="s">
        <v>359</v>
      </c>
      <c r="L1070" t="s">
        <v>809</v>
      </c>
    </row>
    <row r="1071" spans="1:12">
      <c r="A1071" s="2">
        <v>1191</v>
      </c>
      <c r="B1071" t="s">
        <v>341</v>
      </c>
      <c r="C1071" s="15">
        <v>44759.468055555553</v>
      </c>
      <c r="D1071" s="2">
        <v>41</v>
      </c>
      <c r="E1071" s="15">
        <v>44759.553472222222</v>
      </c>
      <c r="F1071" s="2">
        <v>42</v>
      </c>
      <c r="G1071" t="s">
        <v>561</v>
      </c>
      <c r="H1071" t="s">
        <v>359</v>
      </c>
      <c r="L1071" t="s">
        <v>809</v>
      </c>
    </row>
    <row r="1072" spans="1:12">
      <c r="A1072" s="2">
        <v>1192</v>
      </c>
      <c r="B1072" t="s">
        <v>341</v>
      </c>
      <c r="C1072" s="15">
        <v>44760.468055555553</v>
      </c>
      <c r="D1072" s="2">
        <v>41</v>
      </c>
      <c r="E1072" s="15">
        <v>44760.554166666669</v>
      </c>
      <c r="F1072" s="2">
        <v>42</v>
      </c>
      <c r="G1072" t="s">
        <v>397</v>
      </c>
      <c r="H1072" t="s">
        <v>359</v>
      </c>
      <c r="L1072" t="s">
        <v>809</v>
      </c>
    </row>
    <row r="1073" spans="1:12">
      <c r="A1073" s="2">
        <v>1193</v>
      </c>
      <c r="B1073" t="s">
        <v>341</v>
      </c>
      <c r="C1073" s="15">
        <v>44761.467361111114</v>
      </c>
      <c r="D1073" s="2">
        <v>17</v>
      </c>
      <c r="E1073" s="15">
        <v>44761.49722222222</v>
      </c>
      <c r="F1073" s="2">
        <v>11</v>
      </c>
      <c r="G1073" t="s">
        <v>505</v>
      </c>
      <c r="H1073" t="s">
        <v>359</v>
      </c>
      <c r="L1073" t="s">
        <v>809</v>
      </c>
    </row>
    <row r="1074" spans="1:12">
      <c r="A1074" s="2">
        <v>1194</v>
      </c>
      <c r="B1074" t="s">
        <v>341</v>
      </c>
      <c r="C1074" s="15">
        <v>44762.468055555553</v>
      </c>
      <c r="D1074" s="2">
        <v>42</v>
      </c>
      <c r="E1074" s="15">
        <v>44762.661805555559</v>
      </c>
      <c r="F1074" s="2">
        <v>42</v>
      </c>
      <c r="G1074" t="s">
        <v>659</v>
      </c>
      <c r="H1074" t="s">
        <v>359</v>
      </c>
      <c r="L1074" t="s">
        <v>809</v>
      </c>
    </row>
    <row r="1075" spans="1:12">
      <c r="A1075" s="2">
        <v>1195</v>
      </c>
      <c r="B1075" t="s">
        <v>341</v>
      </c>
      <c r="C1075" s="15">
        <v>44763.468055555553</v>
      </c>
      <c r="D1075" s="2">
        <v>17</v>
      </c>
      <c r="E1075" s="15">
        <v>44763.49722222222</v>
      </c>
      <c r="F1075" s="2">
        <v>11</v>
      </c>
      <c r="G1075" t="s">
        <v>518</v>
      </c>
      <c r="H1075" t="s">
        <v>359</v>
      </c>
      <c r="L1075" t="s">
        <v>809</v>
      </c>
    </row>
    <row r="1076" spans="1:12">
      <c r="A1076" s="2">
        <v>1196</v>
      </c>
      <c r="B1076" t="s">
        <v>341</v>
      </c>
      <c r="C1076" s="15">
        <v>44764.46875</v>
      </c>
      <c r="D1076" s="2">
        <v>17</v>
      </c>
      <c r="E1076" s="15">
        <v>44764.496527777781</v>
      </c>
      <c r="F1076" s="2">
        <v>11</v>
      </c>
      <c r="G1076" t="s">
        <v>660</v>
      </c>
      <c r="H1076" t="s">
        <v>359</v>
      </c>
      <c r="L1076" t="s">
        <v>809</v>
      </c>
    </row>
    <row r="1077" spans="1:12">
      <c r="A1077" s="2">
        <v>1197</v>
      </c>
      <c r="B1077" t="s">
        <v>341</v>
      </c>
      <c r="C1077" s="15">
        <v>44765.46875</v>
      </c>
      <c r="D1077" s="2">
        <v>17</v>
      </c>
      <c r="E1077" s="15">
        <v>44765.496527777781</v>
      </c>
      <c r="F1077" s="2">
        <v>11</v>
      </c>
      <c r="G1077" t="s">
        <v>661</v>
      </c>
      <c r="H1077" t="s">
        <v>359</v>
      </c>
      <c r="L1077" t="s">
        <v>809</v>
      </c>
    </row>
    <row r="1078" spans="1:12">
      <c r="A1078" s="2">
        <v>1198</v>
      </c>
      <c r="B1078" t="s">
        <v>341</v>
      </c>
      <c r="C1078" s="15">
        <v>44766.47152777778</v>
      </c>
      <c r="D1078" s="2">
        <v>17</v>
      </c>
      <c r="E1078" s="15">
        <v>44766.489583333336</v>
      </c>
      <c r="F1078" s="2">
        <v>36</v>
      </c>
      <c r="G1078" t="s">
        <v>662</v>
      </c>
      <c r="H1078" t="s">
        <v>359</v>
      </c>
      <c r="L1078" t="s">
        <v>809</v>
      </c>
    </row>
    <row r="1079" spans="1:12">
      <c r="A1079" s="2">
        <v>1199</v>
      </c>
      <c r="B1079" t="s">
        <v>341</v>
      </c>
      <c r="C1079" s="15">
        <v>44767.472222222219</v>
      </c>
      <c r="D1079" s="2">
        <v>23</v>
      </c>
      <c r="E1079" s="15">
        <v>44767.479166666664</v>
      </c>
      <c r="F1079" s="2">
        <v>49</v>
      </c>
      <c r="G1079" t="s">
        <v>342</v>
      </c>
      <c r="H1079" t="s">
        <v>359</v>
      </c>
      <c r="L1079" t="s">
        <v>809</v>
      </c>
    </row>
    <row r="1080" spans="1:12">
      <c r="A1080" s="2">
        <v>1200</v>
      </c>
      <c r="B1080" t="s">
        <v>341</v>
      </c>
      <c r="C1080" s="15">
        <v>44768.472222222219</v>
      </c>
      <c r="D1080" s="2">
        <v>38</v>
      </c>
      <c r="E1080" s="15">
        <v>44768.527083333334</v>
      </c>
      <c r="F1080" s="2">
        <v>38</v>
      </c>
      <c r="G1080" t="s">
        <v>503</v>
      </c>
      <c r="H1080" t="s">
        <v>359</v>
      </c>
      <c r="L1080" t="s">
        <v>809</v>
      </c>
    </row>
    <row r="1081" spans="1:12">
      <c r="A1081" s="2">
        <v>1201</v>
      </c>
      <c r="B1081" t="s">
        <v>341</v>
      </c>
      <c r="C1081" s="15">
        <v>44769.472222222219</v>
      </c>
      <c r="D1081" s="2">
        <v>17</v>
      </c>
      <c r="E1081" s="15">
        <v>44769.489583333336</v>
      </c>
      <c r="F1081" s="2">
        <v>36</v>
      </c>
      <c r="G1081" t="s">
        <v>565</v>
      </c>
      <c r="H1081" t="s">
        <v>359</v>
      </c>
      <c r="L1081" t="s">
        <v>809</v>
      </c>
    </row>
    <row r="1082" spans="1:12">
      <c r="A1082" s="2">
        <v>1202</v>
      </c>
      <c r="B1082" t="s">
        <v>341</v>
      </c>
      <c r="C1082" s="15">
        <v>44770.47152777778</v>
      </c>
      <c r="D1082" s="2">
        <v>23</v>
      </c>
      <c r="E1082" s="15">
        <v>44770.478472222225</v>
      </c>
      <c r="F1082" s="2">
        <v>49</v>
      </c>
      <c r="G1082" t="s">
        <v>467</v>
      </c>
      <c r="H1082" t="s">
        <v>343</v>
      </c>
      <c r="I1082" t="s">
        <v>401</v>
      </c>
      <c r="J1082" s="2">
        <v>1990</v>
      </c>
      <c r="K1082" t="s">
        <v>345</v>
      </c>
      <c r="L1082" t="s">
        <v>809</v>
      </c>
    </row>
    <row r="1083" spans="1:12">
      <c r="A1083" s="2">
        <v>1203</v>
      </c>
      <c r="B1083" t="s">
        <v>341</v>
      </c>
      <c r="C1083" s="15">
        <v>44757.473611111112</v>
      </c>
      <c r="D1083" s="2">
        <v>42</v>
      </c>
      <c r="E1083" s="15">
        <v>44757.479861111111</v>
      </c>
      <c r="F1083" s="2">
        <v>22</v>
      </c>
      <c r="G1083" t="s">
        <v>663</v>
      </c>
      <c r="H1083" t="s">
        <v>359</v>
      </c>
      <c r="L1083" t="s">
        <v>809</v>
      </c>
    </row>
    <row r="1084" spans="1:12">
      <c r="A1084" s="2">
        <v>1204</v>
      </c>
      <c r="B1084" t="s">
        <v>341</v>
      </c>
      <c r="C1084" s="15">
        <v>44757.473611111112</v>
      </c>
      <c r="D1084" s="2">
        <v>42</v>
      </c>
      <c r="E1084" s="15">
        <v>44757.479861111111</v>
      </c>
      <c r="F1084" s="2">
        <v>22</v>
      </c>
      <c r="G1084" t="s">
        <v>598</v>
      </c>
      <c r="H1084" t="s">
        <v>359</v>
      </c>
      <c r="L1084" t="s">
        <v>809</v>
      </c>
    </row>
    <row r="1085" spans="1:12">
      <c r="A1085" s="2">
        <v>1205</v>
      </c>
      <c r="B1085" t="s">
        <v>341</v>
      </c>
      <c r="C1085" s="15">
        <v>44758.473611111112</v>
      </c>
      <c r="D1085" s="2">
        <v>38</v>
      </c>
      <c r="E1085" s="15">
        <v>44758.527083333334</v>
      </c>
      <c r="F1085" s="2">
        <v>38</v>
      </c>
      <c r="G1085" t="s">
        <v>417</v>
      </c>
      <c r="H1085" t="s">
        <v>359</v>
      </c>
      <c r="L1085" t="s">
        <v>809</v>
      </c>
    </row>
    <row r="1086" spans="1:12">
      <c r="A1086" s="2">
        <v>1206</v>
      </c>
      <c r="B1086" t="s">
        <v>341</v>
      </c>
      <c r="C1086" s="15">
        <v>44759.475694444445</v>
      </c>
      <c r="D1086" s="2">
        <v>47</v>
      </c>
      <c r="E1086" s="15">
        <v>44759.522222222222</v>
      </c>
      <c r="F1086" s="2">
        <v>47</v>
      </c>
      <c r="G1086" t="s">
        <v>456</v>
      </c>
      <c r="H1086" t="s">
        <v>359</v>
      </c>
      <c r="L1086" t="s">
        <v>809</v>
      </c>
    </row>
    <row r="1087" spans="1:12">
      <c r="A1087" s="2">
        <v>1207</v>
      </c>
      <c r="B1087" t="s">
        <v>341</v>
      </c>
      <c r="C1087" s="15">
        <v>44760.475694444445</v>
      </c>
      <c r="D1087" s="2">
        <v>47</v>
      </c>
      <c r="E1087" s="15">
        <v>44760.522222222222</v>
      </c>
      <c r="F1087" s="2">
        <v>47</v>
      </c>
      <c r="G1087" t="s">
        <v>587</v>
      </c>
      <c r="H1087" t="s">
        <v>359</v>
      </c>
      <c r="L1087" t="s">
        <v>809</v>
      </c>
    </row>
    <row r="1088" spans="1:12">
      <c r="A1088" s="2">
        <v>1208</v>
      </c>
      <c r="B1088" t="s">
        <v>341</v>
      </c>
      <c r="C1088" s="15">
        <v>44761.476388888892</v>
      </c>
      <c r="D1088" s="2">
        <v>3</v>
      </c>
      <c r="E1088" s="15">
        <v>44761.496527777781</v>
      </c>
      <c r="F1088" s="2">
        <v>6</v>
      </c>
      <c r="G1088" t="s">
        <v>664</v>
      </c>
      <c r="H1088" t="s">
        <v>359</v>
      </c>
      <c r="L1088" t="s">
        <v>809</v>
      </c>
    </row>
    <row r="1089" spans="1:12">
      <c r="A1089" s="2">
        <v>1209</v>
      </c>
      <c r="B1089" t="s">
        <v>341</v>
      </c>
      <c r="C1089" s="15">
        <v>44762.476388888892</v>
      </c>
      <c r="D1089" s="2">
        <v>25</v>
      </c>
      <c r="E1089" s="15">
        <v>44762.486111111109</v>
      </c>
      <c r="F1089" s="2">
        <v>32</v>
      </c>
      <c r="G1089" t="s">
        <v>357</v>
      </c>
      <c r="H1089" t="s">
        <v>359</v>
      </c>
      <c r="L1089" t="s">
        <v>809</v>
      </c>
    </row>
    <row r="1090" spans="1:12">
      <c r="A1090" s="2">
        <v>1210</v>
      </c>
      <c r="B1090" t="s">
        <v>341</v>
      </c>
      <c r="C1090" s="15">
        <v>44763.478472222225</v>
      </c>
      <c r="D1090" s="2">
        <v>16</v>
      </c>
      <c r="E1090" s="15">
        <v>44763.6875</v>
      </c>
      <c r="F1090" s="2">
        <v>36</v>
      </c>
      <c r="G1090" t="s">
        <v>641</v>
      </c>
      <c r="H1090" t="s">
        <v>359</v>
      </c>
      <c r="L1090" t="s">
        <v>809</v>
      </c>
    </row>
    <row r="1091" spans="1:12">
      <c r="A1091" s="2">
        <v>1211</v>
      </c>
      <c r="B1091" t="s">
        <v>341</v>
      </c>
      <c r="C1091" s="15">
        <v>44764.478472222225</v>
      </c>
      <c r="D1091" s="2">
        <v>32</v>
      </c>
      <c r="E1091" s="15">
        <v>44764.647222222222</v>
      </c>
      <c r="F1091" s="2">
        <v>35</v>
      </c>
      <c r="G1091" t="s">
        <v>533</v>
      </c>
      <c r="H1091" t="s">
        <v>359</v>
      </c>
      <c r="L1091" t="s">
        <v>809</v>
      </c>
    </row>
    <row r="1092" spans="1:12">
      <c r="A1092" s="2">
        <v>1212</v>
      </c>
      <c r="B1092" t="s">
        <v>341</v>
      </c>
      <c r="C1092" s="15">
        <v>44765.477777777778</v>
      </c>
      <c r="D1092" s="2">
        <v>46</v>
      </c>
      <c r="E1092" s="15">
        <v>44765.484722222223</v>
      </c>
      <c r="F1092" s="2">
        <v>25</v>
      </c>
      <c r="G1092" t="s">
        <v>593</v>
      </c>
      <c r="H1092" t="s">
        <v>359</v>
      </c>
      <c r="L1092" t="s">
        <v>809</v>
      </c>
    </row>
    <row r="1093" spans="1:12">
      <c r="A1093" s="2">
        <v>1213</v>
      </c>
      <c r="B1093" t="s">
        <v>341</v>
      </c>
      <c r="C1093" s="15">
        <v>44766.478472222225</v>
      </c>
      <c r="D1093" s="2">
        <v>16</v>
      </c>
      <c r="E1093" s="15">
        <v>44766.6875</v>
      </c>
      <c r="F1093" s="2">
        <v>36</v>
      </c>
      <c r="G1093" t="s">
        <v>665</v>
      </c>
      <c r="H1093" t="s">
        <v>359</v>
      </c>
      <c r="L1093" t="s">
        <v>809</v>
      </c>
    </row>
    <row r="1094" spans="1:12">
      <c r="A1094" s="2">
        <v>1214</v>
      </c>
      <c r="B1094" t="s">
        <v>341</v>
      </c>
      <c r="C1094" s="15">
        <v>44767.479166666664</v>
      </c>
      <c r="D1094" s="2">
        <v>46</v>
      </c>
      <c r="E1094" s="15">
        <v>44767.484027777777</v>
      </c>
      <c r="F1094" s="2">
        <v>25</v>
      </c>
      <c r="G1094" t="s">
        <v>435</v>
      </c>
      <c r="H1094" t="s">
        <v>359</v>
      </c>
      <c r="L1094" t="s">
        <v>809</v>
      </c>
    </row>
    <row r="1095" spans="1:12">
      <c r="A1095" s="2">
        <v>1215</v>
      </c>
      <c r="B1095" t="s">
        <v>341</v>
      </c>
      <c r="C1095" s="15">
        <v>44768.479166666664</v>
      </c>
      <c r="D1095" s="2">
        <v>42</v>
      </c>
      <c r="E1095" s="15">
        <v>44768.488888888889</v>
      </c>
      <c r="F1095" s="2">
        <v>20</v>
      </c>
      <c r="G1095" t="s">
        <v>666</v>
      </c>
      <c r="H1095" t="s">
        <v>359</v>
      </c>
      <c r="L1095" t="s">
        <v>809</v>
      </c>
    </row>
    <row r="1096" spans="1:12">
      <c r="A1096" s="2">
        <v>1216</v>
      </c>
      <c r="B1096" t="s">
        <v>341</v>
      </c>
      <c r="C1096" s="15">
        <v>44769.481249999997</v>
      </c>
      <c r="D1096" s="2">
        <v>47</v>
      </c>
      <c r="E1096" s="15">
        <v>44769.604166666664</v>
      </c>
      <c r="F1096" s="2">
        <v>43</v>
      </c>
      <c r="G1096" t="s">
        <v>455</v>
      </c>
      <c r="H1096" t="s">
        <v>359</v>
      </c>
      <c r="L1096" t="s">
        <v>809</v>
      </c>
    </row>
    <row r="1097" spans="1:12">
      <c r="A1097" s="2">
        <v>1217</v>
      </c>
      <c r="B1097" t="s">
        <v>341</v>
      </c>
      <c r="C1097" s="15">
        <v>44770.480555555558</v>
      </c>
      <c r="D1097" s="2">
        <v>30</v>
      </c>
      <c r="E1097" s="15">
        <v>44770.492361111108</v>
      </c>
      <c r="F1097" s="2">
        <v>33</v>
      </c>
      <c r="G1097" t="s">
        <v>512</v>
      </c>
      <c r="H1097" t="s">
        <v>359</v>
      </c>
      <c r="L1097" t="s">
        <v>809</v>
      </c>
    </row>
    <row r="1098" spans="1:12">
      <c r="A1098" s="2">
        <v>1218</v>
      </c>
      <c r="B1098" t="s">
        <v>341</v>
      </c>
      <c r="C1098" s="15">
        <v>44757.481249999997</v>
      </c>
      <c r="D1098" s="2">
        <v>47</v>
      </c>
      <c r="E1098" s="15">
        <v>44757.604166666664</v>
      </c>
      <c r="F1098" s="2">
        <v>43</v>
      </c>
      <c r="G1098" t="s">
        <v>395</v>
      </c>
      <c r="H1098" t="s">
        <v>359</v>
      </c>
      <c r="L1098" t="s">
        <v>809</v>
      </c>
    </row>
    <row r="1099" spans="1:12">
      <c r="A1099" s="2">
        <v>1219</v>
      </c>
      <c r="B1099" t="s">
        <v>341</v>
      </c>
      <c r="C1099" s="15">
        <v>44757.484722222223</v>
      </c>
      <c r="D1099" s="2">
        <v>35</v>
      </c>
      <c r="E1099" s="15">
        <v>44757.501388888886</v>
      </c>
      <c r="F1099" s="2">
        <v>32</v>
      </c>
      <c r="G1099" t="s">
        <v>487</v>
      </c>
      <c r="H1099" t="s">
        <v>359</v>
      </c>
      <c r="L1099" t="s">
        <v>809</v>
      </c>
    </row>
    <row r="1100" spans="1:12">
      <c r="A1100" s="2">
        <v>1220</v>
      </c>
      <c r="B1100" t="s">
        <v>341</v>
      </c>
      <c r="C1100" s="15">
        <v>44758.486111111109</v>
      </c>
      <c r="D1100" s="2">
        <v>22</v>
      </c>
      <c r="E1100" s="15">
        <v>44758.53125</v>
      </c>
      <c r="F1100" s="2">
        <v>24</v>
      </c>
      <c r="G1100" t="s">
        <v>604</v>
      </c>
      <c r="H1100" t="s">
        <v>359</v>
      </c>
      <c r="L1100" t="s">
        <v>809</v>
      </c>
    </row>
    <row r="1101" spans="1:12">
      <c r="A1101" s="2">
        <v>1221</v>
      </c>
      <c r="B1101" t="s">
        <v>341</v>
      </c>
      <c r="C1101" s="15">
        <v>44759.486805555556</v>
      </c>
      <c r="D1101" s="2">
        <v>22</v>
      </c>
      <c r="E1101" s="15">
        <v>44759.53125</v>
      </c>
      <c r="F1101" s="2">
        <v>24</v>
      </c>
      <c r="G1101" t="s">
        <v>663</v>
      </c>
      <c r="H1101" t="s">
        <v>359</v>
      </c>
      <c r="L1101" t="s">
        <v>809</v>
      </c>
    </row>
    <row r="1102" spans="1:12">
      <c r="A1102" s="2">
        <v>1222</v>
      </c>
      <c r="B1102" t="s">
        <v>341</v>
      </c>
      <c r="C1102" s="15">
        <v>44760.486111111109</v>
      </c>
      <c r="D1102" s="2">
        <v>25</v>
      </c>
      <c r="E1102" s="15">
        <v>44760.50277777778</v>
      </c>
      <c r="F1102" s="2">
        <v>25</v>
      </c>
      <c r="G1102" t="s">
        <v>435</v>
      </c>
      <c r="H1102" t="s">
        <v>359</v>
      </c>
      <c r="L1102" t="s">
        <v>809</v>
      </c>
    </row>
    <row r="1103" spans="1:12">
      <c r="A1103" s="2">
        <v>1223</v>
      </c>
      <c r="B1103" t="s">
        <v>341</v>
      </c>
      <c r="C1103" s="15">
        <v>44761.487500000003</v>
      </c>
      <c r="D1103" s="2">
        <v>34</v>
      </c>
      <c r="E1103" s="15">
        <v>44761.991666666669</v>
      </c>
      <c r="F1103" s="2">
        <v>34</v>
      </c>
      <c r="G1103" t="s">
        <v>601</v>
      </c>
      <c r="H1103" t="s">
        <v>359</v>
      </c>
      <c r="L1103" t="s">
        <v>809</v>
      </c>
    </row>
    <row r="1104" spans="1:12">
      <c r="A1104" s="2">
        <v>1224</v>
      </c>
      <c r="B1104" t="s">
        <v>341</v>
      </c>
      <c r="C1104" s="15">
        <v>44762.486805555556</v>
      </c>
      <c r="D1104" s="2">
        <v>25</v>
      </c>
      <c r="E1104" s="15">
        <v>44762.50277777778</v>
      </c>
      <c r="F1104" s="2">
        <v>25</v>
      </c>
      <c r="G1104" t="s">
        <v>593</v>
      </c>
      <c r="H1104" t="s">
        <v>359</v>
      </c>
      <c r="L1104" t="s">
        <v>809</v>
      </c>
    </row>
    <row r="1105" spans="1:12">
      <c r="A1105" s="2">
        <v>1225</v>
      </c>
      <c r="B1105" t="s">
        <v>341</v>
      </c>
      <c r="C1105" s="15">
        <v>44763.487500000003</v>
      </c>
      <c r="D1105" s="2">
        <v>22</v>
      </c>
      <c r="E1105" s="15">
        <v>44763.53125</v>
      </c>
      <c r="F1105" s="2">
        <v>24</v>
      </c>
      <c r="G1105" t="s">
        <v>621</v>
      </c>
      <c r="H1105" t="s">
        <v>359</v>
      </c>
      <c r="L1105" t="s">
        <v>809</v>
      </c>
    </row>
    <row r="1106" spans="1:12">
      <c r="A1106" s="2">
        <v>1226</v>
      </c>
      <c r="B1106" t="s">
        <v>341</v>
      </c>
      <c r="C1106" s="15">
        <v>44764.488194444442</v>
      </c>
      <c r="D1106" s="2">
        <v>22</v>
      </c>
      <c r="E1106" s="15">
        <v>44764.53125</v>
      </c>
      <c r="F1106" s="2">
        <v>24</v>
      </c>
      <c r="G1106" t="s">
        <v>598</v>
      </c>
      <c r="H1106" t="s">
        <v>359</v>
      </c>
      <c r="L1106" t="s">
        <v>809</v>
      </c>
    </row>
    <row r="1107" spans="1:12">
      <c r="A1107" s="2">
        <v>1227</v>
      </c>
      <c r="B1107" t="s">
        <v>341</v>
      </c>
      <c r="C1107" s="15">
        <v>44765.488888888889</v>
      </c>
      <c r="D1107" s="2">
        <v>25</v>
      </c>
      <c r="E1107" s="15">
        <v>44765.503472222219</v>
      </c>
      <c r="F1107" s="2">
        <v>24</v>
      </c>
      <c r="G1107" t="s">
        <v>552</v>
      </c>
      <c r="H1107" t="s">
        <v>359</v>
      </c>
      <c r="L1107" t="s">
        <v>809</v>
      </c>
    </row>
    <row r="1108" spans="1:12">
      <c r="A1108" s="2">
        <v>1228</v>
      </c>
      <c r="B1108" t="s">
        <v>341</v>
      </c>
      <c r="C1108" s="15">
        <v>44766.488888888889</v>
      </c>
      <c r="D1108" s="2">
        <v>41</v>
      </c>
      <c r="E1108" s="15">
        <v>44766.504861111112</v>
      </c>
      <c r="F1108" s="2">
        <v>41</v>
      </c>
      <c r="G1108" t="s">
        <v>614</v>
      </c>
      <c r="H1108" t="s">
        <v>343</v>
      </c>
      <c r="I1108" t="s">
        <v>426</v>
      </c>
      <c r="J1108" s="2">
        <v>1990</v>
      </c>
      <c r="K1108" t="s">
        <v>345</v>
      </c>
      <c r="L1108" t="s">
        <v>809</v>
      </c>
    </row>
    <row r="1109" spans="1:12">
      <c r="A1109" s="2">
        <v>1229</v>
      </c>
      <c r="B1109" t="s">
        <v>341</v>
      </c>
      <c r="C1109" s="15">
        <v>44767.489583333336</v>
      </c>
      <c r="D1109" s="2">
        <v>22</v>
      </c>
      <c r="E1109" s="15">
        <v>44767.53125</v>
      </c>
      <c r="F1109" s="2">
        <v>24</v>
      </c>
      <c r="G1109" t="s">
        <v>403</v>
      </c>
      <c r="H1109" t="s">
        <v>359</v>
      </c>
      <c r="L1109" t="s">
        <v>809</v>
      </c>
    </row>
    <row r="1110" spans="1:12">
      <c r="A1110" s="2">
        <v>1230</v>
      </c>
      <c r="B1110" t="s">
        <v>341</v>
      </c>
      <c r="C1110" s="15">
        <v>44768.489583333336</v>
      </c>
      <c r="D1110" s="2">
        <v>16</v>
      </c>
      <c r="E1110" s="15">
        <v>44768.5</v>
      </c>
      <c r="F1110" s="2">
        <v>21</v>
      </c>
      <c r="G1110" t="s">
        <v>511</v>
      </c>
      <c r="H1110" t="s">
        <v>343</v>
      </c>
      <c r="I1110" t="s">
        <v>347</v>
      </c>
      <c r="J1110" s="2">
        <v>1982</v>
      </c>
      <c r="K1110" t="s">
        <v>345</v>
      </c>
      <c r="L1110" t="s">
        <v>809</v>
      </c>
    </row>
    <row r="1111" spans="1:12">
      <c r="A1111" s="2">
        <v>1231</v>
      </c>
      <c r="B1111" t="s">
        <v>341</v>
      </c>
      <c r="C1111" s="15">
        <v>44769.490277777775</v>
      </c>
      <c r="D1111" s="2">
        <v>9</v>
      </c>
      <c r="E1111" s="15">
        <v>44769.507638888892</v>
      </c>
      <c r="F1111" s="2">
        <v>23</v>
      </c>
      <c r="G1111" t="s">
        <v>597</v>
      </c>
      <c r="H1111" t="s">
        <v>343</v>
      </c>
      <c r="I1111" t="s">
        <v>609</v>
      </c>
      <c r="J1111" s="2">
        <v>1987</v>
      </c>
      <c r="K1111" t="s">
        <v>345</v>
      </c>
      <c r="L1111" t="s">
        <v>809</v>
      </c>
    </row>
    <row r="1112" spans="1:12">
      <c r="A1112" s="2">
        <v>1232</v>
      </c>
      <c r="B1112" t="s">
        <v>341</v>
      </c>
      <c r="C1112" s="15">
        <v>44770.490972222222</v>
      </c>
      <c r="D1112" s="2">
        <v>49</v>
      </c>
      <c r="E1112" s="15">
        <v>44770.500694444447</v>
      </c>
      <c r="F1112" s="2">
        <v>24</v>
      </c>
      <c r="G1112" t="s">
        <v>488</v>
      </c>
      <c r="H1112" t="s">
        <v>343</v>
      </c>
      <c r="I1112" t="s">
        <v>350</v>
      </c>
      <c r="J1112" s="2">
        <v>1987</v>
      </c>
      <c r="K1112" t="s">
        <v>351</v>
      </c>
      <c r="L1112" t="s">
        <v>809</v>
      </c>
    </row>
    <row r="1113" spans="1:12">
      <c r="A1113" s="2">
        <v>1233</v>
      </c>
      <c r="B1113" t="s">
        <v>341</v>
      </c>
      <c r="C1113" s="15">
        <v>44756.496527777781</v>
      </c>
      <c r="D1113" s="2">
        <v>23</v>
      </c>
      <c r="E1113" s="15">
        <v>44756.51666666667</v>
      </c>
      <c r="F1113" s="2">
        <v>25</v>
      </c>
      <c r="G1113" t="s">
        <v>656</v>
      </c>
      <c r="H1113" t="s">
        <v>359</v>
      </c>
      <c r="L1113" t="s">
        <v>809</v>
      </c>
    </row>
    <row r="1114" spans="1:12">
      <c r="A1114" s="2">
        <v>1234</v>
      </c>
      <c r="B1114" t="s">
        <v>341</v>
      </c>
      <c r="C1114" s="15">
        <v>44757.496527777781</v>
      </c>
      <c r="D1114" s="2">
        <v>41</v>
      </c>
      <c r="E1114" s="15">
        <v>44757.511111111111</v>
      </c>
      <c r="F1114" s="2">
        <v>42</v>
      </c>
      <c r="G1114" t="s">
        <v>409</v>
      </c>
      <c r="H1114" t="s">
        <v>359</v>
      </c>
      <c r="L1114" t="s">
        <v>809</v>
      </c>
    </row>
    <row r="1115" spans="1:12">
      <c r="A1115" s="2">
        <v>1235</v>
      </c>
      <c r="B1115" t="s">
        <v>341</v>
      </c>
      <c r="C1115" s="15">
        <v>44758.498611111114</v>
      </c>
      <c r="D1115" s="2">
        <v>27</v>
      </c>
      <c r="E1115" s="15">
        <v>44758.508333333331</v>
      </c>
      <c r="F1115" s="2">
        <v>52</v>
      </c>
      <c r="G1115" t="s">
        <v>667</v>
      </c>
      <c r="H1115" t="s">
        <v>359</v>
      </c>
      <c r="L1115" t="s">
        <v>809</v>
      </c>
    </row>
    <row r="1116" spans="1:12">
      <c r="A1116" s="2">
        <v>1236</v>
      </c>
      <c r="B1116" t="s">
        <v>341</v>
      </c>
      <c r="C1116" s="15">
        <v>44759.499305555553</v>
      </c>
      <c r="D1116" s="2">
        <v>38</v>
      </c>
      <c r="E1116" s="15">
        <v>44759.525000000001</v>
      </c>
      <c r="F1116" s="2">
        <v>20</v>
      </c>
      <c r="G1116" t="s">
        <v>415</v>
      </c>
      <c r="H1116" t="s">
        <v>359</v>
      </c>
      <c r="L1116" t="s">
        <v>809</v>
      </c>
    </row>
    <row r="1117" spans="1:12">
      <c r="A1117" s="2">
        <v>1237</v>
      </c>
      <c r="B1117" t="s">
        <v>341</v>
      </c>
      <c r="C1117" s="15">
        <v>44760.498611111114</v>
      </c>
      <c r="D1117" s="2">
        <v>27</v>
      </c>
      <c r="E1117" s="15">
        <v>44760.508333333331</v>
      </c>
      <c r="F1117" s="2">
        <v>52</v>
      </c>
      <c r="G1117" t="s">
        <v>543</v>
      </c>
      <c r="H1117" t="s">
        <v>359</v>
      </c>
      <c r="L1117" t="s">
        <v>809</v>
      </c>
    </row>
    <row r="1118" spans="1:12">
      <c r="A1118" s="2">
        <v>1238</v>
      </c>
      <c r="B1118" t="s">
        <v>341</v>
      </c>
      <c r="C1118" s="15">
        <v>44761.499305555553</v>
      </c>
      <c r="D1118" s="2">
        <v>42</v>
      </c>
      <c r="E1118" s="15">
        <v>44761.550694444442</v>
      </c>
      <c r="F1118" s="2">
        <v>36</v>
      </c>
      <c r="G1118" t="s">
        <v>668</v>
      </c>
      <c r="H1118" t="s">
        <v>359</v>
      </c>
      <c r="L1118" t="s">
        <v>809</v>
      </c>
    </row>
    <row r="1119" spans="1:12">
      <c r="A1119" s="2">
        <v>1239</v>
      </c>
      <c r="B1119" t="s">
        <v>341</v>
      </c>
      <c r="C1119" s="15">
        <v>44762.499305555553</v>
      </c>
      <c r="D1119" s="2">
        <v>6</v>
      </c>
      <c r="E1119" s="15">
        <v>44762.555555555555</v>
      </c>
      <c r="F1119" s="2">
        <v>47</v>
      </c>
      <c r="G1119" t="s">
        <v>618</v>
      </c>
      <c r="H1119" t="s">
        <v>359</v>
      </c>
      <c r="L1119" t="s">
        <v>809</v>
      </c>
    </row>
    <row r="1120" spans="1:12">
      <c r="A1120" s="2">
        <v>1240</v>
      </c>
      <c r="B1120" t="s">
        <v>341</v>
      </c>
      <c r="C1120" s="15">
        <v>44763.500694444447</v>
      </c>
      <c r="D1120" s="2">
        <v>42</v>
      </c>
      <c r="E1120" s="15">
        <v>44763.519444444442</v>
      </c>
      <c r="F1120" s="2">
        <v>42</v>
      </c>
      <c r="G1120" t="s">
        <v>669</v>
      </c>
      <c r="H1120" t="s">
        <v>359</v>
      </c>
      <c r="L1120" t="s">
        <v>809</v>
      </c>
    </row>
    <row r="1121" spans="1:12">
      <c r="A1121" s="2">
        <v>1241</v>
      </c>
      <c r="B1121" t="s">
        <v>341</v>
      </c>
      <c r="C1121" s="15">
        <v>44764.5</v>
      </c>
      <c r="D1121" s="2">
        <v>6</v>
      </c>
      <c r="E1121" s="15">
        <v>44764.500694444447</v>
      </c>
      <c r="F1121" s="2">
        <v>6</v>
      </c>
      <c r="G1121" t="s">
        <v>664</v>
      </c>
      <c r="H1121" t="s">
        <v>343</v>
      </c>
      <c r="I1121" t="s">
        <v>372</v>
      </c>
      <c r="J1121" s="2">
        <v>1967</v>
      </c>
      <c r="K1121" t="s">
        <v>351</v>
      </c>
      <c r="L1121" t="s">
        <v>809</v>
      </c>
    </row>
    <row r="1122" spans="1:12">
      <c r="A1122" s="2">
        <v>1242</v>
      </c>
      <c r="B1122" t="s">
        <v>341</v>
      </c>
      <c r="C1122" s="15">
        <v>44765.500694444447</v>
      </c>
      <c r="D1122" s="2">
        <v>42</v>
      </c>
      <c r="E1122" s="15">
        <v>44765.519444444442</v>
      </c>
      <c r="F1122" s="2">
        <v>42</v>
      </c>
      <c r="G1122" t="s">
        <v>670</v>
      </c>
      <c r="H1122" t="s">
        <v>359</v>
      </c>
      <c r="L1122" t="s">
        <v>809</v>
      </c>
    </row>
    <row r="1123" spans="1:12">
      <c r="A1123" s="2">
        <v>1243</v>
      </c>
      <c r="B1123" t="s">
        <v>341</v>
      </c>
      <c r="C1123" s="15">
        <v>44766.50277777778</v>
      </c>
      <c r="D1123" s="2">
        <v>32</v>
      </c>
      <c r="E1123" s="15">
        <v>44766.508333333331</v>
      </c>
      <c r="F1123" s="2">
        <v>46</v>
      </c>
      <c r="G1123" t="s">
        <v>357</v>
      </c>
      <c r="H1123" t="s">
        <v>359</v>
      </c>
      <c r="L1123" t="s">
        <v>809</v>
      </c>
    </row>
    <row r="1124" spans="1:12">
      <c r="A1124" s="2">
        <v>1244</v>
      </c>
      <c r="B1124" t="s">
        <v>341</v>
      </c>
      <c r="C1124" s="15">
        <v>44767.504166666666</v>
      </c>
      <c r="D1124" s="2">
        <v>38</v>
      </c>
      <c r="E1124" s="15">
        <v>44767.677083333336</v>
      </c>
      <c r="F1124" s="2">
        <v>22</v>
      </c>
      <c r="G1124" t="s">
        <v>375</v>
      </c>
      <c r="H1124" t="s">
        <v>359</v>
      </c>
      <c r="L1124" t="s">
        <v>809</v>
      </c>
    </row>
    <row r="1125" spans="1:12">
      <c r="A1125" s="2">
        <v>1245</v>
      </c>
      <c r="B1125" t="s">
        <v>341</v>
      </c>
      <c r="C1125" s="15">
        <v>44768.504861111112</v>
      </c>
      <c r="D1125" s="2">
        <v>38</v>
      </c>
      <c r="E1125" s="15">
        <v>44768.677777777775</v>
      </c>
      <c r="F1125" s="2">
        <v>22</v>
      </c>
      <c r="G1125" t="s">
        <v>356</v>
      </c>
      <c r="H1125" t="s">
        <v>359</v>
      </c>
      <c r="L1125" t="s">
        <v>809</v>
      </c>
    </row>
    <row r="1126" spans="1:12">
      <c r="A1126" s="2">
        <v>1247</v>
      </c>
      <c r="B1126" t="s">
        <v>341</v>
      </c>
      <c r="C1126" s="15">
        <v>44769.505555555559</v>
      </c>
      <c r="D1126" s="2">
        <v>44</v>
      </c>
      <c r="E1126" s="15">
        <v>44769.520138888889</v>
      </c>
      <c r="F1126" s="2">
        <v>40</v>
      </c>
      <c r="G1126" t="s">
        <v>413</v>
      </c>
      <c r="H1126" t="s">
        <v>359</v>
      </c>
      <c r="L1126" t="s">
        <v>809</v>
      </c>
    </row>
    <row r="1127" spans="1:12">
      <c r="A1127" s="2">
        <v>1248</v>
      </c>
      <c r="B1127" t="s">
        <v>341</v>
      </c>
      <c r="C1127" s="15">
        <v>44770.505555555559</v>
      </c>
      <c r="D1127" s="2">
        <v>44</v>
      </c>
      <c r="E1127" s="15">
        <v>44770.520138888889</v>
      </c>
      <c r="F1127" s="2">
        <v>40</v>
      </c>
      <c r="G1127" t="s">
        <v>436</v>
      </c>
      <c r="H1127" t="s">
        <v>359</v>
      </c>
      <c r="L1127" t="s">
        <v>809</v>
      </c>
    </row>
    <row r="1128" spans="1:12">
      <c r="A1128" s="2">
        <v>1251</v>
      </c>
      <c r="B1128" t="s">
        <v>341</v>
      </c>
      <c r="C1128" s="15">
        <v>44756.506249999999</v>
      </c>
      <c r="D1128" s="2">
        <v>38</v>
      </c>
      <c r="E1128" s="15">
        <v>44756.677083333336</v>
      </c>
      <c r="F1128" s="2">
        <v>22</v>
      </c>
      <c r="G1128" t="s">
        <v>671</v>
      </c>
      <c r="H1128" t="s">
        <v>359</v>
      </c>
      <c r="L1128" t="s">
        <v>809</v>
      </c>
    </row>
    <row r="1129" spans="1:12">
      <c r="A1129" s="2">
        <v>1252</v>
      </c>
      <c r="B1129" t="s">
        <v>341</v>
      </c>
      <c r="C1129" s="15">
        <v>44757.506249999999</v>
      </c>
      <c r="D1129" s="2">
        <v>44</v>
      </c>
      <c r="E1129" s="15">
        <v>44757.51666666667</v>
      </c>
      <c r="F1129" s="2">
        <v>36</v>
      </c>
      <c r="G1129" t="s">
        <v>529</v>
      </c>
      <c r="H1129" t="s">
        <v>343</v>
      </c>
      <c r="I1129" t="s">
        <v>370</v>
      </c>
      <c r="J1129" s="2">
        <v>1988</v>
      </c>
      <c r="K1129" t="s">
        <v>386</v>
      </c>
      <c r="L1129" t="s">
        <v>809</v>
      </c>
    </row>
    <row r="1130" spans="1:12">
      <c r="A1130" s="2">
        <v>1253</v>
      </c>
      <c r="B1130" t="s">
        <v>341</v>
      </c>
      <c r="C1130" s="15">
        <v>44758.507638888892</v>
      </c>
      <c r="D1130" s="2">
        <v>42</v>
      </c>
      <c r="E1130" s="15">
        <v>44758.637499999997</v>
      </c>
      <c r="F1130" s="2">
        <v>42</v>
      </c>
      <c r="G1130" t="s">
        <v>655</v>
      </c>
      <c r="H1130" t="s">
        <v>359</v>
      </c>
      <c r="L1130" t="s">
        <v>809</v>
      </c>
    </row>
    <row r="1131" spans="1:12">
      <c r="A1131" s="2">
        <v>1254</v>
      </c>
      <c r="B1131" t="s">
        <v>341</v>
      </c>
      <c r="C1131" s="15">
        <v>44759.511805555558</v>
      </c>
      <c r="D1131" s="2">
        <v>36</v>
      </c>
      <c r="E1131" s="15">
        <v>44759.527083333334</v>
      </c>
      <c r="F1131" s="2">
        <v>44</v>
      </c>
      <c r="G1131" t="s">
        <v>662</v>
      </c>
      <c r="H1131" t="s">
        <v>359</v>
      </c>
      <c r="L1131" t="s">
        <v>809</v>
      </c>
    </row>
    <row r="1132" spans="1:12">
      <c r="A1132" s="2">
        <v>1255</v>
      </c>
      <c r="B1132" t="s">
        <v>341</v>
      </c>
      <c r="C1132" s="15">
        <v>44760.511805555558</v>
      </c>
      <c r="D1132" s="2">
        <v>36</v>
      </c>
      <c r="E1132" s="15">
        <v>44760.527777777781</v>
      </c>
      <c r="F1132" s="2">
        <v>44</v>
      </c>
      <c r="G1132" t="s">
        <v>585</v>
      </c>
      <c r="H1132" t="s">
        <v>359</v>
      </c>
      <c r="L1132" t="s">
        <v>809</v>
      </c>
    </row>
    <row r="1133" spans="1:12">
      <c r="A1133" s="2">
        <v>1256</v>
      </c>
      <c r="B1133" t="s">
        <v>341</v>
      </c>
      <c r="C1133" s="15">
        <v>44761.511111111111</v>
      </c>
      <c r="D1133" s="2">
        <v>41</v>
      </c>
      <c r="E1133" s="15">
        <v>44761.522916666669</v>
      </c>
      <c r="F1133" s="2">
        <v>36</v>
      </c>
      <c r="G1133" t="s">
        <v>544</v>
      </c>
      <c r="H1133" t="s">
        <v>343</v>
      </c>
      <c r="I1133" t="s">
        <v>426</v>
      </c>
      <c r="J1133" s="2">
        <v>1993</v>
      </c>
      <c r="K1133" t="s">
        <v>345</v>
      </c>
      <c r="L1133" t="s">
        <v>809</v>
      </c>
    </row>
    <row r="1134" spans="1:12">
      <c r="A1134" s="2">
        <v>1257</v>
      </c>
      <c r="B1134" t="s">
        <v>341</v>
      </c>
      <c r="C1134" s="15">
        <v>44762.511111111111</v>
      </c>
      <c r="D1134" s="2">
        <v>25</v>
      </c>
      <c r="E1134" s="15">
        <v>44762.515972222223</v>
      </c>
      <c r="F1134" s="2">
        <v>46</v>
      </c>
      <c r="G1134" t="s">
        <v>492</v>
      </c>
      <c r="H1134" t="s">
        <v>359</v>
      </c>
      <c r="L1134" t="s">
        <v>809</v>
      </c>
    </row>
    <row r="1135" spans="1:12">
      <c r="A1135" s="2">
        <v>1258</v>
      </c>
      <c r="B1135" t="s">
        <v>341</v>
      </c>
      <c r="C1135" s="15">
        <v>44763.511111111111</v>
      </c>
      <c r="D1135" s="2">
        <v>25</v>
      </c>
      <c r="E1135" s="15">
        <v>44763.515972222223</v>
      </c>
      <c r="F1135" s="2">
        <v>46</v>
      </c>
      <c r="G1135" t="s">
        <v>435</v>
      </c>
      <c r="H1135" t="s">
        <v>359</v>
      </c>
      <c r="L1135" t="s">
        <v>809</v>
      </c>
    </row>
    <row r="1136" spans="1:12">
      <c r="A1136" s="2">
        <v>1259</v>
      </c>
      <c r="B1136" t="s">
        <v>341</v>
      </c>
      <c r="C1136" s="15">
        <v>44764.512499999997</v>
      </c>
      <c r="D1136" s="2">
        <v>20</v>
      </c>
      <c r="E1136" s="15">
        <v>44764.526388888888</v>
      </c>
      <c r="F1136" s="2">
        <v>36</v>
      </c>
      <c r="G1136" t="s">
        <v>469</v>
      </c>
      <c r="H1136" t="s">
        <v>359</v>
      </c>
      <c r="L1136" t="s">
        <v>809</v>
      </c>
    </row>
    <row r="1137" spans="1:12">
      <c r="A1137" s="2">
        <v>1261</v>
      </c>
      <c r="B1137" t="s">
        <v>341</v>
      </c>
      <c r="C1137" s="15">
        <v>44765.512499999997</v>
      </c>
      <c r="D1137" s="2">
        <v>47</v>
      </c>
      <c r="E1137" s="15">
        <v>44765.527083333334</v>
      </c>
      <c r="F1137" s="2">
        <v>42</v>
      </c>
      <c r="G1137" t="s">
        <v>672</v>
      </c>
      <c r="H1137" t="s">
        <v>359</v>
      </c>
      <c r="L1137" t="s">
        <v>809</v>
      </c>
    </row>
    <row r="1138" spans="1:12">
      <c r="A1138" s="2">
        <v>1262</v>
      </c>
      <c r="B1138" t="s">
        <v>341</v>
      </c>
      <c r="C1138" s="15">
        <v>44766.513194444444</v>
      </c>
      <c r="D1138" s="2">
        <v>47</v>
      </c>
      <c r="E1138" s="15">
        <v>44766.526388888888</v>
      </c>
      <c r="F1138" s="2">
        <v>42</v>
      </c>
      <c r="G1138" t="s">
        <v>673</v>
      </c>
      <c r="H1138" t="s">
        <v>359</v>
      </c>
      <c r="L1138" t="s">
        <v>809</v>
      </c>
    </row>
    <row r="1139" spans="1:12">
      <c r="A1139" s="2">
        <v>1263</v>
      </c>
      <c r="B1139" t="s">
        <v>341</v>
      </c>
      <c r="C1139" s="15">
        <v>44767.513888888891</v>
      </c>
      <c r="D1139" s="2">
        <v>42</v>
      </c>
      <c r="E1139" s="15">
        <v>44767.637499999997</v>
      </c>
      <c r="F1139" s="2">
        <v>42</v>
      </c>
      <c r="G1139" t="s">
        <v>674</v>
      </c>
      <c r="H1139" t="s">
        <v>359</v>
      </c>
      <c r="L1139" t="s">
        <v>809</v>
      </c>
    </row>
    <row r="1140" spans="1:12">
      <c r="A1140" s="2">
        <v>1264</v>
      </c>
      <c r="B1140" t="s">
        <v>341</v>
      </c>
      <c r="C1140" s="15">
        <v>44768.51458333333</v>
      </c>
      <c r="D1140" s="2">
        <v>38</v>
      </c>
      <c r="E1140" s="15">
        <v>44768.604166666664</v>
      </c>
      <c r="F1140" s="2">
        <v>44</v>
      </c>
      <c r="G1140" t="s">
        <v>398</v>
      </c>
      <c r="H1140" t="s">
        <v>359</v>
      </c>
      <c r="L1140" t="s">
        <v>809</v>
      </c>
    </row>
    <row r="1141" spans="1:12">
      <c r="A1141" s="2">
        <v>1265</v>
      </c>
      <c r="B1141" t="s">
        <v>341</v>
      </c>
      <c r="C1141" s="15">
        <v>44769.51458333333</v>
      </c>
      <c r="D1141" s="2">
        <v>38</v>
      </c>
      <c r="E1141" s="15">
        <v>44769.604166666664</v>
      </c>
      <c r="F1141" s="2">
        <v>44</v>
      </c>
      <c r="G1141" t="s">
        <v>627</v>
      </c>
      <c r="H1141" t="s">
        <v>359</v>
      </c>
      <c r="L1141" t="s">
        <v>809</v>
      </c>
    </row>
    <row r="1142" spans="1:12">
      <c r="A1142" s="2">
        <v>1266</v>
      </c>
      <c r="B1142" t="s">
        <v>341</v>
      </c>
      <c r="C1142" s="15">
        <v>44770.51458333333</v>
      </c>
      <c r="D1142" s="2">
        <v>34</v>
      </c>
      <c r="E1142" s="15">
        <v>44770.524305555555</v>
      </c>
      <c r="F1142" s="2">
        <v>42</v>
      </c>
      <c r="G1142" t="s">
        <v>675</v>
      </c>
      <c r="H1142" t="s">
        <v>359</v>
      </c>
      <c r="L1142" t="s">
        <v>809</v>
      </c>
    </row>
    <row r="1143" spans="1:12">
      <c r="A1143" s="2">
        <v>1267</v>
      </c>
      <c r="B1143" t="s">
        <v>341</v>
      </c>
      <c r="C1143" s="15">
        <v>44756.515277777777</v>
      </c>
      <c r="D1143" s="2">
        <v>42</v>
      </c>
      <c r="E1143" s="15">
        <v>44756.52847222222</v>
      </c>
      <c r="F1143" s="2">
        <v>35</v>
      </c>
      <c r="G1143" t="s">
        <v>409</v>
      </c>
      <c r="H1143" t="s">
        <v>359</v>
      </c>
      <c r="L1143" t="s">
        <v>809</v>
      </c>
    </row>
    <row r="1144" spans="1:12">
      <c r="A1144" s="2">
        <v>1268</v>
      </c>
      <c r="B1144" t="s">
        <v>341</v>
      </c>
      <c r="C1144" s="15">
        <v>44757.51666666667</v>
      </c>
      <c r="D1144" s="2">
        <v>47</v>
      </c>
      <c r="E1144" s="15">
        <v>44757.589583333334</v>
      </c>
      <c r="F1144" s="2">
        <v>47</v>
      </c>
      <c r="G1144" t="s">
        <v>581</v>
      </c>
      <c r="H1144" t="s">
        <v>359</v>
      </c>
      <c r="L1144" t="s">
        <v>809</v>
      </c>
    </row>
    <row r="1145" spans="1:12">
      <c r="A1145" s="2">
        <v>1269</v>
      </c>
      <c r="B1145" t="s">
        <v>341</v>
      </c>
      <c r="C1145" s="15">
        <v>44758.517361111109</v>
      </c>
      <c r="D1145" s="2">
        <v>47</v>
      </c>
      <c r="E1145" s="15">
        <v>44758.588888888888</v>
      </c>
      <c r="F1145" s="2">
        <v>47</v>
      </c>
      <c r="G1145" t="s">
        <v>676</v>
      </c>
      <c r="H1145" t="s">
        <v>359</v>
      </c>
      <c r="L1145" t="s">
        <v>809</v>
      </c>
    </row>
    <row r="1146" spans="1:12">
      <c r="A1146" s="2">
        <v>1270</v>
      </c>
      <c r="B1146" t="s">
        <v>341</v>
      </c>
      <c r="C1146" s="15">
        <v>44759.517361111109</v>
      </c>
      <c r="D1146" s="2">
        <v>49</v>
      </c>
      <c r="E1146" s="15">
        <v>44759.529166666667</v>
      </c>
      <c r="F1146" s="2">
        <v>52</v>
      </c>
      <c r="G1146" t="s">
        <v>586</v>
      </c>
      <c r="H1146" t="s">
        <v>343</v>
      </c>
      <c r="I1146" t="s">
        <v>401</v>
      </c>
      <c r="J1146" s="2">
        <v>1992</v>
      </c>
      <c r="K1146" t="s">
        <v>345</v>
      </c>
      <c r="L1146" t="s">
        <v>809</v>
      </c>
    </row>
    <row r="1147" spans="1:12">
      <c r="A1147" s="2">
        <v>1271</v>
      </c>
      <c r="B1147" t="s">
        <v>341</v>
      </c>
      <c r="C1147" s="15">
        <v>44760.518055555556</v>
      </c>
      <c r="D1147" s="2">
        <v>43</v>
      </c>
      <c r="E1147" s="15">
        <v>44760.538194444445</v>
      </c>
      <c r="F1147" s="2">
        <v>43</v>
      </c>
      <c r="G1147" t="s">
        <v>500</v>
      </c>
      <c r="H1147" t="s">
        <v>343</v>
      </c>
      <c r="I1147" t="s">
        <v>677</v>
      </c>
      <c r="J1147" s="2">
        <v>1964</v>
      </c>
      <c r="K1147" t="s">
        <v>351</v>
      </c>
      <c r="L1147" t="s">
        <v>809</v>
      </c>
    </row>
    <row r="1148" spans="1:12">
      <c r="A1148" s="2">
        <v>1272</v>
      </c>
      <c r="B1148" t="s">
        <v>341</v>
      </c>
      <c r="C1148" s="15">
        <v>44761.523611111108</v>
      </c>
      <c r="D1148" s="2">
        <v>46</v>
      </c>
      <c r="E1148" s="15">
        <v>44761.527083333334</v>
      </c>
      <c r="F1148" s="2">
        <v>25</v>
      </c>
      <c r="G1148" t="s">
        <v>357</v>
      </c>
      <c r="H1148" t="s">
        <v>359</v>
      </c>
      <c r="L1148" t="s">
        <v>809</v>
      </c>
    </row>
    <row r="1149" spans="1:12">
      <c r="A1149" s="2">
        <v>1273</v>
      </c>
      <c r="B1149" t="s">
        <v>341</v>
      </c>
      <c r="C1149" s="15">
        <v>44762.524305555555</v>
      </c>
      <c r="D1149" s="2">
        <v>40</v>
      </c>
      <c r="E1149" s="15">
        <v>44762.54583333333</v>
      </c>
      <c r="F1149" s="2">
        <v>33</v>
      </c>
      <c r="G1149" t="s">
        <v>413</v>
      </c>
      <c r="H1149" t="s">
        <v>359</v>
      </c>
      <c r="L1149" t="s">
        <v>809</v>
      </c>
    </row>
    <row r="1150" spans="1:12">
      <c r="A1150" s="2">
        <v>1274</v>
      </c>
      <c r="B1150" t="s">
        <v>341</v>
      </c>
      <c r="C1150" s="15">
        <v>44763.524305555555</v>
      </c>
      <c r="D1150" s="2">
        <v>40</v>
      </c>
      <c r="E1150" s="15">
        <v>44763.54583333333</v>
      </c>
      <c r="F1150" s="2">
        <v>33</v>
      </c>
      <c r="G1150" t="s">
        <v>436</v>
      </c>
      <c r="H1150" t="s">
        <v>359</v>
      </c>
      <c r="L1150" t="s">
        <v>809</v>
      </c>
    </row>
    <row r="1151" spans="1:12">
      <c r="A1151" s="2">
        <v>1275</v>
      </c>
      <c r="B1151" t="s">
        <v>341</v>
      </c>
      <c r="C1151" s="15">
        <v>44765.525000000001</v>
      </c>
      <c r="D1151" s="2">
        <v>36</v>
      </c>
      <c r="E1151" s="15">
        <v>44765.560416666667</v>
      </c>
      <c r="F1151" s="2">
        <v>52</v>
      </c>
      <c r="G1151" t="s">
        <v>529</v>
      </c>
      <c r="H1151" t="s">
        <v>343</v>
      </c>
      <c r="I1151" t="s">
        <v>350</v>
      </c>
      <c r="J1151" s="2">
        <v>1950</v>
      </c>
      <c r="K1151" t="s">
        <v>345</v>
      </c>
      <c r="L1151" t="s">
        <v>809</v>
      </c>
    </row>
    <row r="1152" spans="1:12">
      <c r="A1152" s="2">
        <v>1276</v>
      </c>
      <c r="B1152" t="s">
        <v>341</v>
      </c>
      <c r="C1152" s="15">
        <v>44765.526388888888</v>
      </c>
      <c r="D1152" s="2">
        <v>25</v>
      </c>
      <c r="E1152" s="15">
        <v>44765.54583333333</v>
      </c>
      <c r="F1152" s="2">
        <v>6</v>
      </c>
      <c r="G1152" t="s">
        <v>593</v>
      </c>
      <c r="H1152" t="s">
        <v>343</v>
      </c>
      <c r="I1152" t="s">
        <v>350</v>
      </c>
      <c r="J1152" s="2">
        <v>1978</v>
      </c>
      <c r="K1152" t="s">
        <v>351</v>
      </c>
      <c r="L1152" t="s">
        <v>809</v>
      </c>
    </row>
    <row r="1153" spans="1:12">
      <c r="A1153" s="2">
        <v>1277</v>
      </c>
      <c r="B1153" t="s">
        <v>341</v>
      </c>
      <c r="C1153" s="15">
        <v>44766.527083333334</v>
      </c>
      <c r="D1153" s="2">
        <v>30</v>
      </c>
      <c r="E1153" s="15">
        <v>44766.54583333333</v>
      </c>
      <c r="F1153" s="2">
        <v>30</v>
      </c>
      <c r="G1153" t="s">
        <v>404</v>
      </c>
      <c r="H1153" t="s">
        <v>359</v>
      </c>
      <c r="L1153" t="s">
        <v>809</v>
      </c>
    </row>
    <row r="1154" spans="1:12">
      <c r="A1154" s="2">
        <v>1278</v>
      </c>
      <c r="B1154" t="s">
        <v>341</v>
      </c>
      <c r="C1154" s="15">
        <v>44767.527777777781</v>
      </c>
      <c r="D1154" s="2">
        <v>49</v>
      </c>
      <c r="E1154" s="15">
        <v>44767.716666666667</v>
      </c>
      <c r="F1154" s="2">
        <v>49</v>
      </c>
      <c r="G1154" t="s">
        <v>625</v>
      </c>
      <c r="H1154" t="s">
        <v>359</v>
      </c>
      <c r="L1154" t="s">
        <v>809</v>
      </c>
    </row>
    <row r="1155" spans="1:12">
      <c r="A1155" s="2">
        <v>1279</v>
      </c>
      <c r="B1155" t="s">
        <v>341</v>
      </c>
      <c r="C1155" s="15">
        <v>44768.529166666667</v>
      </c>
      <c r="D1155" s="2">
        <v>49</v>
      </c>
      <c r="E1155" s="15">
        <v>44768.553472222222</v>
      </c>
      <c r="F1155" s="2">
        <v>18</v>
      </c>
      <c r="G1155" t="s">
        <v>580</v>
      </c>
      <c r="H1155" t="s">
        <v>359</v>
      </c>
      <c r="L1155" t="s">
        <v>809</v>
      </c>
    </row>
    <row r="1156" spans="1:12">
      <c r="A1156" s="2">
        <v>1280</v>
      </c>
      <c r="B1156" t="s">
        <v>341</v>
      </c>
      <c r="C1156" s="15">
        <v>44769.529166666667</v>
      </c>
      <c r="D1156" s="2">
        <v>49</v>
      </c>
      <c r="E1156" s="15">
        <v>44769.552777777775</v>
      </c>
      <c r="F1156" s="2">
        <v>18</v>
      </c>
      <c r="G1156" t="s">
        <v>467</v>
      </c>
      <c r="H1156" t="s">
        <v>359</v>
      </c>
      <c r="L1156" t="s">
        <v>809</v>
      </c>
    </row>
    <row r="1157" spans="1:12">
      <c r="A1157" s="2">
        <v>1281</v>
      </c>
      <c r="B1157" t="s">
        <v>341</v>
      </c>
      <c r="C1157" s="15">
        <v>44770.529861111114</v>
      </c>
      <c r="D1157" s="2">
        <v>36</v>
      </c>
      <c r="E1157" s="15">
        <v>44770.542361111111</v>
      </c>
      <c r="F1157" s="2">
        <v>21</v>
      </c>
      <c r="G1157" t="s">
        <v>544</v>
      </c>
      <c r="H1157" t="s">
        <v>343</v>
      </c>
      <c r="I1157" t="s">
        <v>457</v>
      </c>
      <c r="J1157" s="2">
        <v>1981</v>
      </c>
      <c r="K1157" t="s">
        <v>351</v>
      </c>
      <c r="L1157" t="s">
        <v>809</v>
      </c>
    </row>
    <row r="1158" spans="1:12">
      <c r="A1158" s="2">
        <v>1282</v>
      </c>
      <c r="B1158" t="s">
        <v>341</v>
      </c>
      <c r="C1158" s="15">
        <v>44756.53125</v>
      </c>
      <c r="D1158" s="2">
        <v>16</v>
      </c>
      <c r="E1158" s="15">
        <v>44756.543055555558</v>
      </c>
      <c r="F1158" s="2">
        <v>45</v>
      </c>
      <c r="G1158" t="s">
        <v>652</v>
      </c>
      <c r="H1158" t="s">
        <v>359</v>
      </c>
      <c r="L1158" t="s">
        <v>809</v>
      </c>
    </row>
    <row r="1159" spans="1:12">
      <c r="A1159" s="2">
        <v>1283</v>
      </c>
      <c r="B1159" t="s">
        <v>341</v>
      </c>
      <c r="C1159" s="15">
        <v>44757.53125</v>
      </c>
      <c r="D1159" s="2">
        <v>16</v>
      </c>
      <c r="E1159" s="15">
        <v>44757.543055555558</v>
      </c>
      <c r="F1159" s="2">
        <v>45</v>
      </c>
      <c r="G1159" t="s">
        <v>651</v>
      </c>
      <c r="H1159" t="s">
        <v>359</v>
      </c>
      <c r="L1159" t="s">
        <v>809</v>
      </c>
    </row>
    <row r="1160" spans="1:12">
      <c r="A1160" s="2">
        <v>1284</v>
      </c>
      <c r="B1160" t="s">
        <v>341</v>
      </c>
      <c r="C1160" s="15">
        <v>44758.532638888886</v>
      </c>
      <c r="D1160" s="2">
        <v>10</v>
      </c>
      <c r="E1160" s="15">
        <v>44758.537499999999</v>
      </c>
      <c r="F1160" s="2">
        <v>41</v>
      </c>
      <c r="G1160" t="s">
        <v>410</v>
      </c>
      <c r="H1160" t="s">
        <v>359</v>
      </c>
      <c r="L1160" t="s">
        <v>809</v>
      </c>
    </row>
    <row r="1161" spans="1:12">
      <c r="A1161" s="2">
        <v>1285</v>
      </c>
      <c r="B1161" t="s">
        <v>341</v>
      </c>
      <c r="C1161" s="15">
        <v>44759.532638888886</v>
      </c>
      <c r="D1161" s="2">
        <v>35</v>
      </c>
      <c r="E1161" s="15">
        <v>44759.54583333333</v>
      </c>
      <c r="F1161" s="2">
        <v>42</v>
      </c>
      <c r="G1161" t="s">
        <v>409</v>
      </c>
      <c r="H1161" t="s">
        <v>359</v>
      </c>
      <c r="L1161" t="s">
        <v>809</v>
      </c>
    </row>
    <row r="1162" spans="1:12">
      <c r="A1162" s="2">
        <v>1286</v>
      </c>
      <c r="B1162" t="s">
        <v>341</v>
      </c>
      <c r="C1162" s="15">
        <v>44760.53402777778</v>
      </c>
      <c r="D1162" s="2">
        <v>41</v>
      </c>
      <c r="E1162" s="15">
        <v>44760.539583333331</v>
      </c>
      <c r="F1162" s="2">
        <v>10</v>
      </c>
      <c r="G1162" t="s">
        <v>654</v>
      </c>
      <c r="H1162" t="s">
        <v>359</v>
      </c>
      <c r="L1162" t="s">
        <v>809</v>
      </c>
    </row>
    <row r="1163" spans="1:12">
      <c r="A1163" s="2">
        <v>1288</v>
      </c>
      <c r="B1163" t="s">
        <v>341</v>
      </c>
      <c r="C1163" s="15">
        <v>44761.53402777778</v>
      </c>
      <c r="D1163" s="2">
        <v>21</v>
      </c>
      <c r="E1163" s="15">
        <v>44761.537499999999</v>
      </c>
      <c r="F1163" s="2">
        <v>25</v>
      </c>
      <c r="G1163" t="s">
        <v>650</v>
      </c>
      <c r="H1163" t="s">
        <v>343</v>
      </c>
      <c r="I1163" t="s">
        <v>370</v>
      </c>
      <c r="J1163" s="2">
        <v>1988</v>
      </c>
      <c r="K1163" t="s">
        <v>345</v>
      </c>
      <c r="L1163" t="s">
        <v>809</v>
      </c>
    </row>
    <row r="1164" spans="1:12">
      <c r="A1164" s="2">
        <v>1290</v>
      </c>
      <c r="B1164" t="s">
        <v>341</v>
      </c>
      <c r="C1164" s="15">
        <v>44762.536111111112</v>
      </c>
      <c r="D1164" s="2">
        <v>8</v>
      </c>
      <c r="E1164" s="15">
        <v>44762.572222222225</v>
      </c>
      <c r="F1164" s="2">
        <v>8</v>
      </c>
      <c r="G1164" t="s">
        <v>482</v>
      </c>
      <c r="H1164" t="s">
        <v>343</v>
      </c>
      <c r="I1164" t="s">
        <v>426</v>
      </c>
      <c r="J1164" s="2">
        <v>1991</v>
      </c>
      <c r="K1164" t="s">
        <v>345</v>
      </c>
      <c r="L1164" t="s">
        <v>809</v>
      </c>
    </row>
    <row r="1165" spans="1:12">
      <c r="A1165" s="2">
        <v>1291</v>
      </c>
      <c r="B1165" t="s">
        <v>341</v>
      </c>
      <c r="C1165" s="15">
        <v>44763.536111111112</v>
      </c>
      <c r="D1165" s="2">
        <v>42</v>
      </c>
      <c r="E1165" s="15">
        <v>44763.553472222222</v>
      </c>
      <c r="F1165" s="2">
        <v>10</v>
      </c>
      <c r="G1165" t="s">
        <v>672</v>
      </c>
      <c r="H1165" t="s">
        <v>343</v>
      </c>
      <c r="I1165" t="s">
        <v>431</v>
      </c>
      <c r="J1165" s="2">
        <v>1978</v>
      </c>
      <c r="K1165" t="s">
        <v>345</v>
      </c>
      <c r="L1165" t="s">
        <v>809</v>
      </c>
    </row>
    <row r="1166" spans="1:12">
      <c r="A1166" s="2">
        <v>1292</v>
      </c>
      <c r="B1166" t="s">
        <v>341</v>
      </c>
      <c r="C1166" s="15">
        <v>44765.536805555559</v>
      </c>
      <c r="D1166" s="2">
        <v>22</v>
      </c>
      <c r="E1166" s="15">
        <v>44765.552083333336</v>
      </c>
      <c r="F1166" s="2">
        <v>36</v>
      </c>
      <c r="G1166" t="s">
        <v>463</v>
      </c>
      <c r="H1166" t="s">
        <v>359</v>
      </c>
      <c r="L1166" t="s">
        <v>809</v>
      </c>
    </row>
    <row r="1167" spans="1:12">
      <c r="A1167" s="2">
        <v>1293</v>
      </c>
      <c r="B1167" t="s">
        <v>341</v>
      </c>
      <c r="C1167" s="15">
        <v>44765.540277777778</v>
      </c>
      <c r="D1167" s="2">
        <v>16</v>
      </c>
      <c r="E1167" s="15">
        <v>44765.563888888886</v>
      </c>
      <c r="F1167" s="2">
        <v>35</v>
      </c>
      <c r="G1167" t="s">
        <v>437</v>
      </c>
      <c r="H1167" t="s">
        <v>359</v>
      </c>
      <c r="L1167" t="s">
        <v>809</v>
      </c>
    </row>
    <row r="1168" spans="1:12">
      <c r="A1168" s="2">
        <v>1294</v>
      </c>
      <c r="B1168" t="s">
        <v>341</v>
      </c>
      <c r="C1168" s="15">
        <v>44766.537499999999</v>
      </c>
      <c r="D1168" s="2">
        <v>40</v>
      </c>
      <c r="E1168" s="15">
        <v>44766.553472222222</v>
      </c>
      <c r="F1168" s="2">
        <v>39</v>
      </c>
      <c r="G1168" t="s">
        <v>646</v>
      </c>
      <c r="H1168" t="s">
        <v>343</v>
      </c>
      <c r="I1168" t="s">
        <v>370</v>
      </c>
      <c r="J1168" s="2">
        <v>1984</v>
      </c>
      <c r="K1168" t="s">
        <v>351</v>
      </c>
      <c r="L1168" t="s">
        <v>809</v>
      </c>
    </row>
    <row r="1169" spans="1:12">
      <c r="A1169" s="2">
        <v>1295</v>
      </c>
      <c r="B1169" t="s">
        <v>341</v>
      </c>
      <c r="C1169" s="15">
        <v>44767.538194444445</v>
      </c>
      <c r="D1169" s="2">
        <v>40</v>
      </c>
      <c r="E1169" s="15">
        <v>44767.553472222222</v>
      </c>
      <c r="F1169" s="2">
        <v>39</v>
      </c>
      <c r="G1169" t="s">
        <v>602</v>
      </c>
      <c r="H1169" t="s">
        <v>343</v>
      </c>
      <c r="I1169" t="s">
        <v>370</v>
      </c>
      <c r="J1169" s="2">
        <v>1983</v>
      </c>
      <c r="K1169" t="s">
        <v>351</v>
      </c>
      <c r="L1169" t="s">
        <v>809</v>
      </c>
    </row>
    <row r="1170" spans="1:12">
      <c r="A1170" s="2">
        <v>1296</v>
      </c>
      <c r="B1170" t="s">
        <v>341</v>
      </c>
      <c r="C1170" s="15">
        <v>44768.538194444445</v>
      </c>
      <c r="D1170" s="2">
        <v>18</v>
      </c>
      <c r="E1170" s="28">
        <v>44768.621527777781</v>
      </c>
      <c r="F1170" s="2">
        <v>18</v>
      </c>
      <c r="G1170" t="s">
        <v>429</v>
      </c>
      <c r="H1170" t="s">
        <v>359</v>
      </c>
      <c r="L1170" t="s">
        <v>809</v>
      </c>
    </row>
    <row r="1171" spans="1:12">
      <c r="A1171" s="2">
        <v>1297</v>
      </c>
      <c r="B1171" t="s">
        <v>341</v>
      </c>
      <c r="C1171" s="15">
        <v>44769.539583333331</v>
      </c>
      <c r="D1171" s="2">
        <v>16</v>
      </c>
      <c r="E1171" s="15">
        <v>44769.563888888886</v>
      </c>
      <c r="F1171" s="2">
        <v>35</v>
      </c>
      <c r="G1171" t="s">
        <v>630</v>
      </c>
      <c r="H1171" t="s">
        <v>359</v>
      </c>
      <c r="L1171" t="s">
        <v>809</v>
      </c>
    </row>
    <row r="1172" spans="1:12">
      <c r="A1172" s="2">
        <v>1298</v>
      </c>
      <c r="B1172" t="s">
        <v>341</v>
      </c>
      <c r="C1172" s="15">
        <v>44770.540277777778</v>
      </c>
      <c r="D1172" s="2">
        <v>16</v>
      </c>
      <c r="E1172" s="15">
        <v>44770.563888888886</v>
      </c>
      <c r="F1172" s="2">
        <v>35</v>
      </c>
      <c r="G1172" t="s">
        <v>393</v>
      </c>
      <c r="H1172" t="s">
        <v>359</v>
      </c>
      <c r="L1172" t="s">
        <v>809</v>
      </c>
    </row>
    <row r="1173" spans="1:12">
      <c r="A1173" s="2">
        <v>1299</v>
      </c>
      <c r="B1173" t="s">
        <v>341</v>
      </c>
      <c r="C1173" s="15">
        <v>44756.540277777778</v>
      </c>
      <c r="D1173" s="2">
        <v>52</v>
      </c>
      <c r="E1173" s="15">
        <v>44756.556250000001</v>
      </c>
      <c r="F1173" s="2">
        <v>23</v>
      </c>
      <c r="G1173" t="s">
        <v>667</v>
      </c>
      <c r="H1173" t="s">
        <v>343</v>
      </c>
      <c r="I1173" t="s">
        <v>401</v>
      </c>
      <c r="J1173" s="2">
        <v>1992</v>
      </c>
      <c r="K1173" t="s">
        <v>386</v>
      </c>
      <c r="L1173" t="s">
        <v>809</v>
      </c>
    </row>
    <row r="1174" spans="1:12">
      <c r="A1174" s="2">
        <v>1302</v>
      </c>
      <c r="B1174" t="s">
        <v>341</v>
      </c>
      <c r="C1174" s="15">
        <v>44757.54791666667</v>
      </c>
      <c r="D1174" s="2">
        <v>6</v>
      </c>
      <c r="E1174" s="15">
        <v>44757.599305555559</v>
      </c>
      <c r="F1174" s="2">
        <v>6</v>
      </c>
      <c r="G1174" t="s">
        <v>451</v>
      </c>
      <c r="H1174" t="s">
        <v>359</v>
      </c>
      <c r="L1174" t="s">
        <v>809</v>
      </c>
    </row>
    <row r="1175" spans="1:12">
      <c r="A1175" s="2">
        <v>1303</v>
      </c>
      <c r="B1175" t="s">
        <v>341</v>
      </c>
      <c r="C1175" s="15">
        <v>44758.54791666667</v>
      </c>
      <c r="D1175" s="2">
        <v>6</v>
      </c>
      <c r="E1175" s="15">
        <v>44758.599305555559</v>
      </c>
      <c r="F1175" s="2">
        <v>6</v>
      </c>
      <c r="G1175" t="s">
        <v>486</v>
      </c>
      <c r="H1175" t="s">
        <v>359</v>
      </c>
      <c r="L1175" t="s">
        <v>809</v>
      </c>
    </row>
    <row r="1176" spans="1:12">
      <c r="A1176" s="2">
        <v>1304</v>
      </c>
      <c r="B1176" t="s">
        <v>341</v>
      </c>
      <c r="C1176" s="15">
        <v>44759.547222222223</v>
      </c>
      <c r="D1176" s="2">
        <v>25</v>
      </c>
      <c r="E1176" s="15">
        <v>44759.555555555555</v>
      </c>
      <c r="F1176" s="2">
        <v>25</v>
      </c>
      <c r="G1176" t="s">
        <v>564</v>
      </c>
      <c r="H1176" t="s">
        <v>359</v>
      </c>
      <c r="L1176" t="s">
        <v>809</v>
      </c>
    </row>
    <row r="1177" spans="1:12">
      <c r="A1177" s="2">
        <v>1305</v>
      </c>
      <c r="B1177" t="s">
        <v>341</v>
      </c>
      <c r="C1177" s="15">
        <v>44760.54791666667</v>
      </c>
      <c r="D1177" s="2">
        <v>6</v>
      </c>
      <c r="E1177" s="15">
        <v>44760.599305555559</v>
      </c>
      <c r="F1177" s="2">
        <v>6</v>
      </c>
      <c r="G1177" t="s">
        <v>593</v>
      </c>
      <c r="H1177" t="s">
        <v>359</v>
      </c>
      <c r="L1177" t="s">
        <v>809</v>
      </c>
    </row>
    <row r="1178" spans="1:12">
      <c r="A1178" s="2">
        <v>1306</v>
      </c>
      <c r="B1178" t="s">
        <v>341</v>
      </c>
      <c r="C1178" s="15">
        <v>44761.549305555556</v>
      </c>
      <c r="D1178" s="2">
        <v>49</v>
      </c>
      <c r="E1178" s="15">
        <v>44761.554861111108</v>
      </c>
      <c r="F1178" s="2">
        <v>52</v>
      </c>
      <c r="G1178" t="s">
        <v>420</v>
      </c>
      <c r="H1178" t="s">
        <v>343</v>
      </c>
      <c r="I1178" t="s">
        <v>370</v>
      </c>
      <c r="J1178" s="2">
        <v>1992</v>
      </c>
      <c r="K1178" t="s">
        <v>386</v>
      </c>
      <c r="L1178" t="s">
        <v>809</v>
      </c>
    </row>
    <row r="1179" spans="1:12">
      <c r="A1179" s="2">
        <v>1308</v>
      </c>
      <c r="B1179" t="s">
        <v>341</v>
      </c>
      <c r="C1179" s="15">
        <v>44762.554166666669</v>
      </c>
      <c r="D1179" s="2">
        <v>8</v>
      </c>
      <c r="E1179" s="15">
        <v>44762.864583333336</v>
      </c>
      <c r="F1179" s="2">
        <v>8</v>
      </c>
      <c r="G1179" t="s">
        <v>346</v>
      </c>
      <c r="H1179" t="s">
        <v>359</v>
      </c>
      <c r="L1179" t="s">
        <v>809</v>
      </c>
    </row>
    <row r="1180" spans="1:12">
      <c r="A1180" s="2">
        <v>1309</v>
      </c>
      <c r="B1180" t="s">
        <v>341</v>
      </c>
      <c r="C1180" s="15">
        <v>44763.552083333336</v>
      </c>
      <c r="D1180" s="2">
        <v>6</v>
      </c>
      <c r="E1180" s="15">
        <v>44763.599305555559</v>
      </c>
      <c r="F1180" s="2">
        <v>6</v>
      </c>
      <c r="G1180" t="s">
        <v>664</v>
      </c>
      <c r="H1180" t="s">
        <v>359</v>
      </c>
      <c r="L1180" t="s">
        <v>809</v>
      </c>
    </row>
    <row r="1181" spans="1:12">
      <c r="A1181" s="2">
        <v>1310</v>
      </c>
      <c r="B1181" t="s">
        <v>341</v>
      </c>
      <c r="C1181" s="15">
        <v>44765.552777777775</v>
      </c>
      <c r="D1181" s="2">
        <v>38</v>
      </c>
      <c r="E1181" s="15">
        <v>44765.580555555556</v>
      </c>
      <c r="F1181" s="2">
        <v>52</v>
      </c>
      <c r="G1181" t="s">
        <v>503</v>
      </c>
      <c r="H1181" t="s">
        <v>359</v>
      </c>
      <c r="L1181" t="s">
        <v>809</v>
      </c>
    </row>
    <row r="1182" spans="1:12">
      <c r="A1182" s="2">
        <v>1311</v>
      </c>
      <c r="B1182" t="s">
        <v>341</v>
      </c>
      <c r="C1182" s="15">
        <v>44765.552777777775</v>
      </c>
      <c r="D1182" s="2">
        <v>11</v>
      </c>
      <c r="E1182" s="15">
        <v>44765.5625</v>
      </c>
      <c r="F1182" s="2">
        <v>36</v>
      </c>
      <c r="G1182" t="s">
        <v>644</v>
      </c>
      <c r="H1182" t="s">
        <v>359</v>
      </c>
      <c r="L1182" t="s">
        <v>809</v>
      </c>
    </row>
    <row r="1183" spans="1:12">
      <c r="A1183" s="2">
        <v>1312</v>
      </c>
      <c r="B1183" t="s">
        <v>341</v>
      </c>
      <c r="C1183" s="15">
        <v>44766.553472222222</v>
      </c>
      <c r="D1183" s="2">
        <v>35</v>
      </c>
      <c r="E1183" s="15">
        <v>44766.59375</v>
      </c>
      <c r="F1183" s="2">
        <v>40</v>
      </c>
      <c r="G1183" t="s">
        <v>422</v>
      </c>
      <c r="H1183" t="s">
        <v>359</v>
      </c>
      <c r="L1183" t="s">
        <v>809</v>
      </c>
    </row>
    <row r="1184" spans="1:12">
      <c r="A1184" s="2">
        <v>1313</v>
      </c>
      <c r="B1184" t="s">
        <v>341</v>
      </c>
      <c r="C1184" s="15">
        <v>44767.554861111108</v>
      </c>
      <c r="D1184" s="2">
        <v>38</v>
      </c>
      <c r="E1184" s="15">
        <v>44767.581250000003</v>
      </c>
      <c r="F1184" s="2">
        <v>52</v>
      </c>
      <c r="G1184" t="s">
        <v>603</v>
      </c>
      <c r="H1184" t="s">
        <v>359</v>
      </c>
      <c r="L1184" t="s">
        <v>809</v>
      </c>
    </row>
    <row r="1185" spans="1:12">
      <c r="A1185" s="2">
        <v>1314</v>
      </c>
      <c r="B1185" t="s">
        <v>341</v>
      </c>
      <c r="C1185" s="15">
        <v>44768.553472222222</v>
      </c>
      <c r="D1185" s="2">
        <v>35</v>
      </c>
      <c r="E1185" s="15">
        <v>44768.59375</v>
      </c>
      <c r="F1185" s="2">
        <v>40</v>
      </c>
      <c r="G1185" t="s">
        <v>534</v>
      </c>
      <c r="H1185" t="s">
        <v>359</v>
      </c>
      <c r="L1185" t="s">
        <v>809</v>
      </c>
    </row>
    <row r="1186" spans="1:12">
      <c r="A1186" s="2">
        <v>1315</v>
      </c>
      <c r="B1186" t="s">
        <v>341</v>
      </c>
      <c r="C1186" s="15">
        <v>44769.553472222222</v>
      </c>
      <c r="D1186" s="2">
        <v>49</v>
      </c>
      <c r="E1186" s="15">
        <v>44769.56527777778</v>
      </c>
      <c r="F1186" s="2">
        <v>39</v>
      </c>
      <c r="G1186" t="s">
        <v>342</v>
      </c>
      <c r="H1186" t="s">
        <v>343</v>
      </c>
      <c r="I1186" t="s">
        <v>401</v>
      </c>
      <c r="J1186" s="2">
        <v>1990</v>
      </c>
      <c r="K1186" t="s">
        <v>345</v>
      </c>
      <c r="L1186" t="s">
        <v>809</v>
      </c>
    </row>
    <row r="1187" spans="1:12">
      <c r="A1187" s="2">
        <v>1316</v>
      </c>
      <c r="B1187" t="s">
        <v>341</v>
      </c>
      <c r="C1187" s="15">
        <v>44770.554166666669</v>
      </c>
      <c r="D1187" s="2">
        <v>6</v>
      </c>
      <c r="E1187" s="15">
        <v>44770.599305555559</v>
      </c>
      <c r="F1187" s="2">
        <v>6</v>
      </c>
      <c r="G1187" t="s">
        <v>502</v>
      </c>
      <c r="H1187" t="s">
        <v>359</v>
      </c>
      <c r="L1187" t="s">
        <v>809</v>
      </c>
    </row>
    <row r="1188" spans="1:12">
      <c r="A1188" s="2">
        <v>1317</v>
      </c>
      <c r="B1188" t="s">
        <v>341</v>
      </c>
      <c r="C1188" s="15">
        <v>44756.554861111108</v>
      </c>
      <c r="D1188" s="2">
        <v>49</v>
      </c>
      <c r="E1188" s="15">
        <v>44756.56527777778</v>
      </c>
      <c r="F1188" s="2">
        <v>39</v>
      </c>
      <c r="G1188" t="s">
        <v>458</v>
      </c>
      <c r="H1188" t="s">
        <v>359</v>
      </c>
      <c r="L1188" t="s">
        <v>809</v>
      </c>
    </row>
    <row r="1189" spans="1:12">
      <c r="A1189" s="2">
        <v>1318</v>
      </c>
      <c r="B1189" t="s">
        <v>341</v>
      </c>
      <c r="C1189" s="15">
        <v>44757.556250000001</v>
      </c>
      <c r="D1189" s="2">
        <v>10</v>
      </c>
      <c r="E1189" s="15">
        <v>44757.566666666666</v>
      </c>
      <c r="F1189" s="2">
        <v>52</v>
      </c>
      <c r="G1189" t="s">
        <v>639</v>
      </c>
      <c r="H1189" t="s">
        <v>359</v>
      </c>
      <c r="L1189" t="s">
        <v>809</v>
      </c>
    </row>
    <row r="1190" spans="1:12">
      <c r="A1190" s="2">
        <v>1319</v>
      </c>
      <c r="B1190" t="s">
        <v>341</v>
      </c>
      <c r="C1190" s="15">
        <v>44758.556944444441</v>
      </c>
      <c r="D1190" s="2">
        <v>10</v>
      </c>
      <c r="E1190" s="15">
        <v>44758.566666666666</v>
      </c>
      <c r="F1190" s="2">
        <v>52</v>
      </c>
      <c r="G1190" t="s">
        <v>672</v>
      </c>
      <c r="H1190" t="s">
        <v>359</v>
      </c>
      <c r="L1190" t="s">
        <v>809</v>
      </c>
    </row>
    <row r="1191" spans="1:12">
      <c r="A1191" s="2">
        <v>1320</v>
      </c>
      <c r="B1191" t="s">
        <v>341</v>
      </c>
      <c r="C1191" s="15">
        <v>44759.556944444441</v>
      </c>
      <c r="D1191" s="2">
        <v>10</v>
      </c>
      <c r="E1191" s="15">
        <v>44759.567361111112</v>
      </c>
      <c r="F1191" s="2">
        <v>52</v>
      </c>
      <c r="G1191" t="s">
        <v>654</v>
      </c>
      <c r="H1191" t="s">
        <v>359</v>
      </c>
      <c r="L1191" t="s">
        <v>809</v>
      </c>
    </row>
    <row r="1192" spans="1:12">
      <c r="A1192" s="2">
        <v>1321</v>
      </c>
      <c r="B1192" t="s">
        <v>341</v>
      </c>
      <c r="C1192" s="15">
        <v>44760.556944444441</v>
      </c>
      <c r="D1192" s="2">
        <v>26</v>
      </c>
      <c r="E1192" s="15">
        <v>44760.57916666667</v>
      </c>
      <c r="F1192" s="2">
        <v>42</v>
      </c>
      <c r="G1192" t="s">
        <v>484</v>
      </c>
      <c r="H1192" t="s">
        <v>359</v>
      </c>
      <c r="L1192" t="s">
        <v>809</v>
      </c>
    </row>
    <row r="1193" spans="1:12">
      <c r="A1193" s="2">
        <v>1322</v>
      </c>
      <c r="B1193" t="s">
        <v>341</v>
      </c>
      <c r="C1193" s="15">
        <v>44761.558333333334</v>
      </c>
      <c r="D1193" s="2">
        <v>8</v>
      </c>
      <c r="E1193" s="15">
        <v>44761.864583333336</v>
      </c>
      <c r="F1193" s="2">
        <v>8</v>
      </c>
      <c r="G1193" t="s">
        <v>373</v>
      </c>
      <c r="H1193" t="s">
        <v>359</v>
      </c>
      <c r="L1193" t="s">
        <v>809</v>
      </c>
    </row>
    <row r="1194" spans="1:12">
      <c r="A1194" s="2">
        <v>1323</v>
      </c>
      <c r="B1194" t="s">
        <v>341</v>
      </c>
      <c r="C1194" s="15">
        <v>44762.559027777781</v>
      </c>
      <c r="D1194" s="2">
        <v>26</v>
      </c>
      <c r="E1194" s="15">
        <v>44762.57916666667</v>
      </c>
      <c r="F1194" s="2">
        <v>42</v>
      </c>
      <c r="G1194" t="s">
        <v>510</v>
      </c>
      <c r="H1194" t="s">
        <v>359</v>
      </c>
      <c r="L1194" t="s">
        <v>809</v>
      </c>
    </row>
    <row r="1195" spans="1:12">
      <c r="A1195" s="2">
        <v>1324</v>
      </c>
      <c r="B1195" t="s">
        <v>341</v>
      </c>
      <c r="C1195" s="15">
        <v>44763.561111111114</v>
      </c>
      <c r="D1195" s="2">
        <v>5</v>
      </c>
      <c r="E1195" s="15">
        <v>44763.568055555559</v>
      </c>
      <c r="F1195" s="2">
        <v>25</v>
      </c>
      <c r="G1195" t="s">
        <v>466</v>
      </c>
      <c r="H1195" t="s">
        <v>343</v>
      </c>
      <c r="I1195" t="s">
        <v>370</v>
      </c>
      <c r="J1195" s="2">
        <v>1972</v>
      </c>
      <c r="K1195" t="s">
        <v>345</v>
      </c>
      <c r="L1195" t="s">
        <v>809</v>
      </c>
    </row>
    <row r="1196" spans="1:12">
      <c r="A1196" s="2">
        <v>1325</v>
      </c>
      <c r="B1196" t="s">
        <v>341</v>
      </c>
      <c r="C1196" s="15">
        <v>44765.561111111114</v>
      </c>
      <c r="D1196" s="2">
        <v>36</v>
      </c>
      <c r="E1196" s="15">
        <v>44765.567361111112</v>
      </c>
      <c r="F1196" s="2">
        <v>46</v>
      </c>
      <c r="G1196" t="s">
        <v>469</v>
      </c>
      <c r="H1196" t="s">
        <v>359</v>
      </c>
      <c r="L1196" t="s">
        <v>809</v>
      </c>
    </row>
    <row r="1197" spans="1:12">
      <c r="A1197" s="2">
        <v>1326</v>
      </c>
      <c r="B1197" t="s">
        <v>341</v>
      </c>
      <c r="C1197" s="15">
        <v>44765.5625</v>
      </c>
      <c r="D1197" s="2">
        <v>42</v>
      </c>
      <c r="E1197" s="15">
        <v>44765.628472222219</v>
      </c>
      <c r="F1197" s="2">
        <v>43</v>
      </c>
      <c r="G1197" t="s">
        <v>561</v>
      </c>
      <c r="H1197" t="s">
        <v>359</v>
      </c>
      <c r="L1197" t="s">
        <v>809</v>
      </c>
    </row>
    <row r="1198" spans="1:12">
      <c r="A1198" s="2">
        <v>1328</v>
      </c>
      <c r="B1198" t="s">
        <v>341</v>
      </c>
      <c r="C1198" s="15">
        <v>44766.564583333333</v>
      </c>
      <c r="D1198" s="2">
        <v>36</v>
      </c>
      <c r="E1198" s="15">
        <v>44766.634027777778</v>
      </c>
      <c r="F1198" s="2">
        <v>36</v>
      </c>
      <c r="G1198" t="s">
        <v>668</v>
      </c>
      <c r="H1198" t="s">
        <v>359</v>
      </c>
      <c r="L1198" t="s">
        <v>809</v>
      </c>
    </row>
    <row r="1199" spans="1:12">
      <c r="A1199" s="2">
        <v>1329</v>
      </c>
      <c r="B1199" t="s">
        <v>341</v>
      </c>
      <c r="C1199" s="15">
        <v>44767.565972222219</v>
      </c>
      <c r="D1199" s="2">
        <v>25</v>
      </c>
      <c r="E1199" s="15">
        <v>44767.581250000003</v>
      </c>
      <c r="F1199" s="2">
        <v>36</v>
      </c>
      <c r="G1199" t="s">
        <v>573</v>
      </c>
      <c r="H1199" t="s">
        <v>359</v>
      </c>
      <c r="L1199" t="s">
        <v>809</v>
      </c>
    </row>
    <row r="1200" spans="1:12">
      <c r="A1200" s="2">
        <v>1330</v>
      </c>
      <c r="B1200" t="s">
        <v>341</v>
      </c>
      <c r="C1200" s="15">
        <v>44768.565972222219</v>
      </c>
      <c r="D1200" s="2">
        <v>25</v>
      </c>
      <c r="E1200" s="15">
        <v>44768.581250000003</v>
      </c>
      <c r="F1200" s="2">
        <v>36</v>
      </c>
      <c r="G1200" t="s">
        <v>650</v>
      </c>
      <c r="H1200" t="s">
        <v>359</v>
      </c>
      <c r="L1200" t="s">
        <v>809</v>
      </c>
    </row>
    <row r="1201" spans="1:12">
      <c r="A1201" s="2">
        <v>1331</v>
      </c>
      <c r="B1201" t="s">
        <v>341</v>
      </c>
      <c r="C1201" s="15">
        <v>44769.566666666666</v>
      </c>
      <c r="D1201" s="2">
        <v>9</v>
      </c>
      <c r="E1201" s="15">
        <v>44769.597222222219</v>
      </c>
      <c r="F1201" s="2">
        <v>38</v>
      </c>
      <c r="G1201" t="s">
        <v>498</v>
      </c>
      <c r="H1201" t="s">
        <v>359</v>
      </c>
      <c r="L1201" t="s">
        <v>809</v>
      </c>
    </row>
    <row r="1202" spans="1:12">
      <c r="A1202" s="2">
        <v>1332</v>
      </c>
      <c r="B1202" t="s">
        <v>341</v>
      </c>
      <c r="C1202" s="15">
        <v>44770.565972222219</v>
      </c>
      <c r="D1202" s="2">
        <v>25</v>
      </c>
      <c r="E1202" s="15">
        <v>44770.572916666664</v>
      </c>
      <c r="F1202" s="2">
        <v>52</v>
      </c>
      <c r="H1202" t="s">
        <v>359</v>
      </c>
      <c r="L1202" t="s">
        <v>809</v>
      </c>
    </row>
    <row r="1203" spans="1:12">
      <c r="A1203" s="2">
        <v>1333</v>
      </c>
      <c r="B1203" t="s">
        <v>341</v>
      </c>
      <c r="C1203" s="15">
        <v>44756.566666666666</v>
      </c>
      <c r="D1203" s="2">
        <v>9</v>
      </c>
      <c r="E1203" s="15">
        <v>44756.59652777778</v>
      </c>
      <c r="F1203" s="2">
        <v>38</v>
      </c>
      <c r="G1203" t="s">
        <v>556</v>
      </c>
      <c r="H1203" t="s">
        <v>359</v>
      </c>
      <c r="L1203" t="s">
        <v>809</v>
      </c>
    </row>
    <row r="1204" spans="1:12">
      <c r="A1204" s="2">
        <v>1334</v>
      </c>
      <c r="B1204" t="s">
        <v>341</v>
      </c>
      <c r="C1204" s="15">
        <v>44757.565972222219</v>
      </c>
      <c r="D1204" s="2">
        <v>25</v>
      </c>
      <c r="E1204" s="15">
        <v>44757.572916666664</v>
      </c>
      <c r="F1204" s="2">
        <v>52</v>
      </c>
      <c r="G1204" t="s">
        <v>564</v>
      </c>
      <c r="H1204" t="s">
        <v>359</v>
      </c>
      <c r="L1204" t="s">
        <v>809</v>
      </c>
    </row>
    <row r="1205" spans="1:12">
      <c r="A1205" s="2">
        <v>1335</v>
      </c>
      <c r="B1205" t="s">
        <v>341</v>
      </c>
      <c r="C1205" s="15">
        <v>44758.567361111112</v>
      </c>
      <c r="D1205" s="2">
        <v>24</v>
      </c>
      <c r="E1205" s="15">
        <v>44758.581250000003</v>
      </c>
      <c r="F1205" s="2">
        <v>47</v>
      </c>
      <c r="G1205" t="s">
        <v>488</v>
      </c>
      <c r="H1205" t="s">
        <v>359</v>
      </c>
      <c r="L1205" t="s">
        <v>809</v>
      </c>
    </row>
    <row r="1206" spans="1:12">
      <c r="A1206" s="2">
        <v>1336</v>
      </c>
      <c r="B1206" t="s">
        <v>341</v>
      </c>
      <c r="C1206" s="15">
        <v>44759.568749999999</v>
      </c>
      <c r="D1206" s="2">
        <v>25</v>
      </c>
      <c r="E1206" s="15">
        <v>44759.635416666664</v>
      </c>
      <c r="F1206" s="2">
        <v>39</v>
      </c>
      <c r="G1206" t="s">
        <v>579</v>
      </c>
      <c r="H1206" t="s">
        <v>359</v>
      </c>
      <c r="L1206" t="s">
        <v>809</v>
      </c>
    </row>
    <row r="1207" spans="1:12">
      <c r="A1207" s="2">
        <v>1338</v>
      </c>
      <c r="B1207" t="s">
        <v>341</v>
      </c>
      <c r="C1207" s="15">
        <v>44760.568749999999</v>
      </c>
      <c r="D1207" s="2">
        <v>21</v>
      </c>
      <c r="E1207" s="15">
        <v>44760.584027777775</v>
      </c>
      <c r="F1207" s="2">
        <v>3</v>
      </c>
      <c r="G1207" t="s">
        <v>544</v>
      </c>
      <c r="H1207" t="s">
        <v>343</v>
      </c>
      <c r="I1207" t="s">
        <v>457</v>
      </c>
      <c r="J1207" s="2">
        <v>1981</v>
      </c>
      <c r="K1207" t="s">
        <v>386</v>
      </c>
      <c r="L1207" t="s">
        <v>809</v>
      </c>
    </row>
    <row r="1208" spans="1:12">
      <c r="A1208" s="2">
        <v>1339</v>
      </c>
      <c r="B1208" t="s">
        <v>341</v>
      </c>
      <c r="C1208" s="15">
        <v>44761.570138888892</v>
      </c>
      <c r="D1208" s="2">
        <v>40</v>
      </c>
      <c r="E1208" s="15">
        <v>44761.589583333334</v>
      </c>
      <c r="F1208" s="2">
        <v>40</v>
      </c>
      <c r="G1208" t="s">
        <v>453</v>
      </c>
      <c r="H1208" t="s">
        <v>359</v>
      </c>
      <c r="L1208" t="s">
        <v>809</v>
      </c>
    </row>
    <row r="1209" spans="1:12">
      <c r="A1209" s="2">
        <v>1340</v>
      </c>
      <c r="B1209" t="s">
        <v>341</v>
      </c>
      <c r="C1209" s="15">
        <v>44762.570138888892</v>
      </c>
      <c r="D1209" s="2">
        <v>52</v>
      </c>
      <c r="E1209" s="15">
        <v>44762.588194444441</v>
      </c>
      <c r="F1209" s="2">
        <v>42</v>
      </c>
      <c r="G1209" t="s">
        <v>543</v>
      </c>
      <c r="H1209" t="s">
        <v>359</v>
      </c>
      <c r="L1209" t="s">
        <v>809</v>
      </c>
    </row>
    <row r="1210" spans="1:12">
      <c r="A1210" s="2">
        <v>1341</v>
      </c>
      <c r="B1210" t="s">
        <v>341</v>
      </c>
      <c r="C1210" s="15">
        <v>44763.570833333331</v>
      </c>
      <c r="D1210" s="2">
        <v>47</v>
      </c>
      <c r="E1210" s="15">
        <v>44763.6</v>
      </c>
      <c r="F1210" s="2">
        <v>21</v>
      </c>
      <c r="G1210" t="s">
        <v>456</v>
      </c>
      <c r="H1210" t="s">
        <v>359</v>
      </c>
      <c r="L1210" t="s">
        <v>809</v>
      </c>
    </row>
    <row r="1211" spans="1:12">
      <c r="A1211" s="2">
        <v>1342</v>
      </c>
      <c r="B1211" t="s">
        <v>341</v>
      </c>
      <c r="C1211" s="15">
        <v>44765.570138888892</v>
      </c>
      <c r="D1211" s="2">
        <v>52</v>
      </c>
      <c r="E1211" s="15">
        <v>44765.587500000001</v>
      </c>
      <c r="F1211" s="2">
        <v>42</v>
      </c>
      <c r="G1211" t="s">
        <v>639</v>
      </c>
      <c r="H1211" t="s">
        <v>359</v>
      </c>
      <c r="L1211" t="s">
        <v>809</v>
      </c>
    </row>
    <row r="1212" spans="1:12">
      <c r="A1212" s="2">
        <v>1343</v>
      </c>
      <c r="B1212" t="s">
        <v>341</v>
      </c>
      <c r="C1212" s="15">
        <v>44765.570138888892</v>
      </c>
      <c r="D1212" s="2">
        <v>47</v>
      </c>
      <c r="E1212" s="15">
        <v>44765.597916666666</v>
      </c>
      <c r="F1212" s="2">
        <v>21</v>
      </c>
      <c r="G1212" t="s">
        <v>678</v>
      </c>
      <c r="H1212" t="s">
        <v>359</v>
      </c>
      <c r="L1212" t="s">
        <v>809</v>
      </c>
    </row>
    <row r="1213" spans="1:12">
      <c r="A1213" s="2">
        <v>1345</v>
      </c>
      <c r="B1213" t="s">
        <v>341</v>
      </c>
      <c r="C1213" s="15">
        <v>44766.571527777778</v>
      </c>
      <c r="D1213" s="2">
        <v>25</v>
      </c>
      <c r="E1213" s="15">
        <v>44766.582638888889</v>
      </c>
      <c r="F1213" s="2">
        <v>36</v>
      </c>
      <c r="G1213" t="s">
        <v>452</v>
      </c>
      <c r="H1213" t="s">
        <v>359</v>
      </c>
      <c r="L1213" t="s">
        <v>809</v>
      </c>
    </row>
    <row r="1214" spans="1:12">
      <c r="A1214" s="2">
        <v>1346</v>
      </c>
      <c r="B1214" t="s">
        <v>341</v>
      </c>
      <c r="C1214" s="15">
        <v>44767.572222222225</v>
      </c>
      <c r="D1214" s="2">
        <v>47</v>
      </c>
      <c r="E1214" s="15">
        <v>44767.585416666669</v>
      </c>
      <c r="F1214" s="2">
        <v>42</v>
      </c>
      <c r="G1214" t="s">
        <v>587</v>
      </c>
      <c r="H1214" t="s">
        <v>359</v>
      </c>
      <c r="L1214" t="s">
        <v>809</v>
      </c>
    </row>
    <row r="1215" spans="1:12">
      <c r="A1215" s="2">
        <v>1347</v>
      </c>
      <c r="B1215" t="s">
        <v>341</v>
      </c>
      <c r="C1215" s="15">
        <v>44768.571527777778</v>
      </c>
      <c r="D1215" s="2">
        <v>47</v>
      </c>
      <c r="E1215" s="15">
        <v>44768.584722222222</v>
      </c>
      <c r="F1215" s="2">
        <v>42</v>
      </c>
      <c r="G1215" t="s">
        <v>679</v>
      </c>
      <c r="H1215" t="s">
        <v>359</v>
      </c>
      <c r="L1215" t="s">
        <v>809</v>
      </c>
    </row>
    <row r="1216" spans="1:12">
      <c r="A1216" s="2">
        <v>1348</v>
      </c>
      <c r="B1216" t="s">
        <v>341</v>
      </c>
      <c r="C1216" s="15">
        <v>44769.573611111111</v>
      </c>
      <c r="D1216" s="2">
        <v>10</v>
      </c>
      <c r="E1216" s="15">
        <v>44769.577777777777</v>
      </c>
      <c r="F1216" s="2">
        <v>41</v>
      </c>
      <c r="G1216" t="s">
        <v>509</v>
      </c>
      <c r="H1216" t="s">
        <v>359</v>
      </c>
      <c r="L1216" t="s">
        <v>809</v>
      </c>
    </row>
    <row r="1217" spans="1:12">
      <c r="A1217" s="2">
        <v>1350</v>
      </c>
      <c r="B1217" t="s">
        <v>341</v>
      </c>
      <c r="C1217" s="15">
        <v>44770.574999999997</v>
      </c>
      <c r="D1217" s="2">
        <v>49</v>
      </c>
      <c r="E1217" s="15">
        <v>44770.675000000003</v>
      </c>
      <c r="F1217" s="2">
        <v>42</v>
      </c>
      <c r="G1217" t="s">
        <v>620</v>
      </c>
      <c r="H1217" t="s">
        <v>359</v>
      </c>
      <c r="L1217" t="s">
        <v>809</v>
      </c>
    </row>
    <row r="1218" spans="1:12">
      <c r="A1218" s="2">
        <v>1351</v>
      </c>
      <c r="B1218" t="s">
        <v>341</v>
      </c>
      <c r="C1218" s="15">
        <v>44756.574999999997</v>
      </c>
      <c r="D1218" s="2">
        <v>49</v>
      </c>
      <c r="E1218" s="15">
        <v>44756.675000000003</v>
      </c>
      <c r="F1218" s="2">
        <v>42</v>
      </c>
      <c r="G1218" t="s">
        <v>446</v>
      </c>
      <c r="H1218" t="s">
        <v>359</v>
      </c>
      <c r="L1218" t="s">
        <v>809</v>
      </c>
    </row>
    <row r="1219" spans="1:12">
      <c r="A1219" s="2">
        <v>1353</v>
      </c>
      <c r="B1219" t="s">
        <v>341</v>
      </c>
      <c r="C1219" s="15">
        <v>44757.574305555558</v>
      </c>
      <c r="D1219" s="2">
        <v>6</v>
      </c>
      <c r="E1219" s="15">
        <v>44757.59652777778</v>
      </c>
      <c r="F1219" s="2">
        <v>3</v>
      </c>
      <c r="G1219" t="s">
        <v>430</v>
      </c>
      <c r="H1219" t="s">
        <v>359</v>
      </c>
      <c r="L1219" t="s">
        <v>809</v>
      </c>
    </row>
    <row r="1220" spans="1:12">
      <c r="A1220" s="2">
        <v>1356</v>
      </c>
      <c r="B1220" t="s">
        <v>341</v>
      </c>
      <c r="C1220" s="15">
        <v>44758.575694444444</v>
      </c>
      <c r="D1220" s="2">
        <v>12</v>
      </c>
      <c r="E1220" s="15">
        <v>44758.584027777775</v>
      </c>
      <c r="F1220" s="2">
        <v>16</v>
      </c>
      <c r="G1220" t="s">
        <v>514</v>
      </c>
      <c r="H1220" t="s">
        <v>343</v>
      </c>
      <c r="I1220" t="s">
        <v>428</v>
      </c>
      <c r="J1220" s="2">
        <v>1979</v>
      </c>
      <c r="K1220" t="s">
        <v>345</v>
      </c>
      <c r="L1220" t="s">
        <v>809</v>
      </c>
    </row>
    <row r="1221" spans="1:12">
      <c r="A1221" s="2">
        <v>1358</v>
      </c>
      <c r="B1221" t="s">
        <v>341</v>
      </c>
      <c r="C1221" s="15">
        <v>44759.577777777777</v>
      </c>
      <c r="D1221" s="2">
        <v>12</v>
      </c>
      <c r="E1221" s="15">
        <v>44759.636805555558</v>
      </c>
      <c r="F1221" s="2">
        <v>12</v>
      </c>
      <c r="G1221" t="s">
        <v>459</v>
      </c>
      <c r="H1221" t="s">
        <v>359</v>
      </c>
      <c r="L1221" t="s">
        <v>809</v>
      </c>
    </row>
    <row r="1222" spans="1:12">
      <c r="A1222" s="2">
        <v>1359</v>
      </c>
      <c r="B1222" t="s">
        <v>341</v>
      </c>
      <c r="C1222" s="15">
        <v>44760.579861111109</v>
      </c>
      <c r="D1222" s="2">
        <v>46</v>
      </c>
      <c r="E1222" s="15">
        <v>44760.586111111108</v>
      </c>
      <c r="F1222" s="2">
        <v>36</v>
      </c>
      <c r="G1222" t="s">
        <v>469</v>
      </c>
      <c r="H1222" t="s">
        <v>359</v>
      </c>
      <c r="L1222" t="s">
        <v>809</v>
      </c>
    </row>
    <row r="1223" spans="1:12">
      <c r="A1223" s="2">
        <v>1360</v>
      </c>
      <c r="B1223" t="s">
        <v>341</v>
      </c>
      <c r="C1223" s="15">
        <v>44761.581250000003</v>
      </c>
      <c r="D1223" s="2">
        <v>24</v>
      </c>
      <c r="E1223" s="15">
        <v>44761.593055555553</v>
      </c>
      <c r="F1223" s="2">
        <v>44</v>
      </c>
      <c r="G1223" t="s">
        <v>403</v>
      </c>
      <c r="H1223" t="s">
        <v>359</v>
      </c>
      <c r="L1223" t="s">
        <v>809</v>
      </c>
    </row>
    <row r="1224" spans="1:12">
      <c r="A1224" s="2">
        <v>1361</v>
      </c>
      <c r="B1224" t="s">
        <v>341</v>
      </c>
      <c r="C1224" s="15">
        <v>44762.582638888889</v>
      </c>
      <c r="D1224" s="2">
        <v>24</v>
      </c>
      <c r="E1224" s="15">
        <v>44762.593055555553</v>
      </c>
      <c r="F1224" s="2">
        <v>44</v>
      </c>
      <c r="G1224" t="s">
        <v>552</v>
      </c>
      <c r="H1224" t="s">
        <v>359</v>
      </c>
      <c r="L1224" t="s">
        <v>809</v>
      </c>
    </row>
    <row r="1225" spans="1:12">
      <c r="A1225" s="2">
        <v>1362</v>
      </c>
      <c r="B1225" t="s">
        <v>341</v>
      </c>
      <c r="C1225" s="15">
        <v>44763.583333333336</v>
      </c>
      <c r="D1225" s="2">
        <v>9</v>
      </c>
      <c r="E1225" s="15">
        <v>44763.60833333333</v>
      </c>
      <c r="F1225" s="2">
        <v>36</v>
      </c>
      <c r="G1225" t="s">
        <v>642</v>
      </c>
      <c r="H1225" t="s">
        <v>359</v>
      </c>
      <c r="L1225" t="s">
        <v>809</v>
      </c>
    </row>
    <row r="1226" spans="1:12">
      <c r="A1226" s="2">
        <v>1363</v>
      </c>
      <c r="B1226" t="s">
        <v>341</v>
      </c>
      <c r="C1226" s="15">
        <v>44765.583333333336</v>
      </c>
      <c r="D1226" s="2">
        <v>9</v>
      </c>
      <c r="E1226" s="15">
        <v>44765.60833333333</v>
      </c>
      <c r="F1226" s="2">
        <v>36</v>
      </c>
      <c r="G1226" t="s">
        <v>495</v>
      </c>
      <c r="H1226" t="s">
        <v>359</v>
      </c>
      <c r="L1226" t="s">
        <v>809</v>
      </c>
    </row>
    <row r="1227" spans="1:12">
      <c r="A1227" s="2">
        <v>1364</v>
      </c>
      <c r="B1227" t="s">
        <v>341</v>
      </c>
      <c r="C1227" s="15">
        <v>44765.584027777775</v>
      </c>
      <c r="D1227" s="2">
        <v>9</v>
      </c>
      <c r="E1227" s="15">
        <v>44765.60833333333</v>
      </c>
      <c r="F1227" s="2">
        <v>36</v>
      </c>
      <c r="G1227" t="s">
        <v>600</v>
      </c>
      <c r="H1227" t="s">
        <v>359</v>
      </c>
      <c r="L1227" t="s">
        <v>809</v>
      </c>
    </row>
    <row r="1228" spans="1:12">
      <c r="A1228" s="2">
        <v>1365</v>
      </c>
      <c r="B1228" t="s">
        <v>341</v>
      </c>
      <c r="C1228" s="15">
        <v>44766.586111111108</v>
      </c>
      <c r="D1228" s="2">
        <v>41</v>
      </c>
      <c r="E1228" s="15">
        <v>44766.609027777777</v>
      </c>
      <c r="F1228" s="2">
        <v>42</v>
      </c>
      <c r="G1228" t="s">
        <v>410</v>
      </c>
      <c r="H1228" t="s">
        <v>359</v>
      </c>
      <c r="L1228" t="s">
        <v>809</v>
      </c>
    </row>
    <row r="1229" spans="1:12">
      <c r="A1229" s="2">
        <v>1366</v>
      </c>
      <c r="B1229" t="s">
        <v>341</v>
      </c>
      <c r="C1229" s="15">
        <v>44767.586805555555</v>
      </c>
      <c r="D1229" s="2">
        <v>8</v>
      </c>
      <c r="E1229" s="28">
        <v>44767.670138888891</v>
      </c>
      <c r="F1229" s="2">
        <v>8</v>
      </c>
      <c r="G1229" t="s">
        <v>632</v>
      </c>
      <c r="H1229" t="s">
        <v>359</v>
      </c>
      <c r="L1229" t="s">
        <v>809</v>
      </c>
    </row>
    <row r="1230" spans="1:12">
      <c r="A1230" s="2">
        <v>1367</v>
      </c>
      <c r="B1230" t="s">
        <v>341</v>
      </c>
      <c r="C1230" s="15">
        <v>44768.586111111108</v>
      </c>
      <c r="D1230" s="2">
        <v>47</v>
      </c>
      <c r="E1230" s="15">
        <v>44768.604861111111</v>
      </c>
      <c r="F1230" s="2">
        <v>23</v>
      </c>
      <c r="G1230" t="s">
        <v>680</v>
      </c>
      <c r="H1230" t="s">
        <v>359</v>
      </c>
      <c r="L1230" t="s">
        <v>809</v>
      </c>
    </row>
    <row r="1231" spans="1:12">
      <c r="A1231" s="2">
        <v>1368</v>
      </c>
      <c r="B1231" t="s">
        <v>341</v>
      </c>
      <c r="C1231" s="15">
        <v>44769.586111111108</v>
      </c>
      <c r="D1231" s="2">
        <v>8</v>
      </c>
      <c r="E1231" s="28">
        <v>44769.669444444444</v>
      </c>
      <c r="F1231" s="2">
        <v>8</v>
      </c>
      <c r="G1231" t="s">
        <v>563</v>
      </c>
      <c r="H1231" t="s">
        <v>359</v>
      </c>
      <c r="L1231" t="s">
        <v>809</v>
      </c>
    </row>
    <row r="1232" spans="1:12">
      <c r="A1232" s="2">
        <v>1369</v>
      </c>
      <c r="B1232" t="s">
        <v>341</v>
      </c>
      <c r="C1232" s="15">
        <v>44770.586111111108</v>
      </c>
      <c r="D1232" s="2">
        <v>39</v>
      </c>
      <c r="E1232" s="15">
        <v>44770.590277777781</v>
      </c>
      <c r="F1232" s="2">
        <v>46</v>
      </c>
      <c r="G1232" t="s">
        <v>342</v>
      </c>
      <c r="H1232" t="s">
        <v>343</v>
      </c>
      <c r="I1232" t="s">
        <v>370</v>
      </c>
      <c r="J1232" s="2">
        <v>1968</v>
      </c>
      <c r="K1232" t="s">
        <v>345</v>
      </c>
      <c r="L1232" t="s">
        <v>809</v>
      </c>
    </row>
    <row r="1233" spans="1:12">
      <c r="A1233" s="2">
        <v>1370</v>
      </c>
      <c r="B1233" t="s">
        <v>341</v>
      </c>
      <c r="C1233" s="15">
        <v>44756.586805555555</v>
      </c>
      <c r="D1233" s="2">
        <v>41</v>
      </c>
      <c r="E1233" s="15">
        <v>44756.609722222223</v>
      </c>
      <c r="F1233" s="2">
        <v>42</v>
      </c>
      <c r="G1233" t="s">
        <v>559</v>
      </c>
      <c r="H1233" t="s">
        <v>359</v>
      </c>
      <c r="L1233" t="s">
        <v>809</v>
      </c>
    </row>
    <row r="1234" spans="1:12">
      <c r="A1234" s="2">
        <v>1371</v>
      </c>
      <c r="B1234" t="s">
        <v>341</v>
      </c>
      <c r="C1234" s="15">
        <v>44757.586805555555</v>
      </c>
      <c r="D1234" s="2">
        <v>47</v>
      </c>
      <c r="E1234" s="15">
        <v>44757.602777777778</v>
      </c>
      <c r="F1234" s="2">
        <v>25</v>
      </c>
      <c r="G1234" t="s">
        <v>488</v>
      </c>
      <c r="H1234" t="s">
        <v>359</v>
      </c>
      <c r="L1234" t="s">
        <v>809</v>
      </c>
    </row>
    <row r="1235" spans="1:12">
      <c r="A1235" s="2">
        <v>1372</v>
      </c>
      <c r="B1235" t="s">
        <v>341</v>
      </c>
      <c r="C1235" s="15">
        <v>44758.588194444441</v>
      </c>
      <c r="D1235" s="2">
        <v>42</v>
      </c>
      <c r="E1235" s="15">
        <v>44758.602083333331</v>
      </c>
      <c r="F1235" s="2">
        <v>30</v>
      </c>
      <c r="G1235" t="s">
        <v>484</v>
      </c>
      <c r="H1235" t="s">
        <v>359</v>
      </c>
      <c r="L1235" t="s">
        <v>809</v>
      </c>
    </row>
    <row r="1236" spans="1:12">
      <c r="A1236" s="2">
        <v>1373</v>
      </c>
      <c r="B1236" t="s">
        <v>341</v>
      </c>
      <c r="C1236" s="15">
        <v>44759.589583333334</v>
      </c>
      <c r="D1236" s="2">
        <v>42</v>
      </c>
      <c r="E1236" s="15">
        <v>44759.602083333331</v>
      </c>
      <c r="F1236" s="2">
        <v>44</v>
      </c>
      <c r="G1236" t="s">
        <v>510</v>
      </c>
      <c r="H1236" t="s">
        <v>359</v>
      </c>
      <c r="L1236" t="s">
        <v>809</v>
      </c>
    </row>
    <row r="1237" spans="1:12">
      <c r="A1237" s="2">
        <v>1374</v>
      </c>
      <c r="B1237" t="s">
        <v>341</v>
      </c>
      <c r="C1237" s="15">
        <v>44760.589583333334</v>
      </c>
      <c r="D1237" s="2">
        <v>41</v>
      </c>
      <c r="E1237" s="15">
        <v>44760.606249999997</v>
      </c>
      <c r="F1237" s="2">
        <v>42</v>
      </c>
      <c r="G1237" t="s">
        <v>509</v>
      </c>
      <c r="H1237" t="s">
        <v>359</v>
      </c>
      <c r="L1237" t="s">
        <v>809</v>
      </c>
    </row>
    <row r="1238" spans="1:12">
      <c r="A1238" s="2">
        <v>1375</v>
      </c>
      <c r="B1238" t="s">
        <v>341</v>
      </c>
      <c r="C1238" s="15">
        <v>44761.589583333334</v>
      </c>
      <c r="D1238" s="2">
        <v>42</v>
      </c>
      <c r="E1238" s="15">
        <v>44761.599999999999</v>
      </c>
      <c r="F1238" s="2">
        <v>20</v>
      </c>
      <c r="G1238" t="s">
        <v>397</v>
      </c>
      <c r="H1238" t="s">
        <v>359</v>
      </c>
      <c r="L1238" t="s">
        <v>809</v>
      </c>
    </row>
    <row r="1239" spans="1:12">
      <c r="A1239" s="2">
        <v>1376</v>
      </c>
      <c r="B1239" t="s">
        <v>341</v>
      </c>
      <c r="C1239" s="15">
        <v>44762.589583333334</v>
      </c>
      <c r="D1239" s="2">
        <v>41</v>
      </c>
      <c r="E1239" s="15">
        <v>44762.611111111109</v>
      </c>
      <c r="F1239" s="2">
        <v>41</v>
      </c>
      <c r="G1239" t="s">
        <v>478</v>
      </c>
      <c r="H1239" t="s">
        <v>359</v>
      </c>
      <c r="L1239" t="s">
        <v>809</v>
      </c>
    </row>
    <row r="1240" spans="1:12">
      <c r="A1240" s="2">
        <v>1377</v>
      </c>
      <c r="B1240" t="s">
        <v>341</v>
      </c>
      <c r="C1240" s="15">
        <v>44763.589583333334</v>
      </c>
      <c r="D1240" s="2">
        <v>42</v>
      </c>
      <c r="E1240" s="15">
        <v>44763.6</v>
      </c>
      <c r="F1240" s="2">
        <v>20</v>
      </c>
      <c r="G1240" t="s">
        <v>543</v>
      </c>
      <c r="H1240" t="s">
        <v>359</v>
      </c>
      <c r="L1240" t="s">
        <v>809</v>
      </c>
    </row>
    <row r="1241" spans="1:12">
      <c r="A1241" s="2">
        <v>1378</v>
      </c>
      <c r="B1241" t="s">
        <v>341</v>
      </c>
      <c r="C1241" s="15">
        <v>44764.590277777781</v>
      </c>
      <c r="D1241" s="2">
        <v>14</v>
      </c>
      <c r="E1241" s="15">
        <v>44764.60833333333</v>
      </c>
      <c r="F1241" s="2">
        <v>36</v>
      </c>
      <c r="G1241" t="s">
        <v>681</v>
      </c>
      <c r="H1241" t="s">
        <v>359</v>
      </c>
      <c r="L1241" t="s">
        <v>809</v>
      </c>
    </row>
    <row r="1242" spans="1:12">
      <c r="A1242" s="2">
        <v>1379</v>
      </c>
      <c r="B1242" t="s">
        <v>341</v>
      </c>
      <c r="C1242" s="15">
        <v>44765.59097222222</v>
      </c>
      <c r="D1242" s="2">
        <v>48</v>
      </c>
      <c r="E1242" s="15">
        <v>44765.636805555558</v>
      </c>
      <c r="F1242" s="2">
        <v>48</v>
      </c>
      <c r="G1242" t="s">
        <v>583</v>
      </c>
      <c r="H1242" t="s">
        <v>359</v>
      </c>
      <c r="L1242" t="s">
        <v>809</v>
      </c>
    </row>
    <row r="1243" spans="1:12">
      <c r="A1243" s="2">
        <v>1380</v>
      </c>
      <c r="B1243" t="s">
        <v>341</v>
      </c>
      <c r="C1243" s="15">
        <v>44766.591666666667</v>
      </c>
      <c r="D1243" s="2">
        <v>48</v>
      </c>
      <c r="E1243" s="15">
        <v>44766.636805555558</v>
      </c>
      <c r="F1243" s="2">
        <v>48</v>
      </c>
      <c r="G1243" t="s">
        <v>553</v>
      </c>
      <c r="H1243" t="s">
        <v>359</v>
      </c>
      <c r="L1243" t="s">
        <v>809</v>
      </c>
    </row>
    <row r="1244" spans="1:12">
      <c r="A1244" s="2">
        <v>1381</v>
      </c>
      <c r="B1244" t="s">
        <v>341</v>
      </c>
      <c r="C1244" s="15">
        <v>44767.591666666667</v>
      </c>
      <c r="D1244" s="2">
        <v>42</v>
      </c>
      <c r="E1244" s="15">
        <v>44767.603472222225</v>
      </c>
      <c r="F1244" s="2">
        <v>20</v>
      </c>
      <c r="G1244" t="s">
        <v>639</v>
      </c>
      <c r="H1244" t="s">
        <v>359</v>
      </c>
      <c r="L1244" t="s">
        <v>809</v>
      </c>
    </row>
    <row r="1245" spans="1:12">
      <c r="A1245" s="2">
        <v>1382</v>
      </c>
      <c r="B1245" t="s">
        <v>341</v>
      </c>
      <c r="C1245" s="15">
        <v>44768.593055555553</v>
      </c>
      <c r="D1245" s="2">
        <v>52</v>
      </c>
      <c r="E1245" s="15">
        <v>44768.597916666666</v>
      </c>
      <c r="F1245" s="2">
        <v>45</v>
      </c>
      <c r="G1245" t="s">
        <v>654</v>
      </c>
      <c r="H1245" t="s">
        <v>359</v>
      </c>
      <c r="L1245" t="s">
        <v>809</v>
      </c>
    </row>
    <row r="1246" spans="1:12">
      <c r="A1246" s="2">
        <v>1383</v>
      </c>
      <c r="B1246" t="s">
        <v>341</v>
      </c>
      <c r="C1246" s="15">
        <v>44769.592361111114</v>
      </c>
      <c r="D1246" s="2">
        <v>52</v>
      </c>
      <c r="E1246" s="15">
        <v>44769.597916666666</v>
      </c>
      <c r="F1246" s="2">
        <v>45</v>
      </c>
      <c r="G1246" t="s">
        <v>564</v>
      </c>
      <c r="H1246" t="s">
        <v>359</v>
      </c>
      <c r="L1246" t="s">
        <v>809</v>
      </c>
    </row>
    <row r="1247" spans="1:12">
      <c r="A1247" s="2">
        <v>1384</v>
      </c>
      <c r="B1247" t="s">
        <v>341</v>
      </c>
      <c r="C1247" s="15">
        <v>44770.593055555553</v>
      </c>
      <c r="D1247" s="2">
        <v>39</v>
      </c>
      <c r="E1247" s="15">
        <v>44770.595138888886</v>
      </c>
      <c r="F1247" s="2">
        <v>39</v>
      </c>
      <c r="G1247" t="s">
        <v>470</v>
      </c>
      <c r="H1247" t="s">
        <v>343</v>
      </c>
      <c r="I1247" t="s">
        <v>370</v>
      </c>
      <c r="J1247" s="2">
        <v>1979</v>
      </c>
      <c r="K1247" t="s">
        <v>345</v>
      </c>
      <c r="L1247" t="s">
        <v>809</v>
      </c>
    </row>
    <row r="1248" spans="1:12">
      <c r="A1248" s="2">
        <v>1385</v>
      </c>
      <c r="B1248" t="s">
        <v>341</v>
      </c>
      <c r="C1248" s="15">
        <v>44756.593055555553</v>
      </c>
      <c r="D1248" s="2">
        <v>16</v>
      </c>
      <c r="E1248" s="15">
        <v>44756.597222222219</v>
      </c>
      <c r="F1248" s="2">
        <v>25</v>
      </c>
      <c r="G1248" t="s">
        <v>514</v>
      </c>
      <c r="H1248" t="s">
        <v>359</v>
      </c>
      <c r="L1248" t="s">
        <v>809</v>
      </c>
    </row>
    <row r="1249" spans="1:12">
      <c r="A1249" s="2">
        <v>1386</v>
      </c>
      <c r="B1249" t="s">
        <v>341</v>
      </c>
      <c r="C1249" s="15">
        <v>44757.59375</v>
      </c>
      <c r="D1249" s="2">
        <v>36</v>
      </c>
      <c r="E1249" s="28">
        <v>44757.71875</v>
      </c>
      <c r="F1249" s="2">
        <v>36</v>
      </c>
      <c r="G1249" t="s">
        <v>573</v>
      </c>
      <c r="H1249" t="s">
        <v>359</v>
      </c>
      <c r="L1249" t="s">
        <v>809</v>
      </c>
    </row>
    <row r="1250" spans="1:12">
      <c r="A1250" s="2">
        <v>1387</v>
      </c>
      <c r="B1250" t="s">
        <v>341</v>
      </c>
      <c r="C1250" s="15">
        <v>44758.595138888886</v>
      </c>
      <c r="D1250" s="2">
        <v>36</v>
      </c>
      <c r="E1250" s="15">
        <v>44758.599305555559</v>
      </c>
      <c r="F1250" s="2">
        <v>25</v>
      </c>
      <c r="G1250" t="s">
        <v>644</v>
      </c>
      <c r="H1250" t="s">
        <v>359</v>
      </c>
      <c r="L1250" t="s">
        <v>809</v>
      </c>
    </row>
    <row r="1251" spans="1:12">
      <c r="A1251" s="2">
        <v>1388</v>
      </c>
      <c r="B1251" t="s">
        <v>341</v>
      </c>
      <c r="C1251" s="15">
        <v>44759.597222222219</v>
      </c>
      <c r="D1251" s="2">
        <v>38</v>
      </c>
      <c r="E1251" s="15">
        <v>44759.645833333336</v>
      </c>
      <c r="F1251" s="2">
        <v>38</v>
      </c>
      <c r="G1251" t="s">
        <v>360</v>
      </c>
      <c r="H1251" t="s">
        <v>359</v>
      </c>
      <c r="L1251" t="s">
        <v>809</v>
      </c>
    </row>
    <row r="1252" spans="1:12">
      <c r="A1252" s="2">
        <v>1389</v>
      </c>
      <c r="B1252" t="s">
        <v>341</v>
      </c>
      <c r="C1252" s="15">
        <v>44760.595833333333</v>
      </c>
      <c r="D1252" s="2">
        <v>14</v>
      </c>
      <c r="E1252" s="15">
        <v>44760.602083333331</v>
      </c>
      <c r="F1252" s="2">
        <v>32</v>
      </c>
      <c r="G1252" t="s">
        <v>682</v>
      </c>
      <c r="H1252" t="s">
        <v>343</v>
      </c>
      <c r="I1252" t="s">
        <v>457</v>
      </c>
      <c r="J1252" s="2">
        <v>1981</v>
      </c>
      <c r="K1252" t="s">
        <v>351</v>
      </c>
      <c r="L1252" t="s">
        <v>809</v>
      </c>
    </row>
    <row r="1253" spans="1:12">
      <c r="A1253" s="2">
        <v>1390</v>
      </c>
      <c r="B1253" t="s">
        <v>341</v>
      </c>
      <c r="C1253" s="15">
        <v>44761.595833333333</v>
      </c>
      <c r="D1253" s="2">
        <v>46</v>
      </c>
      <c r="E1253" s="15">
        <v>44761.600694444445</v>
      </c>
      <c r="F1253" s="2">
        <v>39</v>
      </c>
      <c r="G1253" t="s">
        <v>342</v>
      </c>
      <c r="H1253" t="s">
        <v>343</v>
      </c>
      <c r="I1253" t="s">
        <v>370</v>
      </c>
      <c r="J1253" s="2">
        <v>1968</v>
      </c>
      <c r="K1253" t="s">
        <v>345</v>
      </c>
      <c r="L1253" t="s">
        <v>809</v>
      </c>
    </row>
    <row r="1254" spans="1:12">
      <c r="A1254" s="2">
        <v>1391</v>
      </c>
      <c r="B1254" t="s">
        <v>341</v>
      </c>
      <c r="C1254" s="15">
        <v>44762.597222222219</v>
      </c>
      <c r="D1254" s="2">
        <v>38</v>
      </c>
      <c r="E1254" s="15">
        <v>44762.645833333336</v>
      </c>
      <c r="F1254" s="2">
        <v>38</v>
      </c>
      <c r="G1254" t="s">
        <v>416</v>
      </c>
      <c r="H1254" t="s">
        <v>359</v>
      </c>
      <c r="L1254" t="s">
        <v>809</v>
      </c>
    </row>
    <row r="1255" spans="1:12">
      <c r="A1255" s="2">
        <v>1392</v>
      </c>
      <c r="B1255" t="s">
        <v>341</v>
      </c>
      <c r="C1255" s="15">
        <v>44763.597916666666</v>
      </c>
      <c r="D1255" s="2">
        <v>25</v>
      </c>
      <c r="E1255" s="15">
        <v>44763.602083333331</v>
      </c>
      <c r="F1255" s="2">
        <v>36</v>
      </c>
      <c r="G1255" t="s">
        <v>357</v>
      </c>
      <c r="H1255" t="s">
        <v>359</v>
      </c>
      <c r="L1255" t="s">
        <v>809</v>
      </c>
    </row>
    <row r="1256" spans="1:12">
      <c r="A1256" s="2">
        <v>1393</v>
      </c>
      <c r="B1256" t="s">
        <v>341</v>
      </c>
      <c r="C1256" s="15">
        <v>44764.600694444445</v>
      </c>
      <c r="D1256" s="2">
        <v>24</v>
      </c>
      <c r="E1256" s="15">
        <v>44764.633333333331</v>
      </c>
      <c r="F1256" s="2">
        <v>23</v>
      </c>
      <c r="G1256" t="s">
        <v>604</v>
      </c>
      <c r="H1256" t="s">
        <v>359</v>
      </c>
      <c r="L1256" t="s">
        <v>809</v>
      </c>
    </row>
    <row r="1257" spans="1:12">
      <c r="A1257" s="2">
        <v>1394</v>
      </c>
      <c r="B1257" t="s">
        <v>341</v>
      </c>
      <c r="C1257" s="15">
        <v>44765.599305555559</v>
      </c>
      <c r="D1257" s="2">
        <v>24</v>
      </c>
      <c r="E1257" s="15">
        <v>44765.71875</v>
      </c>
      <c r="F1257" s="2">
        <v>23</v>
      </c>
      <c r="G1257" t="s">
        <v>598</v>
      </c>
      <c r="H1257" t="s">
        <v>359</v>
      </c>
      <c r="L1257" t="s">
        <v>809</v>
      </c>
    </row>
    <row r="1258" spans="1:12">
      <c r="A1258" s="2">
        <v>1395</v>
      </c>
      <c r="B1258" t="s">
        <v>341</v>
      </c>
      <c r="C1258" s="15">
        <v>44766.599305555559</v>
      </c>
      <c r="D1258" s="2">
        <v>24</v>
      </c>
      <c r="E1258" s="15">
        <v>44766.633333333331</v>
      </c>
      <c r="F1258" s="2">
        <v>23</v>
      </c>
      <c r="G1258" t="s">
        <v>468</v>
      </c>
      <c r="H1258" t="s">
        <v>359</v>
      </c>
      <c r="L1258" t="s">
        <v>809</v>
      </c>
    </row>
    <row r="1259" spans="1:12">
      <c r="A1259" s="2">
        <v>1396</v>
      </c>
      <c r="B1259" t="s">
        <v>341</v>
      </c>
      <c r="C1259" s="15">
        <v>44767.602777777778</v>
      </c>
      <c r="D1259" s="2">
        <v>38</v>
      </c>
      <c r="E1259" s="15">
        <v>44767.677777777775</v>
      </c>
      <c r="F1259" s="2">
        <v>35</v>
      </c>
      <c r="G1259" t="s">
        <v>556</v>
      </c>
      <c r="H1259" t="s">
        <v>359</v>
      </c>
      <c r="L1259" t="s">
        <v>809</v>
      </c>
    </row>
    <row r="1260" spans="1:12">
      <c r="A1260" s="2">
        <v>1397</v>
      </c>
      <c r="B1260" t="s">
        <v>341</v>
      </c>
      <c r="C1260" s="15">
        <v>44768.602083333331</v>
      </c>
      <c r="D1260" s="2">
        <v>10</v>
      </c>
      <c r="E1260" s="15">
        <v>44768.605555555558</v>
      </c>
      <c r="F1260" s="2">
        <v>9</v>
      </c>
      <c r="G1260" t="s">
        <v>640</v>
      </c>
      <c r="H1260" t="s">
        <v>359</v>
      </c>
      <c r="L1260" t="s">
        <v>809</v>
      </c>
    </row>
    <row r="1261" spans="1:12">
      <c r="A1261" s="2">
        <v>1398</v>
      </c>
      <c r="B1261" t="s">
        <v>341</v>
      </c>
      <c r="C1261" s="15">
        <v>44769.604166666664</v>
      </c>
      <c r="D1261" s="2">
        <v>24</v>
      </c>
      <c r="E1261" s="15">
        <v>44769.71875</v>
      </c>
      <c r="F1261" s="2">
        <v>23</v>
      </c>
      <c r="G1261" t="s">
        <v>621</v>
      </c>
      <c r="H1261" t="s">
        <v>359</v>
      </c>
      <c r="L1261" t="s">
        <v>809</v>
      </c>
    </row>
    <row r="1262" spans="1:12">
      <c r="A1262" s="2">
        <v>1399</v>
      </c>
      <c r="B1262" t="s">
        <v>341</v>
      </c>
      <c r="C1262" s="15">
        <v>44770.604166666664</v>
      </c>
      <c r="D1262" s="2">
        <v>24</v>
      </c>
      <c r="E1262" s="15">
        <v>44770.71875</v>
      </c>
      <c r="F1262" s="2">
        <v>23</v>
      </c>
      <c r="G1262" t="s">
        <v>663</v>
      </c>
      <c r="H1262" t="s">
        <v>359</v>
      </c>
      <c r="L1262" t="s">
        <v>809</v>
      </c>
    </row>
    <row r="1263" spans="1:12">
      <c r="A1263" s="2">
        <v>1400</v>
      </c>
      <c r="B1263" t="s">
        <v>341</v>
      </c>
      <c r="C1263" s="15">
        <v>44756.604166666664</v>
      </c>
      <c r="D1263" s="2">
        <v>38</v>
      </c>
      <c r="E1263" s="15">
        <v>44756.677777777775</v>
      </c>
      <c r="F1263" s="2">
        <v>35</v>
      </c>
      <c r="G1263" t="s">
        <v>498</v>
      </c>
      <c r="H1263" t="s">
        <v>359</v>
      </c>
      <c r="L1263" t="s">
        <v>809</v>
      </c>
    </row>
    <row r="1264" spans="1:12">
      <c r="A1264" s="2">
        <v>1401</v>
      </c>
      <c r="B1264" t="s">
        <v>341</v>
      </c>
      <c r="C1264" s="15">
        <v>44757.604166666664</v>
      </c>
      <c r="D1264" s="2">
        <v>47</v>
      </c>
      <c r="E1264" s="15">
        <v>44757.634027777778</v>
      </c>
      <c r="F1264" s="2">
        <v>32</v>
      </c>
      <c r="G1264" t="s">
        <v>676</v>
      </c>
      <c r="H1264" t="s">
        <v>359</v>
      </c>
      <c r="L1264" t="s">
        <v>809</v>
      </c>
    </row>
    <row r="1265" spans="1:12">
      <c r="A1265" s="2">
        <v>1402</v>
      </c>
      <c r="B1265" t="s">
        <v>341</v>
      </c>
      <c r="C1265" s="15">
        <v>44758.604861111111</v>
      </c>
      <c r="D1265" s="2">
        <v>17</v>
      </c>
      <c r="E1265" s="15">
        <v>44758.634027777778</v>
      </c>
      <c r="F1265" s="2">
        <v>35</v>
      </c>
      <c r="G1265" t="s">
        <v>519</v>
      </c>
      <c r="H1265" t="s">
        <v>359</v>
      </c>
      <c r="L1265" t="s">
        <v>809</v>
      </c>
    </row>
    <row r="1266" spans="1:12">
      <c r="A1266" s="2">
        <v>1404</v>
      </c>
      <c r="B1266" t="s">
        <v>341</v>
      </c>
      <c r="C1266" s="15">
        <v>44759.604861111111</v>
      </c>
      <c r="D1266" s="2">
        <v>32</v>
      </c>
      <c r="E1266" s="15">
        <v>44759.609027777777</v>
      </c>
      <c r="F1266" s="2">
        <v>45</v>
      </c>
      <c r="G1266" t="s">
        <v>682</v>
      </c>
      <c r="H1266" t="s">
        <v>343</v>
      </c>
      <c r="I1266" t="s">
        <v>457</v>
      </c>
      <c r="J1266" s="2">
        <v>1981</v>
      </c>
      <c r="K1266" t="s">
        <v>351</v>
      </c>
      <c r="L1266" t="s">
        <v>809</v>
      </c>
    </row>
    <row r="1267" spans="1:12">
      <c r="A1267" s="2">
        <v>1406</v>
      </c>
      <c r="B1267" t="s">
        <v>341</v>
      </c>
      <c r="C1267" s="15">
        <v>44760.606944444444</v>
      </c>
      <c r="D1267" s="2">
        <v>40</v>
      </c>
      <c r="E1267" s="15">
        <v>44760.70208333333</v>
      </c>
      <c r="F1267" s="2">
        <v>42</v>
      </c>
      <c r="G1267" t="s">
        <v>534</v>
      </c>
      <c r="H1267" t="s">
        <v>359</v>
      </c>
      <c r="L1267" t="s">
        <v>809</v>
      </c>
    </row>
    <row r="1268" spans="1:12">
      <c r="A1268" s="2">
        <v>1407</v>
      </c>
      <c r="B1268" t="s">
        <v>341</v>
      </c>
      <c r="C1268" s="15">
        <v>44761.606944444444</v>
      </c>
      <c r="D1268" s="2">
        <v>38</v>
      </c>
      <c r="E1268" s="15">
        <v>44761.65</v>
      </c>
      <c r="F1268" s="2">
        <v>38</v>
      </c>
      <c r="G1268" t="s">
        <v>683</v>
      </c>
      <c r="H1268" t="s">
        <v>359</v>
      </c>
      <c r="L1268" t="s">
        <v>809</v>
      </c>
    </row>
    <row r="1269" spans="1:12">
      <c r="A1269" s="2">
        <v>1408</v>
      </c>
      <c r="B1269" t="s">
        <v>341</v>
      </c>
      <c r="C1269" s="15">
        <v>44762.606249999997</v>
      </c>
      <c r="D1269" s="2">
        <v>40</v>
      </c>
      <c r="E1269" s="15">
        <v>44762.70208333333</v>
      </c>
      <c r="F1269" s="2">
        <v>42</v>
      </c>
      <c r="G1269" t="s">
        <v>439</v>
      </c>
      <c r="H1269" t="s">
        <v>359</v>
      </c>
      <c r="L1269" t="s">
        <v>809</v>
      </c>
    </row>
    <row r="1270" spans="1:12">
      <c r="A1270" s="2">
        <v>1409</v>
      </c>
      <c r="B1270" t="s">
        <v>341</v>
      </c>
      <c r="C1270" s="15">
        <v>44763.606249999997</v>
      </c>
      <c r="D1270" s="2">
        <v>38</v>
      </c>
      <c r="E1270" s="15">
        <v>44763.65</v>
      </c>
      <c r="F1270" s="2">
        <v>38</v>
      </c>
      <c r="G1270" t="s">
        <v>684</v>
      </c>
      <c r="H1270" t="s">
        <v>359</v>
      </c>
      <c r="L1270" t="s">
        <v>809</v>
      </c>
    </row>
    <row r="1271" spans="1:12">
      <c r="A1271" s="2">
        <v>1411</v>
      </c>
      <c r="B1271" t="s">
        <v>341</v>
      </c>
      <c r="C1271" s="15">
        <v>44764.606944444444</v>
      </c>
      <c r="D1271" s="2">
        <v>25</v>
      </c>
      <c r="E1271" s="15">
        <v>44764.618055555555</v>
      </c>
      <c r="F1271" s="2">
        <v>32</v>
      </c>
      <c r="G1271" t="s">
        <v>514</v>
      </c>
      <c r="H1271" t="s">
        <v>359</v>
      </c>
      <c r="L1271" t="s">
        <v>809</v>
      </c>
    </row>
    <row r="1272" spans="1:12">
      <c r="A1272" s="2">
        <v>1412</v>
      </c>
      <c r="B1272" t="s">
        <v>341</v>
      </c>
      <c r="C1272" s="15">
        <v>44765.606944444444</v>
      </c>
      <c r="D1272" s="2">
        <v>25</v>
      </c>
      <c r="E1272" s="15">
        <v>44765.618055555555</v>
      </c>
      <c r="F1272" s="2">
        <v>32</v>
      </c>
      <c r="G1272" t="s">
        <v>488</v>
      </c>
      <c r="H1272" t="s">
        <v>343</v>
      </c>
      <c r="I1272" t="s">
        <v>370</v>
      </c>
      <c r="J1272" s="2">
        <v>1985</v>
      </c>
      <c r="K1272" t="s">
        <v>345</v>
      </c>
      <c r="L1272" t="s">
        <v>809</v>
      </c>
    </row>
    <row r="1273" spans="1:12">
      <c r="A1273" s="2">
        <v>1413</v>
      </c>
      <c r="B1273" t="s">
        <v>341</v>
      </c>
      <c r="C1273" s="15">
        <v>44766.609722222223</v>
      </c>
      <c r="D1273" s="2">
        <v>42</v>
      </c>
      <c r="E1273" s="15">
        <v>44766.651388888888</v>
      </c>
      <c r="F1273" s="2">
        <v>15</v>
      </c>
      <c r="G1273" t="s">
        <v>409</v>
      </c>
      <c r="H1273" t="s">
        <v>359</v>
      </c>
      <c r="L1273" t="s">
        <v>809</v>
      </c>
    </row>
    <row r="1274" spans="1:12">
      <c r="A1274" s="2">
        <v>1414</v>
      </c>
      <c r="B1274" t="s">
        <v>341</v>
      </c>
      <c r="C1274" s="15">
        <v>44767.609722222223</v>
      </c>
      <c r="D1274" s="2">
        <v>42</v>
      </c>
      <c r="E1274" s="15">
        <v>44767.651388888888</v>
      </c>
      <c r="F1274" s="2">
        <v>15</v>
      </c>
      <c r="G1274" t="s">
        <v>509</v>
      </c>
      <c r="H1274" t="s">
        <v>359</v>
      </c>
      <c r="L1274" t="s">
        <v>809</v>
      </c>
    </row>
    <row r="1275" spans="1:12">
      <c r="A1275" s="2">
        <v>1415</v>
      </c>
      <c r="B1275" t="s">
        <v>341</v>
      </c>
      <c r="C1275" s="15">
        <v>44768.609027777777</v>
      </c>
      <c r="D1275" s="2">
        <v>30</v>
      </c>
      <c r="E1275" s="15">
        <v>44768.61041666667</v>
      </c>
      <c r="F1275" s="2">
        <v>30</v>
      </c>
      <c r="G1275" t="s">
        <v>391</v>
      </c>
      <c r="H1275" t="s">
        <v>343</v>
      </c>
      <c r="I1275" t="s">
        <v>384</v>
      </c>
      <c r="J1275" s="2">
        <v>1991</v>
      </c>
      <c r="K1275" t="s">
        <v>345</v>
      </c>
      <c r="L1275" t="s">
        <v>809</v>
      </c>
    </row>
    <row r="1276" spans="1:12">
      <c r="A1276" s="2">
        <v>1416</v>
      </c>
      <c r="B1276" t="s">
        <v>341</v>
      </c>
      <c r="C1276" s="15">
        <v>44769.611111111109</v>
      </c>
      <c r="D1276" s="2">
        <v>5</v>
      </c>
      <c r="E1276" s="15">
        <v>44769.696527777778</v>
      </c>
      <c r="F1276" s="2">
        <v>5</v>
      </c>
      <c r="G1276" t="s">
        <v>685</v>
      </c>
      <c r="H1276" t="s">
        <v>359</v>
      </c>
      <c r="L1276" t="s">
        <v>809</v>
      </c>
    </row>
    <row r="1277" spans="1:12">
      <c r="A1277" s="2">
        <v>1417</v>
      </c>
      <c r="B1277" t="s">
        <v>341</v>
      </c>
      <c r="C1277" s="15">
        <v>44770.611111111109</v>
      </c>
      <c r="D1277" s="2">
        <v>32</v>
      </c>
      <c r="E1277" s="15">
        <v>44770.618055555555</v>
      </c>
      <c r="F1277" s="2">
        <v>5</v>
      </c>
      <c r="G1277" t="s">
        <v>487</v>
      </c>
      <c r="H1277" t="s">
        <v>359</v>
      </c>
      <c r="L1277" t="s">
        <v>809</v>
      </c>
    </row>
    <row r="1278" spans="1:12">
      <c r="A1278" s="2">
        <v>1418</v>
      </c>
      <c r="B1278" t="s">
        <v>341</v>
      </c>
      <c r="C1278" s="15">
        <v>44756.611805555556</v>
      </c>
      <c r="D1278" s="2">
        <v>32</v>
      </c>
      <c r="E1278" s="15">
        <v>44756.618055555555</v>
      </c>
      <c r="F1278" s="2">
        <v>5</v>
      </c>
      <c r="G1278" t="s">
        <v>635</v>
      </c>
      <c r="H1278" t="s">
        <v>359</v>
      </c>
      <c r="L1278" t="s">
        <v>809</v>
      </c>
    </row>
    <row r="1279" spans="1:12">
      <c r="A1279" s="2">
        <v>1419</v>
      </c>
      <c r="B1279" t="s">
        <v>341</v>
      </c>
      <c r="C1279" s="15">
        <v>44757.613888888889</v>
      </c>
      <c r="D1279" s="2">
        <v>42</v>
      </c>
      <c r="E1279" s="15">
        <v>44757.640972222223</v>
      </c>
      <c r="F1279" s="2">
        <v>38</v>
      </c>
      <c r="G1279" t="s">
        <v>559</v>
      </c>
      <c r="H1279" t="s">
        <v>359</v>
      </c>
      <c r="L1279" t="s">
        <v>809</v>
      </c>
    </row>
    <row r="1280" spans="1:12">
      <c r="A1280" s="2">
        <v>1420</v>
      </c>
      <c r="B1280" t="s">
        <v>341</v>
      </c>
      <c r="C1280" s="15">
        <v>44758.613888888889</v>
      </c>
      <c r="D1280" s="2">
        <v>42</v>
      </c>
      <c r="E1280" s="15">
        <v>44758.640972222223</v>
      </c>
      <c r="F1280" s="2">
        <v>38</v>
      </c>
      <c r="G1280" t="s">
        <v>410</v>
      </c>
      <c r="H1280" t="s">
        <v>359</v>
      </c>
      <c r="L1280" t="s">
        <v>809</v>
      </c>
    </row>
    <row r="1281" spans="1:12">
      <c r="A1281" s="2">
        <v>1421</v>
      </c>
      <c r="B1281" t="s">
        <v>341</v>
      </c>
      <c r="C1281" s="15">
        <v>44759.613194444442</v>
      </c>
      <c r="D1281" s="2">
        <v>32</v>
      </c>
      <c r="E1281" s="15">
        <v>44759.635416666664</v>
      </c>
      <c r="F1281" s="2">
        <v>44</v>
      </c>
      <c r="G1281" t="s">
        <v>686</v>
      </c>
      <c r="H1281" t="s">
        <v>359</v>
      </c>
      <c r="L1281" t="s">
        <v>809</v>
      </c>
    </row>
    <row r="1282" spans="1:12">
      <c r="A1282" s="2">
        <v>1422</v>
      </c>
      <c r="B1282" t="s">
        <v>341</v>
      </c>
      <c r="C1282" s="15">
        <v>44760.613888888889</v>
      </c>
      <c r="D1282" s="2">
        <v>42</v>
      </c>
      <c r="E1282" s="15">
        <v>44760.651388888888</v>
      </c>
      <c r="F1282" s="2">
        <v>15</v>
      </c>
      <c r="G1282" t="s">
        <v>587</v>
      </c>
      <c r="H1282" t="s">
        <v>359</v>
      </c>
      <c r="L1282" t="s">
        <v>809</v>
      </c>
    </row>
    <row r="1283" spans="1:12">
      <c r="A1283" s="2">
        <v>1423</v>
      </c>
      <c r="B1283" t="s">
        <v>341</v>
      </c>
      <c r="C1283" s="15">
        <v>44761.614583333336</v>
      </c>
      <c r="D1283" s="2">
        <v>47</v>
      </c>
      <c r="E1283" s="15">
        <v>44761.668055555558</v>
      </c>
      <c r="F1283" s="2">
        <v>33</v>
      </c>
      <c r="G1283" t="s">
        <v>687</v>
      </c>
      <c r="H1283" t="s">
        <v>359</v>
      </c>
      <c r="L1283" t="s">
        <v>809</v>
      </c>
    </row>
    <row r="1284" spans="1:12">
      <c r="A1284" s="2">
        <v>1424</v>
      </c>
      <c r="B1284" t="s">
        <v>341</v>
      </c>
      <c r="C1284" s="15">
        <v>44762.614583333336</v>
      </c>
      <c r="D1284" s="2">
        <v>47</v>
      </c>
      <c r="E1284" s="15">
        <v>44762.668055555558</v>
      </c>
      <c r="F1284" s="2">
        <v>33</v>
      </c>
      <c r="G1284" t="s">
        <v>581</v>
      </c>
      <c r="H1284" t="s">
        <v>359</v>
      </c>
      <c r="L1284" t="s">
        <v>809</v>
      </c>
    </row>
    <row r="1285" spans="1:12">
      <c r="A1285" s="2">
        <v>1425</v>
      </c>
      <c r="B1285" t="s">
        <v>341</v>
      </c>
      <c r="C1285" s="15">
        <v>44763.614583333336</v>
      </c>
      <c r="D1285" s="2">
        <v>42</v>
      </c>
      <c r="E1285" s="15">
        <v>44763.651388888888</v>
      </c>
      <c r="F1285" s="2">
        <v>15</v>
      </c>
      <c r="G1285" t="s">
        <v>670</v>
      </c>
      <c r="H1285" t="s">
        <v>359</v>
      </c>
      <c r="L1285" t="s">
        <v>809</v>
      </c>
    </row>
    <row r="1286" spans="1:12">
      <c r="A1286" s="2">
        <v>1426</v>
      </c>
      <c r="B1286" t="s">
        <v>341</v>
      </c>
      <c r="C1286" s="15">
        <v>44764.615972222222</v>
      </c>
      <c r="D1286" s="2">
        <v>47</v>
      </c>
      <c r="E1286" s="15">
        <v>44764.668055555558</v>
      </c>
      <c r="F1286" s="2">
        <v>33</v>
      </c>
      <c r="G1286" t="s">
        <v>618</v>
      </c>
      <c r="H1286" t="s">
        <v>359</v>
      </c>
      <c r="L1286" t="s">
        <v>809</v>
      </c>
    </row>
    <row r="1287" spans="1:12">
      <c r="A1287" s="2">
        <v>1427</v>
      </c>
      <c r="B1287" t="s">
        <v>341</v>
      </c>
      <c r="C1287" s="15">
        <v>44765.618750000001</v>
      </c>
      <c r="D1287" s="2">
        <v>32</v>
      </c>
      <c r="E1287" s="15">
        <v>44765.620833333334</v>
      </c>
      <c r="F1287" s="2">
        <v>32</v>
      </c>
      <c r="G1287" t="s">
        <v>488</v>
      </c>
      <c r="H1287" t="s">
        <v>359</v>
      </c>
      <c r="L1287" t="s">
        <v>809</v>
      </c>
    </row>
    <row r="1288" spans="1:12">
      <c r="A1288" s="2">
        <v>1428</v>
      </c>
      <c r="B1288" t="s">
        <v>341</v>
      </c>
      <c r="C1288" s="15">
        <v>44766.615972222222</v>
      </c>
      <c r="D1288" s="2">
        <v>45</v>
      </c>
      <c r="E1288" s="15">
        <v>44766.638194444444</v>
      </c>
      <c r="F1288" s="2">
        <v>36</v>
      </c>
      <c r="G1288" t="s">
        <v>682</v>
      </c>
      <c r="H1288" t="s">
        <v>343</v>
      </c>
      <c r="I1288" t="s">
        <v>457</v>
      </c>
      <c r="J1288" s="2">
        <v>1981</v>
      </c>
      <c r="K1288" t="s">
        <v>351</v>
      </c>
      <c r="L1288" t="s">
        <v>809</v>
      </c>
    </row>
    <row r="1289" spans="1:12">
      <c r="A1289" s="2">
        <v>1429</v>
      </c>
      <c r="B1289" t="s">
        <v>341</v>
      </c>
      <c r="C1289" s="15">
        <v>44767.616666666669</v>
      </c>
      <c r="D1289" s="2">
        <v>32</v>
      </c>
      <c r="E1289" s="15">
        <v>44767.841666666667</v>
      </c>
      <c r="F1289" s="2">
        <v>32</v>
      </c>
      <c r="G1289" t="s">
        <v>688</v>
      </c>
      <c r="H1289" t="s">
        <v>359</v>
      </c>
      <c r="L1289" t="s">
        <v>809</v>
      </c>
    </row>
    <row r="1290" spans="1:12">
      <c r="A1290" s="2">
        <v>1430</v>
      </c>
      <c r="B1290" t="s">
        <v>341</v>
      </c>
      <c r="C1290" s="15">
        <v>44768.618750000001</v>
      </c>
      <c r="D1290" s="2">
        <v>6</v>
      </c>
      <c r="E1290" s="15">
        <v>44768.631944444445</v>
      </c>
      <c r="F1290" s="2">
        <v>25</v>
      </c>
      <c r="G1290" t="s">
        <v>664</v>
      </c>
      <c r="H1290" t="s">
        <v>343</v>
      </c>
      <c r="I1290" t="s">
        <v>350</v>
      </c>
      <c r="J1290" s="2">
        <v>1978</v>
      </c>
      <c r="K1290" t="s">
        <v>351</v>
      </c>
      <c r="L1290" t="s">
        <v>809</v>
      </c>
    </row>
    <row r="1291" spans="1:12">
      <c r="A1291" s="2">
        <v>1431</v>
      </c>
      <c r="B1291" t="s">
        <v>341</v>
      </c>
      <c r="C1291" s="15">
        <v>44769.618750000001</v>
      </c>
      <c r="D1291" s="2">
        <v>22</v>
      </c>
      <c r="E1291" s="15">
        <v>44769.634722222225</v>
      </c>
      <c r="F1291" s="2">
        <v>44</v>
      </c>
      <c r="G1291" t="s">
        <v>474</v>
      </c>
      <c r="H1291" t="s">
        <v>343</v>
      </c>
      <c r="I1291" t="s">
        <v>372</v>
      </c>
      <c r="J1291" s="2">
        <v>1984</v>
      </c>
      <c r="K1291" t="s">
        <v>345</v>
      </c>
      <c r="L1291" t="s">
        <v>809</v>
      </c>
    </row>
    <row r="1292" spans="1:12">
      <c r="A1292" s="2">
        <v>1432</v>
      </c>
      <c r="B1292" t="s">
        <v>341</v>
      </c>
      <c r="C1292" s="15">
        <v>44770.622916666667</v>
      </c>
      <c r="D1292" s="2">
        <v>32</v>
      </c>
      <c r="E1292" s="15">
        <v>44770.84097222222</v>
      </c>
      <c r="F1292" s="2">
        <v>32</v>
      </c>
      <c r="G1292" t="s">
        <v>514</v>
      </c>
      <c r="H1292" t="s">
        <v>359</v>
      </c>
      <c r="L1292" t="s">
        <v>809</v>
      </c>
    </row>
    <row r="1293" spans="1:12">
      <c r="A1293" s="2">
        <v>1433</v>
      </c>
      <c r="B1293" t="s">
        <v>341</v>
      </c>
      <c r="C1293" s="15">
        <v>44756.625</v>
      </c>
      <c r="D1293" s="2">
        <v>36</v>
      </c>
      <c r="E1293" s="15">
        <v>44756.636111111111</v>
      </c>
      <c r="F1293" s="2">
        <v>11</v>
      </c>
      <c r="G1293" t="s">
        <v>444</v>
      </c>
      <c r="H1293" t="s">
        <v>359</v>
      </c>
      <c r="L1293" t="s">
        <v>809</v>
      </c>
    </row>
    <row r="1294" spans="1:12">
      <c r="A1294" s="2">
        <v>1434</v>
      </c>
      <c r="B1294" t="s">
        <v>341</v>
      </c>
      <c r="C1294" s="15">
        <v>44757.628472222219</v>
      </c>
      <c r="D1294" s="2">
        <v>39</v>
      </c>
      <c r="E1294" s="15">
        <v>44757.779861111114</v>
      </c>
      <c r="F1294" s="2">
        <v>39</v>
      </c>
      <c r="G1294" t="s">
        <v>458</v>
      </c>
      <c r="H1294" t="s">
        <v>359</v>
      </c>
      <c r="L1294" t="s">
        <v>809</v>
      </c>
    </row>
    <row r="1295" spans="1:12">
      <c r="A1295" s="2">
        <v>1435</v>
      </c>
      <c r="B1295" t="s">
        <v>341</v>
      </c>
      <c r="C1295" s="15">
        <v>44758.629166666666</v>
      </c>
      <c r="D1295" s="2">
        <v>39</v>
      </c>
      <c r="E1295" s="15">
        <v>44758.78125</v>
      </c>
      <c r="F1295" s="2">
        <v>39</v>
      </c>
      <c r="G1295" t="s">
        <v>470</v>
      </c>
      <c r="H1295" t="s">
        <v>359</v>
      </c>
      <c r="L1295" t="s">
        <v>809</v>
      </c>
    </row>
    <row r="1296" spans="1:12">
      <c r="A1296" s="2">
        <v>1436</v>
      </c>
      <c r="B1296" t="s">
        <v>341</v>
      </c>
      <c r="C1296" s="15">
        <v>44759.627083333333</v>
      </c>
      <c r="D1296" s="2">
        <v>34</v>
      </c>
      <c r="E1296" s="15">
        <v>44759.656944444447</v>
      </c>
      <c r="F1296" s="2">
        <v>42</v>
      </c>
      <c r="G1296" t="s">
        <v>689</v>
      </c>
      <c r="H1296" t="s">
        <v>359</v>
      </c>
      <c r="L1296" t="s">
        <v>809</v>
      </c>
    </row>
    <row r="1297" spans="1:12">
      <c r="A1297" s="2">
        <v>1437</v>
      </c>
      <c r="B1297" t="s">
        <v>341</v>
      </c>
      <c r="C1297" s="15">
        <v>44760.627083333333</v>
      </c>
      <c r="D1297" s="2">
        <v>34</v>
      </c>
      <c r="E1297" s="15">
        <v>44760.656944444447</v>
      </c>
      <c r="F1297" s="2">
        <v>42</v>
      </c>
      <c r="G1297" t="s">
        <v>690</v>
      </c>
      <c r="H1297" t="s">
        <v>359</v>
      </c>
      <c r="L1297" t="s">
        <v>809</v>
      </c>
    </row>
    <row r="1298" spans="1:12">
      <c r="A1298" s="2">
        <v>1438</v>
      </c>
      <c r="B1298" t="s">
        <v>341</v>
      </c>
      <c r="C1298" s="15">
        <v>44761.630555555559</v>
      </c>
      <c r="D1298" s="2">
        <v>20</v>
      </c>
      <c r="E1298" s="15">
        <v>44761.713888888888</v>
      </c>
      <c r="F1298" s="2">
        <v>18</v>
      </c>
      <c r="G1298" t="s">
        <v>666</v>
      </c>
      <c r="H1298" t="s">
        <v>359</v>
      </c>
      <c r="L1298" t="s">
        <v>809</v>
      </c>
    </row>
    <row r="1299" spans="1:12">
      <c r="A1299" s="2">
        <v>1439</v>
      </c>
      <c r="B1299" t="s">
        <v>341</v>
      </c>
      <c r="C1299" s="15">
        <v>44762.630555555559</v>
      </c>
      <c r="D1299" s="2">
        <v>20</v>
      </c>
      <c r="E1299" s="15">
        <v>44762.713888888888</v>
      </c>
      <c r="F1299" s="2">
        <v>18</v>
      </c>
      <c r="G1299" t="s">
        <v>691</v>
      </c>
      <c r="H1299" t="s">
        <v>359</v>
      </c>
      <c r="L1299" t="s">
        <v>809</v>
      </c>
    </row>
    <row r="1300" spans="1:12">
      <c r="A1300" s="2">
        <v>1440</v>
      </c>
      <c r="B1300" t="s">
        <v>341</v>
      </c>
      <c r="C1300" s="15">
        <v>44763.628472222219</v>
      </c>
      <c r="D1300" s="2">
        <v>36</v>
      </c>
      <c r="E1300" s="15">
        <v>44763.640277777777</v>
      </c>
      <c r="F1300" s="2">
        <v>22</v>
      </c>
      <c r="G1300" t="s">
        <v>642</v>
      </c>
      <c r="H1300" t="s">
        <v>359</v>
      </c>
      <c r="L1300" t="s">
        <v>809</v>
      </c>
    </row>
    <row r="1301" spans="1:12">
      <c r="A1301" s="2">
        <v>1441</v>
      </c>
      <c r="B1301" t="s">
        <v>341</v>
      </c>
      <c r="C1301" s="15">
        <v>44764.628472222219</v>
      </c>
      <c r="D1301" s="2">
        <v>34</v>
      </c>
      <c r="E1301" s="15">
        <v>44764.656944444447</v>
      </c>
      <c r="F1301" s="2">
        <v>42</v>
      </c>
      <c r="G1301" t="s">
        <v>692</v>
      </c>
      <c r="H1301" t="s">
        <v>359</v>
      </c>
      <c r="L1301" t="s">
        <v>809</v>
      </c>
    </row>
    <row r="1302" spans="1:12">
      <c r="A1302" s="2">
        <v>1443</v>
      </c>
      <c r="B1302" t="s">
        <v>341</v>
      </c>
      <c r="C1302" s="15">
        <v>44765.629166666666</v>
      </c>
      <c r="D1302" s="2">
        <v>34</v>
      </c>
      <c r="E1302" s="15">
        <v>44765.656944444447</v>
      </c>
      <c r="F1302" s="2">
        <v>42</v>
      </c>
      <c r="G1302" t="s">
        <v>693</v>
      </c>
      <c r="H1302" t="s">
        <v>359</v>
      </c>
      <c r="L1302" t="s">
        <v>809</v>
      </c>
    </row>
    <row r="1303" spans="1:12">
      <c r="A1303" s="2">
        <v>1444</v>
      </c>
      <c r="B1303" t="s">
        <v>341</v>
      </c>
      <c r="C1303" s="15">
        <v>44766.630555555559</v>
      </c>
      <c r="D1303" s="2">
        <v>22</v>
      </c>
      <c r="E1303" s="15">
        <v>44766.691666666666</v>
      </c>
      <c r="F1303" s="2">
        <v>22</v>
      </c>
      <c r="G1303" t="s">
        <v>496</v>
      </c>
      <c r="H1303" t="s">
        <v>359</v>
      </c>
      <c r="L1303" t="s">
        <v>809</v>
      </c>
    </row>
    <row r="1304" spans="1:12">
      <c r="A1304" s="2">
        <v>1446</v>
      </c>
      <c r="B1304" t="s">
        <v>341</v>
      </c>
      <c r="C1304" s="15">
        <v>44767.629861111112</v>
      </c>
      <c r="D1304" s="2">
        <v>39</v>
      </c>
      <c r="E1304" s="15">
        <v>44767.665972222225</v>
      </c>
      <c r="F1304" s="2">
        <v>44</v>
      </c>
      <c r="G1304" t="s">
        <v>602</v>
      </c>
      <c r="H1304" t="s">
        <v>359</v>
      </c>
      <c r="L1304" t="s">
        <v>809</v>
      </c>
    </row>
    <row r="1305" spans="1:12">
      <c r="A1305" s="2">
        <v>1447</v>
      </c>
      <c r="B1305" t="s">
        <v>341</v>
      </c>
      <c r="C1305" s="15">
        <v>44768.631249999999</v>
      </c>
      <c r="D1305" s="2">
        <v>43</v>
      </c>
      <c r="E1305" s="15">
        <v>44768.651388888888</v>
      </c>
      <c r="F1305" s="2">
        <v>47</v>
      </c>
      <c r="G1305" t="s">
        <v>395</v>
      </c>
      <c r="H1305" t="s">
        <v>359</v>
      </c>
      <c r="L1305" t="s">
        <v>809</v>
      </c>
    </row>
    <row r="1306" spans="1:12">
      <c r="A1306" s="2">
        <v>1448</v>
      </c>
      <c r="B1306" t="s">
        <v>341</v>
      </c>
      <c r="C1306" s="15">
        <v>44769.631249999999</v>
      </c>
      <c r="D1306" s="2">
        <v>43</v>
      </c>
      <c r="E1306" s="15">
        <v>44769.651388888888</v>
      </c>
      <c r="F1306" s="2">
        <v>47</v>
      </c>
      <c r="G1306" t="s">
        <v>500</v>
      </c>
      <c r="H1306" t="s">
        <v>359</v>
      </c>
      <c r="L1306" t="s">
        <v>809</v>
      </c>
    </row>
    <row r="1307" spans="1:12">
      <c r="A1307" s="2">
        <v>1450</v>
      </c>
      <c r="B1307" t="s">
        <v>341</v>
      </c>
      <c r="C1307" s="15">
        <v>44770.631944444445</v>
      </c>
      <c r="D1307" s="2">
        <v>34</v>
      </c>
      <c r="E1307" s="15">
        <v>44770.646527777775</v>
      </c>
      <c r="F1307" s="2">
        <v>46</v>
      </c>
      <c r="G1307" t="s">
        <v>694</v>
      </c>
      <c r="H1307" t="s">
        <v>359</v>
      </c>
      <c r="L1307" t="s">
        <v>809</v>
      </c>
    </row>
    <row r="1308" spans="1:12">
      <c r="A1308" s="2">
        <v>1451</v>
      </c>
      <c r="B1308" t="s">
        <v>341</v>
      </c>
      <c r="C1308" s="15">
        <v>44756.631249999999</v>
      </c>
      <c r="D1308" s="2">
        <v>39</v>
      </c>
      <c r="E1308" s="15">
        <v>44756.64166666667</v>
      </c>
      <c r="F1308" s="2">
        <v>33</v>
      </c>
      <c r="G1308" t="s">
        <v>342</v>
      </c>
      <c r="H1308" t="s">
        <v>343</v>
      </c>
      <c r="I1308" t="s">
        <v>370</v>
      </c>
      <c r="J1308" s="2">
        <v>1981</v>
      </c>
      <c r="K1308" t="s">
        <v>386</v>
      </c>
      <c r="L1308" t="s">
        <v>809</v>
      </c>
    </row>
    <row r="1309" spans="1:12">
      <c r="A1309" s="2">
        <v>1452</v>
      </c>
      <c r="B1309" t="s">
        <v>341</v>
      </c>
      <c r="C1309" s="15">
        <v>44757.632638888892</v>
      </c>
      <c r="D1309" s="2">
        <v>43</v>
      </c>
      <c r="E1309" s="15">
        <v>44757.657638888886</v>
      </c>
      <c r="F1309" s="2">
        <v>14</v>
      </c>
      <c r="G1309" t="s">
        <v>445</v>
      </c>
      <c r="H1309" t="s">
        <v>359</v>
      </c>
      <c r="L1309" t="s">
        <v>809</v>
      </c>
    </row>
    <row r="1310" spans="1:12">
      <c r="A1310" s="2">
        <v>1453</v>
      </c>
      <c r="B1310" t="s">
        <v>341</v>
      </c>
      <c r="C1310" s="15">
        <v>44758.633333333331</v>
      </c>
      <c r="D1310" s="2">
        <v>43</v>
      </c>
      <c r="E1310" s="15">
        <v>44758.656944444447</v>
      </c>
      <c r="F1310" s="2">
        <v>14</v>
      </c>
      <c r="G1310" t="s">
        <v>561</v>
      </c>
      <c r="H1310" t="s">
        <v>359</v>
      </c>
      <c r="L1310" t="s">
        <v>809</v>
      </c>
    </row>
    <row r="1311" spans="1:12">
      <c r="A1311" s="2">
        <v>1454</v>
      </c>
      <c r="B1311" t="s">
        <v>341</v>
      </c>
      <c r="C1311" s="15">
        <v>44759.634027777778</v>
      </c>
      <c r="D1311" s="2">
        <v>34</v>
      </c>
      <c r="E1311" s="15">
        <v>44759.646527777775</v>
      </c>
      <c r="F1311" s="2">
        <v>46</v>
      </c>
      <c r="G1311" t="s">
        <v>695</v>
      </c>
      <c r="H1311" t="s">
        <v>359</v>
      </c>
      <c r="L1311" t="s">
        <v>809</v>
      </c>
    </row>
    <row r="1312" spans="1:12">
      <c r="A1312" s="2">
        <v>1455</v>
      </c>
      <c r="B1312" t="s">
        <v>341</v>
      </c>
      <c r="C1312" s="15">
        <v>44760.634027777778</v>
      </c>
      <c r="D1312" s="2">
        <v>22</v>
      </c>
      <c r="E1312" s="15">
        <v>44760.691666666666</v>
      </c>
      <c r="F1312" s="2">
        <v>22</v>
      </c>
      <c r="G1312" t="s">
        <v>449</v>
      </c>
      <c r="H1312" t="s">
        <v>359</v>
      </c>
      <c r="L1312" t="s">
        <v>809</v>
      </c>
    </row>
    <row r="1313" spans="1:12">
      <c r="A1313" s="2">
        <v>1456</v>
      </c>
      <c r="B1313" t="s">
        <v>341</v>
      </c>
      <c r="C1313" s="15">
        <v>44761.634722222225</v>
      </c>
      <c r="D1313" s="2">
        <v>20</v>
      </c>
      <c r="E1313" s="15">
        <v>44761.638888888891</v>
      </c>
      <c r="F1313" s="2">
        <v>47</v>
      </c>
      <c r="G1313" t="s">
        <v>371</v>
      </c>
      <c r="H1313" t="s">
        <v>359</v>
      </c>
      <c r="L1313" t="s">
        <v>809</v>
      </c>
    </row>
    <row r="1314" spans="1:12">
      <c r="A1314" s="2">
        <v>1457</v>
      </c>
      <c r="B1314" t="s">
        <v>341</v>
      </c>
      <c r="C1314" s="15">
        <v>44762.635416666664</v>
      </c>
      <c r="D1314" s="2">
        <v>25</v>
      </c>
      <c r="E1314" s="15">
        <v>44762.649305555555</v>
      </c>
      <c r="F1314" s="2">
        <v>39</v>
      </c>
      <c r="G1314" t="s">
        <v>664</v>
      </c>
      <c r="H1314" t="s">
        <v>359</v>
      </c>
      <c r="L1314" t="s">
        <v>809</v>
      </c>
    </row>
    <row r="1315" spans="1:12">
      <c r="A1315" s="2">
        <v>1458</v>
      </c>
      <c r="B1315" t="s">
        <v>341</v>
      </c>
      <c r="C1315" s="15">
        <v>44763.636111111111</v>
      </c>
      <c r="D1315" s="2">
        <v>5</v>
      </c>
      <c r="E1315" s="15">
        <v>44763.640972222223</v>
      </c>
      <c r="F1315" s="2">
        <v>16</v>
      </c>
      <c r="G1315" t="s">
        <v>696</v>
      </c>
      <c r="H1315" t="s">
        <v>359</v>
      </c>
      <c r="L1315" t="s">
        <v>809</v>
      </c>
    </row>
    <row r="1316" spans="1:12">
      <c r="A1316" s="2">
        <v>1459</v>
      </c>
      <c r="B1316" t="s">
        <v>341</v>
      </c>
      <c r="C1316" s="15">
        <v>44764.637499999997</v>
      </c>
      <c r="D1316" s="2">
        <v>38</v>
      </c>
      <c r="E1316" s="15">
        <v>44764.65902777778</v>
      </c>
      <c r="F1316" s="2">
        <v>38</v>
      </c>
      <c r="G1316" t="s">
        <v>417</v>
      </c>
      <c r="H1316" t="s">
        <v>359</v>
      </c>
      <c r="L1316" t="s">
        <v>809</v>
      </c>
    </row>
    <row r="1317" spans="1:12">
      <c r="A1317" s="2">
        <v>1460</v>
      </c>
      <c r="B1317" t="s">
        <v>341</v>
      </c>
      <c r="C1317" s="15">
        <v>44765.636805555558</v>
      </c>
      <c r="D1317" s="2">
        <v>38</v>
      </c>
      <c r="E1317" s="15">
        <v>44765.65902777778</v>
      </c>
      <c r="F1317" s="2">
        <v>38</v>
      </c>
      <c r="G1317" t="s">
        <v>527</v>
      </c>
      <c r="H1317" t="s">
        <v>359</v>
      </c>
      <c r="L1317" t="s">
        <v>809</v>
      </c>
    </row>
    <row r="1318" spans="1:12">
      <c r="A1318" s="2">
        <v>1461</v>
      </c>
      <c r="B1318" t="s">
        <v>341</v>
      </c>
      <c r="C1318" s="15">
        <v>44766.638888888891</v>
      </c>
      <c r="D1318" s="2">
        <v>42</v>
      </c>
      <c r="E1318" s="15">
        <v>44766.668749999997</v>
      </c>
      <c r="F1318" s="2">
        <v>47</v>
      </c>
      <c r="G1318" t="s">
        <v>679</v>
      </c>
      <c r="H1318" t="s">
        <v>359</v>
      </c>
      <c r="L1318" t="s">
        <v>809</v>
      </c>
    </row>
    <row r="1319" spans="1:12">
      <c r="A1319" s="2">
        <v>1462</v>
      </c>
      <c r="B1319" t="s">
        <v>341</v>
      </c>
      <c r="C1319" s="15">
        <v>44767.637499999997</v>
      </c>
      <c r="D1319" s="2">
        <v>34</v>
      </c>
      <c r="E1319" s="15">
        <v>44767.651388888888</v>
      </c>
      <c r="F1319" s="2">
        <v>21</v>
      </c>
      <c r="G1319" t="s">
        <v>697</v>
      </c>
      <c r="H1319" t="s">
        <v>359</v>
      </c>
      <c r="L1319" t="s">
        <v>809</v>
      </c>
    </row>
    <row r="1320" spans="1:12">
      <c r="A1320" s="2">
        <v>1464</v>
      </c>
      <c r="B1320" t="s">
        <v>341</v>
      </c>
      <c r="C1320" s="15">
        <v>44768.638888888891</v>
      </c>
      <c r="D1320" s="2">
        <v>42</v>
      </c>
      <c r="E1320" s="15">
        <v>44768.668749999997</v>
      </c>
      <c r="F1320" s="2">
        <v>47</v>
      </c>
      <c r="G1320" t="s">
        <v>673</v>
      </c>
      <c r="H1320" t="s">
        <v>359</v>
      </c>
      <c r="L1320" t="s">
        <v>809</v>
      </c>
    </row>
    <row r="1321" spans="1:12">
      <c r="A1321" s="2">
        <v>1465</v>
      </c>
      <c r="B1321" t="s">
        <v>341</v>
      </c>
      <c r="C1321" s="15">
        <v>44769.645833333336</v>
      </c>
      <c r="D1321" s="2">
        <v>32</v>
      </c>
      <c r="E1321" s="15">
        <v>44769.655555555553</v>
      </c>
      <c r="F1321" s="2">
        <v>25</v>
      </c>
      <c r="G1321" t="s">
        <v>488</v>
      </c>
      <c r="H1321" t="s">
        <v>359</v>
      </c>
      <c r="L1321" t="s">
        <v>809</v>
      </c>
    </row>
    <row r="1322" spans="1:12">
      <c r="A1322" s="2">
        <v>1466</v>
      </c>
      <c r="B1322" t="s">
        <v>341</v>
      </c>
      <c r="C1322" s="15">
        <v>44770.645833333336</v>
      </c>
      <c r="D1322" s="2">
        <v>32</v>
      </c>
      <c r="E1322" s="15">
        <v>44770.655555555553</v>
      </c>
      <c r="F1322" s="2">
        <v>25</v>
      </c>
      <c r="G1322" t="s">
        <v>676</v>
      </c>
      <c r="H1322" t="s">
        <v>343</v>
      </c>
      <c r="I1322" t="s">
        <v>370</v>
      </c>
      <c r="J1322" s="2">
        <v>1985</v>
      </c>
      <c r="K1322" t="s">
        <v>345</v>
      </c>
      <c r="L1322" t="s">
        <v>809</v>
      </c>
    </row>
    <row r="1323" spans="1:12">
      <c r="A1323" s="2">
        <v>1467</v>
      </c>
      <c r="B1323" t="s">
        <v>341</v>
      </c>
      <c r="C1323" s="15">
        <v>44756.647222222222</v>
      </c>
      <c r="D1323" s="2">
        <v>23</v>
      </c>
      <c r="E1323" s="15">
        <v>44756.659722222219</v>
      </c>
      <c r="F1323" s="2">
        <v>36</v>
      </c>
      <c r="G1323" t="s">
        <v>604</v>
      </c>
      <c r="H1323" t="s">
        <v>359</v>
      </c>
      <c r="L1323" t="s">
        <v>809</v>
      </c>
    </row>
    <row r="1324" spans="1:12">
      <c r="A1324" s="2">
        <v>1468</v>
      </c>
      <c r="B1324" t="s">
        <v>341</v>
      </c>
      <c r="C1324" s="15">
        <v>44757.646527777775</v>
      </c>
      <c r="D1324" s="2">
        <v>40</v>
      </c>
      <c r="E1324" s="15">
        <v>44757.692361111112</v>
      </c>
      <c r="F1324" s="2">
        <v>20</v>
      </c>
      <c r="G1324" t="s">
        <v>453</v>
      </c>
      <c r="H1324" t="s">
        <v>359</v>
      </c>
      <c r="L1324" t="s">
        <v>809</v>
      </c>
    </row>
    <row r="1325" spans="1:12">
      <c r="A1325" s="2">
        <v>1469</v>
      </c>
      <c r="B1325" t="s">
        <v>341</v>
      </c>
      <c r="C1325" s="15">
        <v>44758.648611111108</v>
      </c>
      <c r="D1325" s="2">
        <v>46</v>
      </c>
      <c r="E1325" s="15">
        <v>44758.666666666664</v>
      </c>
      <c r="F1325" s="2">
        <v>23</v>
      </c>
      <c r="G1325" t="s">
        <v>694</v>
      </c>
      <c r="H1325" t="s">
        <v>359</v>
      </c>
      <c r="L1325" t="s">
        <v>809</v>
      </c>
    </row>
    <row r="1326" spans="1:12">
      <c r="A1326" s="2">
        <v>1470</v>
      </c>
      <c r="B1326" t="s">
        <v>341</v>
      </c>
      <c r="C1326" s="15">
        <v>44759.649305555555</v>
      </c>
      <c r="D1326" s="2">
        <v>46</v>
      </c>
      <c r="E1326" s="15">
        <v>44759.666666666664</v>
      </c>
      <c r="F1326" s="2">
        <v>23</v>
      </c>
      <c r="G1326" t="s">
        <v>435</v>
      </c>
      <c r="H1326" t="s">
        <v>359</v>
      </c>
      <c r="L1326" t="s">
        <v>809</v>
      </c>
    </row>
    <row r="1327" spans="1:12">
      <c r="A1327" s="2">
        <v>1471</v>
      </c>
      <c r="B1327" t="s">
        <v>341</v>
      </c>
      <c r="C1327" s="15">
        <v>44760.65</v>
      </c>
      <c r="D1327" s="2">
        <v>6</v>
      </c>
      <c r="E1327" s="15">
        <v>44760.674305555556</v>
      </c>
      <c r="F1327" s="2">
        <v>6</v>
      </c>
      <c r="G1327" t="s">
        <v>486</v>
      </c>
      <c r="H1327" t="s">
        <v>359</v>
      </c>
      <c r="L1327" t="s">
        <v>809</v>
      </c>
    </row>
    <row r="1328" spans="1:12">
      <c r="A1328" s="2">
        <v>1472</v>
      </c>
      <c r="B1328" t="s">
        <v>341</v>
      </c>
      <c r="C1328" s="15">
        <v>44761.652777777781</v>
      </c>
      <c r="D1328" s="2">
        <v>6</v>
      </c>
      <c r="E1328" s="15">
        <v>44761.674305555556</v>
      </c>
      <c r="F1328" s="2">
        <v>6</v>
      </c>
      <c r="G1328" t="s">
        <v>451</v>
      </c>
      <c r="H1328" t="s">
        <v>359</v>
      </c>
      <c r="L1328" t="s">
        <v>809</v>
      </c>
    </row>
    <row r="1329" spans="1:12">
      <c r="A1329" s="2">
        <v>1473</v>
      </c>
      <c r="B1329" t="s">
        <v>341</v>
      </c>
      <c r="C1329" s="15">
        <v>44762.650694444441</v>
      </c>
      <c r="D1329" s="2">
        <v>30</v>
      </c>
      <c r="E1329" s="15">
        <v>44762.671527777777</v>
      </c>
      <c r="F1329" s="2">
        <v>16</v>
      </c>
      <c r="G1329" t="s">
        <v>484</v>
      </c>
      <c r="H1329" t="s">
        <v>359</v>
      </c>
      <c r="L1329" t="s">
        <v>809</v>
      </c>
    </row>
    <row r="1330" spans="1:12">
      <c r="A1330" s="2">
        <v>1474</v>
      </c>
      <c r="B1330" t="s">
        <v>341</v>
      </c>
      <c r="C1330" s="15">
        <v>44763.650694444441</v>
      </c>
      <c r="D1330" s="2">
        <v>36</v>
      </c>
      <c r="E1330" s="15">
        <v>44763.663194444445</v>
      </c>
      <c r="F1330" s="2">
        <v>38</v>
      </c>
      <c r="G1330" t="s">
        <v>668</v>
      </c>
      <c r="H1330" t="s">
        <v>359</v>
      </c>
      <c r="L1330" t="s">
        <v>809</v>
      </c>
    </row>
    <row r="1331" spans="1:12">
      <c r="A1331" s="2">
        <v>1477</v>
      </c>
      <c r="B1331" t="s">
        <v>341</v>
      </c>
      <c r="C1331" s="15">
        <v>44764.654861111114</v>
      </c>
      <c r="D1331" s="2">
        <v>6</v>
      </c>
      <c r="E1331" s="15">
        <v>44764.674305555556</v>
      </c>
      <c r="F1331" s="2">
        <v>6</v>
      </c>
      <c r="G1331" t="s">
        <v>593</v>
      </c>
      <c r="H1331" t="s">
        <v>359</v>
      </c>
      <c r="L1331" t="s">
        <v>809</v>
      </c>
    </row>
    <row r="1332" spans="1:12">
      <c r="A1332" s="2">
        <v>1478</v>
      </c>
      <c r="B1332" t="s">
        <v>341</v>
      </c>
      <c r="C1332" s="15">
        <v>44765.654861111114</v>
      </c>
      <c r="D1332" s="2">
        <v>36</v>
      </c>
      <c r="E1332" s="15">
        <v>44765.797222222223</v>
      </c>
      <c r="F1332" s="2">
        <v>20</v>
      </c>
      <c r="G1332" t="s">
        <v>452</v>
      </c>
      <c r="H1332" t="s">
        <v>359</v>
      </c>
      <c r="L1332" t="s">
        <v>809</v>
      </c>
    </row>
    <row r="1333" spans="1:12">
      <c r="A1333" s="2">
        <v>1479</v>
      </c>
      <c r="B1333" t="s">
        <v>341</v>
      </c>
      <c r="C1333" s="15">
        <v>44766.654861111114</v>
      </c>
      <c r="D1333" s="2">
        <v>36</v>
      </c>
      <c r="E1333" s="15">
        <v>44766.79791666667</v>
      </c>
      <c r="F1333" s="2">
        <v>20</v>
      </c>
      <c r="G1333" t="s">
        <v>565</v>
      </c>
      <c r="H1333" t="s">
        <v>359</v>
      </c>
      <c r="L1333" t="s">
        <v>809</v>
      </c>
    </row>
    <row r="1334" spans="1:12">
      <c r="A1334" s="2">
        <v>1481</v>
      </c>
      <c r="B1334" t="s">
        <v>341</v>
      </c>
      <c r="C1334" s="15">
        <v>44767.65625</v>
      </c>
      <c r="D1334" s="2">
        <v>41</v>
      </c>
      <c r="E1334" s="15">
        <v>44767.847222222219</v>
      </c>
      <c r="F1334" s="2">
        <v>53</v>
      </c>
      <c r="G1334" t="s">
        <v>478</v>
      </c>
      <c r="H1334" t="s">
        <v>359</v>
      </c>
      <c r="L1334" t="s">
        <v>809</v>
      </c>
    </row>
    <row r="1335" spans="1:12">
      <c r="A1335" s="2">
        <v>1482</v>
      </c>
      <c r="B1335" t="s">
        <v>341</v>
      </c>
      <c r="C1335" s="15">
        <v>44768.65625</v>
      </c>
      <c r="D1335" s="2">
        <v>42</v>
      </c>
      <c r="E1335" s="15">
        <v>44768.667361111111</v>
      </c>
      <c r="F1335" s="2">
        <v>24</v>
      </c>
      <c r="G1335" t="s">
        <v>674</v>
      </c>
      <c r="H1335" t="s">
        <v>359</v>
      </c>
      <c r="L1335" t="s">
        <v>809</v>
      </c>
    </row>
    <row r="1336" spans="1:12">
      <c r="A1336" s="2">
        <v>1483</v>
      </c>
      <c r="B1336" t="s">
        <v>341</v>
      </c>
      <c r="C1336" s="15">
        <v>44769.656944444447</v>
      </c>
      <c r="D1336" s="2">
        <v>30</v>
      </c>
      <c r="E1336" s="15">
        <v>44769.671527777777</v>
      </c>
      <c r="F1336" s="2">
        <v>16</v>
      </c>
      <c r="G1336" t="s">
        <v>391</v>
      </c>
      <c r="H1336" t="s">
        <v>359</v>
      </c>
      <c r="L1336" t="s">
        <v>809</v>
      </c>
    </row>
    <row r="1337" spans="1:12">
      <c r="A1337" s="2">
        <v>1484</v>
      </c>
      <c r="B1337" t="s">
        <v>341</v>
      </c>
      <c r="C1337" s="15">
        <v>44770.657638888886</v>
      </c>
      <c r="D1337" s="2">
        <v>36</v>
      </c>
      <c r="E1337" s="15">
        <v>44770.662499999999</v>
      </c>
      <c r="F1337" s="2">
        <v>50</v>
      </c>
      <c r="G1337" t="s">
        <v>357</v>
      </c>
      <c r="H1337" t="s">
        <v>343</v>
      </c>
      <c r="I1337" t="s">
        <v>457</v>
      </c>
      <c r="J1337" s="2">
        <v>1981</v>
      </c>
      <c r="K1337" t="s">
        <v>351</v>
      </c>
      <c r="L1337" t="s">
        <v>809</v>
      </c>
    </row>
    <row r="1338" spans="1:12">
      <c r="A1338" s="2">
        <v>1485</v>
      </c>
      <c r="B1338" t="s">
        <v>341</v>
      </c>
      <c r="C1338" s="15">
        <v>44756.658333333333</v>
      </c>
      <c r="D1338" s="2">
        <v>25</v>
      </c>
      <c r="E1338" s="15">
        <v>44756.661805555559</v>
      </c>
      <c r="F1338" s="2">
        <v>36</v>
      </c>
      <c r="G1338" t="s">
        <v>488</v>
      </c>
      <c r="H1338" t="s">
        <v>359</v>
      </c>
      <c r="L1338" t="s">
        <v>809</v>
      </c>
    </row>
    <row r="1339" spans="1:12">
      <c r="A1339" s="2">
        <v>1486</v>
      </c>
      <c r="B1339" t="s">
        <v>341</v>
      </c>
      <c r="C1339" s="15">
        <v>44757.65902777778</v>
      </c>
      <c r="D1339" s="2">
        <v>46</v>
      </c>
      <c r="E1339" s="15">
        <v>44757.663888888892</v>
      </c>
      <c r="F1339" s="2">
        <v>33</v>
      </c>
      <c r="G1339" t="s">
        <v>695</v>
      </c>
      <c r="H1339" t="s">
        <v>343</v>
      </c>
      <c r="I1339" t="s">
        <v>372</v>
      </c>
      <c r="J1339" s="2">
        <v>1984</v>
      </c>
      <c r="K1339" t="s">
        <v>345</v>
      </c>
      <c r="L1339" t="s">
        <v>809</v>
      </c>
    </row>
    <row r="1340" spans="1:12">
      <c r="A1340" s="2">
        <v>1487</v>
      </c>
      <c r="B1340" t="s">
        <v>341</v>
      </c>
      <c r="C1340" s="15">
        <v>44758.661111111112</v>
      </c>
      <c r="D1340" s="2">
        <v>42</v>
      </c>
      <c r="E1340" s="15">
        <v>44758.668055555558</v>
      </c>
      <c r="F1340" s="2">
        <v>21</v>
      </c>
      <c r="G1340" t="s">
        <v>692</v>
      </c>
      <c r="H1340" t="s">
        <v>359</v>
      </c>
      <c r="L1340" t="s">
        <v>809</v>
      </c>
    </row>
    <row r="1341" spans="1:12">
      <c r="A1341" s="2">
        <v>1488</v>
      </c>
      <c r="B1341" t="s">
        <v>341</v>
      </c>
      <c r="C1341" s="15">
        <v>44759.661111111112</v>
      </c>
      <c r="D1341" s="2">
        <v>42</v>
      </c>
      <c r="E1341" s="15">
        <v>44759.668055555558</v>
      </c>
      <c r="F1341" s="2">
        <v>21</v>
      </c>
      <c r="G1341" t="s">
        <v>693</v>
      </c>
      <c r="H1341" t="s">
        <v>359</v>
      </c>
      <c r="L1341" t="s">
        <v>809</v>
      </c>
    </row>
    <row r="1342" spans="1:12">
      <c r="A1342" s="2">
        <v>1490</v>
      </c>
      <c r="B1342" t="s">
        <v>341</v>
      </c>
      <c r="C1342" s="15">
        <v>44760.661111111112</v>
      </c>
      <c r="D1342" s="2">
        <v>35</v>
      </c>
      <c r="E1342" s="15">
        <v>44760.670138888891</v>
      </c>
      <c r="F1342" s="2">
        <v>50</v>
      </c>
      <c r="G1342" t="s">
        <v>364</v>
      </c>
      <c r="H1342" t="s">
        <v>359</v>
      </c>
      <c r="L1342" t="s">
        <v>809</v>
      </c>
    </row>
    <row r="1343" spans="1:12">
      <c r="A1343" s="2">
        <v>1491</v>
      </c>
      <c r="B1343" t="s">
        <v>341</v>
      </c>
      <c r="C1343" s="15">
        <v>44761.661805555559</v>
      </c>
      <c r="D1343" s="2">
        <v>36</v>
      </c>
      <c r="E1343" s="15">
        <v>44761.817361111112</v>
      </c>
      <c r="F1343" s="2">
        <v>36</v>
      </c>
      <c r="G1343" t="s">
        <v>463</v>
      </c>
      <c r="H1343" t="s">
        <v>359</v>
      </c>
      <c r="L1343" t="s">
        <v>809</v>
      </c>
    </row>
    <row r="1344" spans="1:12">
      <c r="A1344" s="2">
        <v>1492</v>
      </c>
      <c r="B1344" t="s">
        <v>341</v>
      </c>
      <c r="C1344" s="15">
        <v>44762.661111111112</v>
      </c>
      <c r="D1344" s="2">
        <v>9</v>
      </c>
      <c r="E1344" s="15">
        <v>44762.665277777778</v>
      </c>
      <c r="F1344" s="2">
        <v>10</v>
      </c>
      <c r="G1344" t="s">
        <v>640</v>
      </c>
      <c r="H1344" t="s">
        <v>359</v>
      </c>
      <c r="L1344" t="s">
        <v>809</v>
      </c>
    </row>
    <row r="1345" spans="1:12">
      <c r="A1345" s="2">
        <v>1493</v>
      </c>
      <c r="B1345" t="s">
        <v>341</v>
      </c>
      <c r="C1345" s="15">
        <v>44763.662499999999</v>
      </c>
      <c r="D1345" s="2">
        <v>36</v>
      </c>
      <c r="E1345" s="15">
        <v>44763.713194444441</v>
      </c>
      <c r="F1345" s="2">
        <v>36</v>
      </c>
      <c r="G1345" t="s">
        <v>469</v>
      </c>
      <c r="H1345" t="s">
        <v>359</v>
      </c>
      <c r="L1345" t="s">
        <v>809</v>
      </c>
    </row>
    <row r="1346" spans="1:12">
      <c r="A1346" s="2">
        <v>1494</v>
      </c>
      <c r="B1346" t="s">
        <v>341</v>
      </c>
      <c r="C1346" s="15">
        <v>44764.662499999999</v>
      </c>
      <c r="D1346" s="2">
        <v>36</v>
      </c>
      <c r="E1346" s="15">
        <v>44764.713194444441</v>
      </c>
      <c r="F1346" s="2">
        <v>36</v>
      </c>
      <c r="G1346" t="s">
        <v>488</v>
      </c>
      <c r="H1346" t="s">
        <v>359</v>
      </c>
      <c r="L1346" t="s">
        <v>809</v>
      </c>
    </row>
    <row r="1347" spans="1:12">
      <c r="A1347" s="2">
        <v>1495</v>
      </c>
      <c r="B1347" t="s">
        <v>341</v>
      </c>
      <c r="C1347" s="15">
        <v>44765.662499999999</v>
      </c>
      <c r="D1347" s="2">
        <v>53</v>
      </c>
      <c r="E1347" s="15">
        <v>44765.679861111108</v>
      </c>
      <c r="F1347" s="2">
        <v>53</v>
      </c>
      <c r="G1347" t="s">
        <v>698</v>
      </c>
      <c r="H1347" t="s">
        <v>343</v>
      </c>
      <c r="I1347" t="s">
        <v>347</v>
      </c>
      <c r="J1347" s="2">
        <v>1967</v>
      </c>
      <c r="K1347" t="s">
        <v>345</v>
      </c>
      <c r="L1347" t="s">
        <v>809</v>
      </c>
    </row>
    <row r="1348" spans="1:12">
      <c r="A1348" s="2">
        <v>1496</v>
      </c>
      <c r="B1348" t="s">
        <v>341</v>
      </c>
      <c r="C1348" s="15">
        <v>44766.663194444445</v>
      </c>
      <c r="D1348" s="2">
        <v>23</v>
      </c>
      <c r="E1348" s="15">
        <v>44766.679861111108</v>
      </c>
      <c r="F1348" s="2">
        <v>34</v>
      </c>
      <c r="G1348" t="s">
        <v>468</v>
      </c>
      <c r="H1348" t="s">
        <v>359</v>
      </c>
      <c r="L1348" t="s">
        <v>809</v>
      </c>
    </row>
    <row r="1349" spans="1:12">
      <c r="A1349" s="2">
        <v>1497</v>
      </c>
      <c r="B1349" t="s">
        <v>341</v>
      </c>
      <c r="C1349" s="15">
        <v>44767.663194444445</v>
      </c>
      <c r="D1349" s="2">
        <v>38</v>
      </c>
      <c r="E1349" s="15">
        <v>44767.678472222222</v>
      </c>
      <c r="F1349" s="2">
        <v>42</v>
      </c>
      <c r="G1349" t="s">
        <v>417</v>
      </c>
      <c r="H1349" t="s">
        <v>359</v>
      </c>
      <c r="L1349" t="s">
        <v>809</v>
      </c>
    </row>
    <row r="1350" spans="1:12">
      <c r="A1350" s="2">
        <v>1498</v>
      </c>
      <c r="B1350" t="s">
        <v>341</v>
      </c>
      <c r="C1350" s="15">
        <v>44768.663194444445</v>
      </c>
      <c r="D1350" s="2">
        <v>38</v>
      </c>
      <c r="E1350" s="15">
        <v>44768.678472222222</v>
      </c>
      <c r="F1350" s="2">
        <v>42</v>
      </c>
      <c r="G1350" t="s">
        <v>527</v>
      </c>
      <c r="H1350" t="s">
        <v>359</v>
      </c>
      <c r="L1350" t="s">
        <v>809</v>
      </c>
    </row>
    <row r="1351" spans="1:12">
      <c r="A1351" s="2">
        <v>1499</v>
      </c>
      <c r="B1351" t="s">
        <v>341</v>
      </c>
      <c r="C1351" s="15">
        <v>44769.665277777778</v>
      </c>
      <c r="D1351" s="2">
        <v>10</v>
      </c>
      <c r="E1351" s="15">
        <v>44769.683333333334</v>
      </c>
      <c r="F1351" s="2">
        <v>10</v>
      </c>
      <c r="G1351" t="s">
        <v>640</v>
      </c>
      <c r="H1351" t="s">
        <v>359</v>
      </c>
      <c r="L1351" t="s">
        <v>809</v>
      </c>
    </row>
    <row r="1352" spans="1:12">
      <c r="A1352" s="2">
        <v>1500</v>
      </c>
      <c r="B1352" t="s">
        <v>341</v>
      </c>
      <c r="C1352" s="15">
        <v>44770.664583333331</v>
      </c>
      <c r="D1352" s="2">
        <v>36</v>
      </c>
      <c r="E1352" s="15">
        <v>44770.675000000003</v>
      </c>
      <c r="F1352" s="2">
        <v>35</v>
      </c>
      <c r="G1352" t="s">
        <v>604</v>
      </c>
      <c r="H1352" t="s">
        <v>359</v>
      </c>
      <c r="L1352" t="s">
        <v>809</v>
      </c>
    </row>
    <row r="1353" spans="1:12">
      <c r="A1353" s="2">
        <v>1501</v>
      </c>
      <c r="B1353" t="s">
        <v>341</v>
      </c>
      <c r="C1353" s="15">
        <v>44756.664583333331</v>
      </c>
      <c r="D1353" s="2">
        <v>50</v>
      </c>
      <c r="E1353" s="15">
        <v>44756.675694444442</v>
      </c>
      <c r="F1353" s="2">
        <v>48</v>
      </c>
      <c r="G1353" t="s">
        <v>357</v>
      </c>
      <c r="H1353" t="s">
        <v>343</v>
      </c>
      <c r="I1353" t="s">
        <v>457</v>
      </c>
      <c r="J1353" s="2">
        <v>1981</v>
      </c>
      <c r="K1353" t="s">
        <v>351</v>
      </c>
      <c r="L1353" t="s">
        <v>809</v>
      </c>
    </row>
    <row r="1354" spans="1:12">
      <c r="A1354" s="2">
        <v>1502</v>
      </c>
      <c r="B1354" t="s">
        <v>341</v>
      </c>
      <c r="C1354" s="15">
        <v>44757.665972222225</v>
      </c>
      <c r="D1354" s="2">
        <v>10</v>
      </c>
      <c r="E1354" s="15">
        <v>44757.684027777781</v>
      </c>
      <c r="F1354" s="2">
        <v>10</v>
      </c>
      <c r="G1354" t="s">
        <v>638</v>
      </c>
      <c r="H1354" t="s">
        <v>359</v>
      </c>
      <c r="L1354" t="s">
        <v>809</v>
      </c>
    </row>
    <row r="1355" spans="1:12">
      <c r="A1355" s="2">
        <v>1503</v>
      </c>
      <c r="B1355" t="s">
        <v>341</v>
      </c>
      <c r="C1355" s="15">
        <v>44758.666666666664</v>
      </c>
      <c r="D1355" s="2">
        <v>36</v>
      </c>
      <c r="E1355" s="15">
        <v>44758.732638888891</v>
      </c>
      <c r="F1355" s="2">
        <v>38</v>
      </c>
      <c r="G1355" t="s">
        <v>650</v>
      </c>
      <c r="H1355" t="s">
        <v>359</v>
      </c>
      <c r="L1355" t="s">
        <v>809</v>
      </c>
    </row>
    <row r="1356" spans="1:12">
      <c r="A1356" s="2">
        <v>1504</v>
      </c>
      <c r="B1356" t="s">
        <v>341</v>
      </c>
      <c r="C1356" s="15">
        <v>44759.666666666664</v>
      </c>
      <c r="D1356" s="2">
        <v>36</v>
      </c>
      <c r="E1356" s="15">
        <v>44759.731944444444</v>
      </c>
      <c r="F1356" s="2">
        <v>38</v>
      </c>
      <c r="G1356" t="s">
        <v>681</v>
      </c>
      <c r="H1356" t="s">
        <v>359</v>
      </c>
      <c r="L1356" t="s">
        <v>809</v>
      </c>
    </row>
    <row r="1357" spans="1:12">
      <c r="A1357" s="2">
        <v>1505</v>
      </c>
      <c r="B1357" t="s">
        <v>341</v>
      </c>
      <c r="C1357" s="15">
        <v>44760.666666666664</v>
      </c>
      <c r="D1357" s="2">
        <v>41</v>
      </c>
      <c r="E1357" s="15">
        <v>44760.676388888889</v>
      </c>
      <c r="F1357" s="2">
        <v>52</v>
      </c>
      <c r="G1357" t="s">
        <v>406</v>
      </c>
      <c r="H1357" t="s">
        <v>359</v>
      </c>
      <c r="L1357" t="s">
        <v>809</v>
      </c>
    </row>
    <row r="1358" spans="1:12">
      <c r="A1358" s="2">
        <v>1506</v>
      </c>
      <c r="B1358" t="s">
        <v>341</v>
      </c>
      <c r="C1358" s="15">
        <v>44761.666666666664</v>
      </c>
      <c r="D1358" s="2">
        <v>37</v>
      </c>
      <c r="E1358" s="15">
        <v>44761.675000000003</v>
      </c>
      <c r="F1358" s="2">
        <v>37</v>
      </c>
      <c r="G1358" t="s">
        <v>699</v>
      </c>
      <c r="H1358" t="s">
        <v>343</v>
      </c>
      <c r="I1358" t="s">
        <v>426</v>
      </c>
      <c r="J1358" s="2">
        <v>1956</v>
      </c>
      <c r="K1358" t="s">
        <v>351</v>
      </c>
      <c r="L1358" t="s">
        <v>809</v>
      </c>
    </row>
    <row r="1359" spans="1:12">
      <c r="A1359" s="2">
        <v>1507</v>
      </c>
      <c r="B1359" t="s">
        <v>341</v>
      </c>
      <c r="C1359" s="15">
        <v>44762.669444444444</v>
      </c>
      <c r="D1359" s="2">
        <v>9</v>
      </c>
      <c r="E1359" s="15">
        <v>44762.827777777777</v>
      </c>
      <c r="F1359" s="2">
        <v>9</v>
      </c>
      <c r="G1359" t="s">
        <v>557</v>
      </c>
      <c r="H1359" t="s">
        <v>359</v>
      </c>
      <c r="L1359" t="s">
        <v>809</v>
      </c>
    </row>
    <row r="1360" spans="1:12">
      <c r="A1360" s="2">
        <v>1508</v>
      </c>
      <c r="B1360" t="s">
        <v>341</v>
      </c>
      <c r="C1360" s="15">
        <v>44763.669444444444</v>
      </c>
      <c r="D1360" s="2">
        <v>9</v>
      </c>
      <c r="E1360" s="15">
        <v>44763.828472222223</v>
      </c>
      <c r="F1360" s="2">
        <v>9</v>
      </c>
      <c r="G1360" t="s">
        <v>432</v>
      </c>
      <c r="H1360" t="s">
        <v>359</v>
      </c>
      <c r="L1360" t="s">
        <v>809</v>
      </c>
    </row>
    <row r="1361" spans="1:12">
      <c r="A1361" s="2">
        <v>1509</v>
      </c>
      <c r="B1361" t="s">
        <v>341</v>
      </c>
      <c r="C1361" s="15">
        <v>44764.668749999997</v>
      </c>
      <c r="D1361" s="2">
        <v>36</v>
      </c>
      <c r="E1361" s="15">
        <v>44764.684027777781</v>
      </c>
      <c r="F1361" s="2">
        <v>36</v>
      </c>
      <c r="G1361" t="s">
        <v>682</v>
      </c>
      <c r="H1361" t="s">
        <v>359</v>
      </c>
      <c r="L1361" t="s">
        <v>809</v>
      </c>
    </row>
    <row r="1362" spans="1:12">
      <c r="A1362" s="2">
        <v>1510</v>
      </c>
      <c r="B1362" t="s">
        <v>341</v>
      </c>
      <c r="C1362" s="15">
        <v>44765.668055555558</v>
      </c>
      <c r="D1362" s="2">
        <v>23</v>
      </c>
      <c r="E1362" s="15">
        <v>44765.68472222222</v>
      </c>
      <c r="F1362" s="2">
        <v>24</v>
      </c>
      <c r="G1362" t="s">
        <v>667</v>
      </c>
      <c r="H1362" t="s">
        <v>359</v>
      </c>
      <c r="L1362" t="s">
        <v>809</v>
      </c>
    </row>
    <row r="1363" spans="1:12">
      <c r="A1363" s="2">
        <v>1511</v>
      </c>
      <c r="B1363" t="s">
        <v>341</v>
      </c>
      <c r="C1363" s="15">
        <v>44766.668749999997</v>
      </c>
      <c r="D1363" s="2">
        <v>36</v>
      </c>
      <c r="E1363" s="15">
        <v>44766.684027777781</v>
      </c>
      <c r="F1363" s="2">
        <v>36</v>
      </c>
      <c r="G1363" t="s">
        <v>600</v>
      </c>
      <c r="H1363" t="s">
        <v>359</v>
      </c>
      <c r="L1363" t="s">
        <v>809</v>
      </c>
    </row>
    <row r="1364" spans="1:12">
      <c r="A1364" s="2">
        <v>1512</v>
      </c>
      <c r="B1364" t="s">
        <v>341</v>
      </c>
      <c r="C1364" s="15">
        <v>44767.668749999997</v>
      </c>
      <c r="D1364" s="2">
        <v>41</v>
      </c>
      <c r="E1364" s="15">
        <v>44767.696527777778</v>
      </c>
      <c r="F1364" s="2">
        <v>36</v>
      </c>
      <c r="G1364" t="s">
        <v>555</v>
      </c>
      <c r="H1364" t="s">
        <v>359</v>
      </c>
      <c r="L1364" t="s">
        <v>809</v>
      </c>
    </row>
    <row r="1365" spans="1:12">
      <c r="A1365" s="2">
        <v>1513</v>
      </c>
      <c r="B1365" t="s">
        <v>341</v>
      </c>
      <c r="C1365" s="15">
        <v>44768.668749999997</v>
      </c>
      <c r="D1365" s="2">
        <v>23</v>
      </c>
      <c r="E1365" s="15">
        <v>44768.684027777781</v>
      </c>
      <c r="F1365" s="2">
        <v>24</v>
      </c>
      <c r="G1365" t="s">
        <v>680</v>
      </c>
      <c r="H1365" t="s">
        <v>359</v>
      </c>
      <c r="L1365" t="s">
        <v>809</v>
      </c>
    </row>
    <row r="1366" spans="1:12">
      <c r="A1366" s="2">
        <v>1514</v>
      </c>
      <c r="B1366" t="s">
        <v>341</v>
      </c>
      <c r="C1366" s="15">
        <v>44769.669444444444</v>
      </c>
      <c r="D1366" s="2">
        <v>41</v>
      </c>
      <c r="E1366" s="15">
        <v>44769.696527777778</v>
      </c>
      <c r="F1366" s="2">
        <v>36</v>
      </c>
      <c r="G1366" t="s">
        <v>516</v>
      </c>
      <c r="H1366" t="s">
        <v>359</v>
      </c>
      <c r="L1366" t="s">
        <v>809</v>
      </c>
    </row>
    <row r="1367" spans="1:12">
      <c r="A1367" s="2">
        <v>1515</v>
      </c>
      <c r="B1367" t="s">
        <v>341</v>
      </c>
      <c r="C1367" s="15">
        <v>44770.67083333333</v>
      </c>
      <c r="D1367" s="2">
        <v>42</v>
      </c>
      <c r="E1367" s="15">
        <v>44770.69027777778</v>
      </c>
      <c r="F1367" s="2">
        <v>20</v>
      </c>
      <c r="G1367" t="s">
        <v>655</v>
      </c>
      <c r="H1367" t="s">
        <v>359</v>
      </c>
      <c r="L1367" t="s">
        <v>809</v>
      </c>
    </row>
    <row r="1368" spans="1:12">
      <c r="A1368" s="2">
        <v>1516</v>
      </c>
      <c r="B1368" t="s">
        <v>341</v>
      </c>
      <c r="C1368" s="15">
        <v>44756.670138888891</v>
      </c>
      <c r="D1368" s="2">
        <v>9</v>
      </c>
      <c r="E1368" s="15">
        <v>44756.736111111109</v>
      </c>
      <c r="F1368" s="2">
        <v>9</v>
      </c>
      <c r="G1368" t="s">
        <v>515</v>
      </c>
      <c r="H1368" t="s">
        <v>359</v>
      </c>
      <c r="L1368" t="s">
        <v>809</v>
      </c>
    </row>
    <row r="1369" spans="1:12">
      <c r="A1369" s="2">
        <v>1517</v>
      </c>
      <c r="B1369" t="s">
        <v>341</v>
      </c>
      <c r="C1369" s="15">
        <v>44757.67083333333</v>
      </c>
      <c r="D1369" s="2">
        <v>41</v>
      </c>
      <c r="E1369" s="15">
        <v>44757.696527777778</v>
      </c>
      <c r="F1369" s="2">
        <v>36</v>
      </c>
      <c r="G1369" t="s">
        <v>637</v>
      </c>
      <c r="H1369" t="s">
        <v>359</v>
      </c>
      <c r="L1369" t="s">
        <v>809</v>
      </c>
    </row>
    <row r="1370" spans="1:12">
      <c r="A1370" s="2">
        <v>1518</v>
      </c>
      <c r="B1370" t="s">
        <v>341</v>
      </c>
      <c r="C1370" s="15">
        <v>44758.67083333333</v>
      </c>
      <c r="D1370" s="2">
        <v>41</v>
      </c>
      <c r="E1370" s="15">
        <v>44758.696527777778</v>
      </c>
      <c r="F1370" s="2">
        <v>36</v>
      </c>
      <c r="G1370" t="s">
        <v>614</v>
      </c>
      <c r="H1370" t="s">
        <v>359</v>
      </c>
      <c r="L1370" t="s">
        <v>809</v>
      </c>
    </row>
    <row r="1371" spans="1:12">
      <c r="A1371" s="2">
        <v>1519</v>
      </c>
      <c r="B1371" t="s">
        <v>341</v>
      </c>
      <c r="C1371" s="15">
        <v>44759.672222222223</v>
      </c>
      <c r="D1371" s="2">
        <v>12</v>
      </c>
      <c r="E1371" s="15">
        <v>44759.686805555553</v>
      </c>
      <c r="F1371" s="2">
        <v>36</v>
      </c>
      <c r="G1371" t="s">
        <v>461</v>
      </c>
      <c r="H1371" t="s">
        <v>359</v>
      </c>
      <c r="L1371" t="s">
        <v>809</v>
      </c>
    </row>
    <row r="1372" spans="1:12">
      <c r="A1372" s="2">
        <v>1520</v>
      </c>
      <c r="B1372" t="s">
        <v>341</v>
      </c>
      <c r="C1372" s="15">
        <v>44760.671527777777</v>
      </c>
      <c r="D1372" s="2">
        <v>41</v>
      </c>
      <c r="E1372" s="15">
        <v>44760.696527777778</v>
      </c>
      <c r="F1372" s="2">
        <v>36</v>
      </c>
      <c r="G1372" t="s">
        <v>473</v>
      </c>
      <c r="H1372" t="s">
        <v>359</v>
      </c>
      <c r="L1372" t="s">
        <v>809</v>
      </c>
    </row>
    <row r="1373" spans="1:12">
      <c r="A1373" s="2">
        <v>1521</v>
      </c>
      <c r="B1373" t="s">
        <v>341</v>
      </c>
      <c r="C1373" s="15">
        <v>44761.672222222223</v>
      </c>
      <c r="D1373" s="2">
        <v>12</v>
      </c>
      <c r="E1373" s="15">
        <v>44761.686805555553</v>
      </c>
      <c r="F1373" s="2">
        <v>36</v>
      </c>
      <c r="G1373" t="s">
        <v>459</v>
      </c>
      <c r="H1373" t="s">
        <v>359</v>
      </c>
      <c r="L1373" t="s">
        <v>809</v>
      </c>
    </row>
    <row r="1374" spans="1:12">
      <c r="A1374" s="2">
        <v>1522</v>
      </c>
      <c r="B1374" t="s">
        <v>341</v>
      </c>
      <c r="C1374" s="15">
        <v>44762.672222222223</v>
      </c>
      <c r="D1374" s="2">
        <v>41</v>
      </c>
      <c r="E1374" s="15">
        <v>44762.743055555555</v>
      </c>
      <c r="F1374" s="2">
        <v>22</v>
      </c>
      <c r="G1374" t="s">
        <v>434</v>
      </c>
      <c r="H1374" t="s">
        <v>359</v>
      </c>
      <c r="L1374" t="s">
        <v>809</v>
      </c>
    </row>
    <row r="1375" spans="1:12">
      <c r="A1375" s="2">
        <v>1523</v>
      </c>
      <c r="B1375" t="s">
        <v>341</v>
      </c>
      <c r="C1375" s="15">
        <v>44763.672222222223</v>
      </c>
      <c r="D1375" s="2">
        <v>41</v>
      </c>
      <c r="E1375" s="15">
        <v>44763.742361111108</v>
      </c>
      <c r="F1375" s="2">
        <v>22</v>
      </c>
      <c r="G1375" t="s">
        <v>425</v>
      </c>
      <c r="H1375" t="s">
        <v>359</v>
      </c>
      <c r="L1375" t="s">
        <v>809</v>
      </c>
    </row>
    <row r="1376" spans="1:12">
      <c r="A1376" s="2">
        <v>1524</v>
      </c>
      <c r="B1376" t="s">
        <v>341</v>
      </c>
      <c r="C1376" s="15">
        <v>44764.67291666667</v>
      </c>
      <c r="D1376" s="2">
        <v>50</v>
      </c>
      <c r="E1376" s="15">
        <v>44764.692361111112</v>
      </c>
      <c r="F1376" s="2">
        <v>16</v>
      </c>
      <c r="G1376" t="s">
        <v>700</v>
      </c>
      <c r="H1376" t="s">
        <v>359</v>
      </c>
      <c r="L1376" t="s">
        <v>809</v>
      </c>
    </row>
    <row r="1377" spans="1:12">
      <c r="A1377" s="2">
        <v>1525</v>
      </c>
      <c r="B1377" t="s">
        <v>341</v>
      </c>
      <c r="C1377" s="15">
        <v>44765.67291666667</v>
      </c>
      <c r="D1377" s="2">
        <v>42</v>
      </c>
      <c r="E1377" s="15">
        <v>44765.69027777778</v>
      </c>
      <c r="F1377" s="2">
        <v>20</v>
      </c>
      <c r="G1377" t="s">
        <v>690</v>
      </c>
      <c r="H1377" t="s">
        <v>359</v>
      </c>
      <c r="L1377" t="s">
        <v>809</v>
      </c>
    </row>
    <row r="1378" spans="1:12">
      <c r="A1378" s="2">
        <v>1526</v>
      </c>
      <c r="B1378" t="s">
        <v>341</v>
      </c>
      <c r="C1378" s="15">
        <v>44766.673611111109</v>
      </c>
      <c r="D1378" s="2">
        <v>47</v>
      </c>
      <c r="E1378" s="15">
        <v>44766.679861111108</v>
      </c>
      <c r="F1378" s="2">
        <v>47</v>
      </c>
      <c r="G1378" t="s">
        <v>679</v>
      </c>
      <c r="H1378" t="s">
        <v>359</v>
      </c>
      <c r="L1378" t="s">
        <v>809</v>
      </c>
    </row>
    <row r="1379" spans="1:12">
      <c r="A1379" s="2">
        <v>1527</v>
      </c>
      <c r="B1379" t="s">
        <v>341</v>
      </c>
      <c r="C1379" s="15">
        <v>44767.675000000003</v>
      </c>
      <c r="D1379" s="2">
        <v>22</v>
      </c>
      <c r="E1379" s="15">
        <v>44767.689583333333</v>
      </c>
      <c r="F1379" s="2">
        <v>23</v>
      </c>
      <c r="G1379" t="s">
        <v>550</v>
      </c>
      <c r="H1379" t="s">
        <v>359</v>
      </c>
      <c r="L1379" t="s">
        <v>809</v>
      </c>
    </row>
    <row r="1380" spans="1:12">
      <c r="A1380" s="2">
        <v>1528</v>
      </c>
      <c r="B1380" t="s">
        <v>341</v>
      </c>
      <c r="C1380" s="15">
        <v>44768.675000000003</v>
      </c>
      <c r="D1380" s="2">
        <v>22</v>
      </c>
      <c r="E1380" s="15">
        <v>44768.689583333333</v>
      </c>
      <c r="F1380" s="2">
        <v>23</v>
      </c>
      <c r="G1380" t="s">
        <v>433</v>
      </c>
      <c r="H1380" t="s">
        <v>359</v>
      </c>
      <c r="L1380" t="s">
        <v>809</v>
      </c>
    </row>
    <row r="1381" spans="1:12">
      <c r="A1381" s="2">
        <v>1529</v>
      </c>
      <c r="B1381" t="s">
        <v>341</v>
      </c>
      <c r="C1381" s="15">
        <v>44769.674305555556</v>
      </c>
      <c r="D1381" s="2">
        <v>50</v>
      </c>
      <c r="E1381" s="15">
        <v>44769.686805555553</v>
      </c>
      <c r="F1381" s="2">
        <v>41</v>
      </c>
      <c r="G1381" t="s">
        <v>701</v>
      </c>
      <c r="H1381" t="s">
        <v>343</v>
      </c>
      <c r="I1381" t="s">
        <v>426</v>
      </c>
      <c r="J1381" s="2">
        <v>1993</v>
      </c>
      <c r="K1381" t="s">
        <v>345</v>
      </c>
      <c r="L1381" t="s">
        <v>809</v>
      </c>
    </row>
    <row r="1382" spans="1:12">
      <c r="A1382" s="2">
        <v>1530</v>
      </c>
      <c r="B1382" t="s">
        <v>341</v>
      </c>
      <c r="C1382" s="15">
        <v>44770.675000000003</v>
      </c>
      <c r="D1382" s="2">
        <v>16</v>
      </c>
      <c r="E1382" s="15">
        <v>44770.680555555555</v>
      </c>
      <c r="F1382" s="2">
        <v>46</v>
      </c>
      <c r="G1382" t="s">
        <v>484</v>
      </c>
      <c r="H1382" t="s">
        <v>359</v>
      </c>
      <c r="L1382" t="s">
        <v>809</v>
      </c>
    </row>
    <row r="1383" spans="1:12">
      <c r="A1383" s="2">
        <v>1531</v>
      </c>
      <c r="B1383" t="s">
        <v>341</v>
      </c>
      <c r="C1383" s="15">
        <v>44756.677083333336</v>
      </c>
      <c r="D1383" s="2">
        <v>42</v>
      </c>
      <c r="E1383" s="15">
        <v>44756.69027777778</v>
      </c>
      <c r="F1383" s="2">
        <v>44</v>
      </c>
      <c r="G1383" t="s">
        <v>659</v>
      </c>
      <c r="H1383" t="s">
        <v>359</v>
      </c>
      <c r="L1383" t="s">
        <v>809</v>
      </c>
    </row>
    <row r="1384" spans="1:12">
      <c r="A1384" s="2">
        <v>1532</v>
      </c>
      <c r="B1384" t="s">
        <v>341</v>
      </c>
      <c r="C1384" s="15">
        <v>44757.677083333336</v>
      </c>
      <c r="D1384" s="2">
        <v>42</v>
      </c>
      <c r="E1384" s="15">
        <v>44757.69027777778</v>
      </c>
      <c r="F1384" s="2">
        <v>44</v>
      </c>
      <c r="G1384" t="s">
        <v>689</v>
      </c>
      <c r="H1384" t="s">
        <v>359</v>
      </c>
      <c r="L1384" t="s">
        <v>809</v>
      </c>
    </row>
    <row r="1385" spans="1:12">
      <c r="A1385" s="2">
        <v>1533</v>
      </c>
      <c r="B1385" t="s">
        <v>341</v>
      </c>
      <c r="C1385" s="15">
        <v>44758.678472222222</v>
      </c>
      <c r="D1385" s="2">
        <v>42</v>
      </c>
      <c r="E1385" s="15">
        <v>44758.69027777778</v>
      </c>
      <c r="F1385" s="2">
        <v>44</v>
      </c>
      <c r="G1385" t="s">
        <v>620</v>
      </c>
      <c r="H1385" t="s">
        <v>359</v>
      </c>
      <c r="L1385" t="s">
        <v>809</v>
      </c>
    </row>
    <row r="1386" spans="1:12">
      <c r="A1386" s="2">
        <v>1534</v>
      </c>
      <c r="B1386" t="s">
        <v>341</v>
      </c>
      <c r="C1386" s="15">
        <v>44759.678472222222</v>
      </c>
      <c r="D1386" s="2">
        <v>42</v>
      </c>
      <c r="E1386" s="15">
        <v>44759.69027777778</v>
      </c>
      <c r="F1386" s="2">
        <v>44</v>
      </c>
      <c r="G1386" t="s">
        <v>446</v>
      </c>
      <c r="H1386" t="s">
        <v>359</v>
      </c>
      <c r="L1386" t="s">
        <v>809</v>
      </c>
    </row>
    <row r="1387" spans="1:12">
      <c r="A1387" s="2">
        <v>1536</v>
      </c>
      <c r="B1387" t="s">
        <v>341</v>
      </c>
      <c r="C1387" s="15">
        <v>44760.678472222222</v>
      </c>
      <c r="D1387" s="2">
        <v>48</v>
      </c>
      <c r="E1387" s="15">
        <v>44760.685416666667</v>
      </c>
      <c r="F1387" s="2">
        <v>44</v>
      </c>
      <c r="G1387" t="s">
        <v>357</v>
      </c>
      <c r="H1387" t="s">
        <v>343</v>
      </c>
      <c r="I1387" t="s">
        <v>457</v>
      </c>
      <c r="J1387" s="2">
        <v>1981</v>
      </c>
      <c r="K1387" t="s">
        <v>351</v>
      </c>
      <c r="L1387" t="s">
        <v>809</v>
      </c>
    </row>
    <row r="1388" spans="1:12">
      <c r="A1388" s="2">
        <v>1537</v>
      </c>
      <c r="B1388" t="s">
        <v>341</v>
      </c>
      <c r="C1388" s="15">
        <v>44761.681944444441</v>
      </c>
      <c r="D1388" s="2">
        <v>20</v>
      </c>
      <c r="E1388" s="15">
        <v>44761.686111111114</v>
      </c>
      <c r="F1388" s="2">
        <v>23</v>
      </c>
      <c r="G1388" t="s">
        <v>702</v>
      </c>
      <c r="H1388" t="s">
        <v>343</v>
      </c>
      <c r="I1388" t="s">
        <v>376</v>
      </c>
      <c r="J1388" s="2">
        <v>1991</v>
      </c>
      <c r="K1388" t="s">
        <v>351</v>
      </c>
      <c r="L1388" t="s">
        <v>809</v>
      </c>
    </row>
    <row r="1389" spans="1:12">
      <c r="A1389" s="2">
        <v>1538</v>
      </c>
      <c r="B1389" t="s">
        <v>341</v>
      </c>
      <c r="C1389" s="15">
        <v>44762.683333333334</v>
      </c>
      <c r="D1389" s="2">
        <v>16</v>
      </c>
      <c r="E1389" s="15">
        <v>44762.710416666669</v>
      </c>
      <c r="F1389" s="2">
        <v>6</v>
      </c>
      <c r="G1389" t="s">
        <v>391</v>
      </c>
      <c r="H1389" t="s">
        <v>359</v>
      </c>
      <c r="L1389" t="s">
        <v>809</v>
      </c>
    </row>
    <row r="1390" spans="1:12">
      <c r="A1390" s="2">
        <v>1539</v>
      </c>
      <c r="B1390" t="s">
        <v>341</v>
      </c>
      <c r="C1390" s="15">
        <v>44763.682638888888</v>
      </c>
      <c r="D1390" s="2">
        <v>46</v>
      </c>
      <c r="E1390" s="15">
        <v>44763.693055555559</v>
      </c>
      <c r="F1390" s="2">
        <v>11</v>
      </c>
      <c r="G1390" t="s">
        <v>492</v>
      </c>
      <c r="H1390" t="s">
        <v>359</v>
      </c>
      <c r="L1390" t="s">
        <v>809</v>
      </c>
    </row>
    <row r="1391" spans="1:12">
      <c r="A1391" s="2">
        <v>1540</v>
      </c>
      <c r="B1391" t="s">
        <v>341</v>
      </c>
      <c r="C1391" s="15">
        <v>44764.683333333334</v>
      </c>
      <c r="D1391" s="2">
        <v>16</v>
      </c>
      <c r="E1391" s="15">
        <v>44764.710416666669</v>
      </c>
      <c r="F1391" s="2">
        <v>6</v>
      </c>
      <c r="G1391" t="s">
        <v>696</v>
      </c>
      <c r="H1391" t="s">
        <v>359</v>
      </c>
      <c r="L1391" t="s">
        <v>809</v>
      </c>
    </row>
    <row r="1392" spans="1:12">
      <c r="A1392" s="2">
        <v>1541</v>
      </c>
      <c r="B1392" t="s">
        <v>341</v>
      </c>
      <c r="C1392" s="15">
        <v>44765.68472222222</v>
      </c>
      <c r="D1392" s="2">
        <v>50</v>
      </c>
      <c r="E1392" s="15">
        <v>44765.7</v>
      </c>
      <c r="F1392" s="2">
        <v>40</v>
      </c>
      <c r="G1392" t="s">
        <v>703</v>
      </c>
      <c r="H1392" t="s">
        <v>359</v>
      </c>
      <c r="L1392" t="s">
        <v>809</v>
      </c>
    </row>
    <row r="1393" spans="1:12">
      <c r="A1393" s="2">
        <v>1542</v>
      </c>
      <c r="B1393" t="s">
        <v>341</v>
      </c>
      <c r="C1393" s="15">
        <v>44766.684027777781</v>
      </c>
      <c r="D1393" s="2">
        <v>22</v>
      </c>
      <c r="E1393" s="15">
        <v>44766.700694444444</v>
      </c>
      <c r="F1393" s="2">
        <v>16</v>
      </c>
      <c r="G1393" t="s">
        <v>642</v>
      </c>
      <c r="H1393" t="s">
        <v>359</v>
      </c>
      <c r="L1393" t="s">
        <v>809</v>
      </c>
    </row>
    <row r="1394" spans="1:12">
      <c r="A1394" s="2">
        <v>1543</v>
      </c>
      <c r="B1394" t="s">
        <v>341</v>
      </c>
      <c r="C1394" s="15">
        <v>44767.68472222222</v>
      </c>
      <c r="D1394" s="2">
        <v>50</v>
      </c>
      <c r="E1394" s="15">
        <v>44767.699305555558</v>
      </c>
      <c r="F1394" s="2">
        <v>40</v>
      </c>
      <c r="G1394" t="s">
        <v>364</v>
      </c>
      <c r="H1394" t="s">
        <v>359</v>
      </c>
      <c r="L1394" t="s">
        <v>809</v>
      </c>
    </row>
    <row r="1395" spans="1:12">
      <c r="A1395" s="2">
        <v>1544</v>
      </c>
      <c r="B1395" t="s">
        <v>341</v>
      </c>
      <c r="C1395" s="15">
        <v>44768.68472222222</v>
      </c>
      <c r="D1395" s="2">
        <v>22</v>
      </c>
      <c r="E1395" s="15">
        <v>44768.700694444444</v>
      </c>
      <c r="F1395" s="2">
        <v>16</v>
      </c>
      <c r="G1395" t="s">
        <v>626</v>
      </c>
      <c r="H1395" t="s">
        <v>359</v>
      </c>
      <c r="L1395" t="s">
        <v>809</v>
      </c>
    </row>
    <row r="1396" spans="1:12">
      <c r="A1396" s="2">
        <v>1545</v>
      </c>
      <c r="B1396" t="s">
        <v>341</v>
      </c>
      <c r="C1396" s="15">
        <v>44769.68472222222</v>
      </c>
      <c r="D1396" s="2">
        <v>22</v>
      </c>
      <c r="E1396" s="15">
        <v>44769.700694444444</v>
      </c>
      <c r="F1396" s="2">
        <v>16</v>
      </c>
      <c r="G1396" t="s">
        <v>613</v>
      </c>
      <c r="H1396" t="s">
        <v>359</v>
      </c>
      <c r="L1396" t="s">
        <v>809</v>
      </c>
    </row>
    <row r="1397" spans="1:12">
      <c r="A1397" s="2">
        <v>1546</v>
      </c>
      <c r="B1397" t="s">
        <v>341</v>
      </c>
      <c r="C1397" s="15">
        <v>44770.685416666667</v>
      </c>
      <c r="D1397" s="2">
        <v>42</v>
      </c>
      <c r="E1397" s="15">
        <v>44770.699305555558</v>
      </c>
      <c r="F1397" s="2">
        <v>9</v>
      </c>
      <c r="G1397" t="s">
        <v>417</v>
      </c>
      <c r="H1397" t="s">
        <v>359</v>
      </c>
      <c r="L1397" t="s">
        <v>809</v>
      </c>
    </row>
    <row r="1398" spans="1:12">
      <c r="A1398" s="2">
        <v>1547</v>
      </c>
      <c r="B1398" t="s">
        <v>341</v>
      </c>
      <c r="C1398" s="15">
        <v>44756.685416666667</v>
      </c>
      <c r="D1398" s="2">
        <v>11</v>
      </c>
      <c r="E1398" s="15">
        <v>44756.69027777778</v>
      </c>
      <c r="F1398" s="2">
        <v>10</v>
      </c>
      <c r="G1398" t="s">
        <v>704</v>
      </c>
      <c r="H1398" t="s">
        <v>343</v>
      </c>
      <c r="I1398" t="s">
        <v>361</v>
      </c>
      <c r="J1398" s="2">
        <v>1988</v>
      </c>
      <c r="K1398" t="s">
        <v>345</v>
      </c>
      <c r="L1398" t="s">
        <v>809</v>
      </c>
    </row>
    <row r="1399" spans="1:12">
      <c r="A1399" s="2">
        <v>1548</v>
      </c>
      <c r="B1399" t="s">
        <v>341</v>
      </c>
      <c r="C1399" s="15">
        <v>44757.686805555553</v>
      </c>
      <c r="D1399" s="2">
        <v>21</v>
      </c>
      <c r="E1399" s="15">
        <v>44757.703472222223</v>
      </c>
      <c r="F1399" s="2">
        <v>42</v>
      </c>
      <c r="G1399" t="s">
        <v>511</v>
      </c>
      <c r="H1399" t="s">
        <v>359</v>
      </c>
      <c r="L1399" t="s">
        <v>809</v>
      </c>
    </row>
    <row r="1400" spans="1:12">
      <c r="A1400" s="2">
        <v>1549</v>
      </c>
      <c r="B1400" t="s">
        <v>341</v>
      </c>
      <c r="C1400" s="15">
        <v>44758.686805555553</v>
      </c>
      <c r="D1400" s="2">
        <v>35</v>
      </c>
      <c r="E1400" s="15">
        <v>44758.729166666664</v>
      </c>
      <c r="F1400" s="2">
        <v>36</v>
      </c>
      <c r="G1400" t="s">
        <v>556</v>
      </c>
      <c r="H1400" t="s">
        <v>359</v>
      </c>
      <c r="L1400" t="s">
        <v>809</v>
      </c>
    </row>
    <row r="1401" spans="1:12">
      <c r="A1401" s="2">
        <v>1550</v>
      </c>
      <c r="B1401" t="s">
        <v>341</v>
      </c>
      <c r="C1401" s="15">
        <v>44759.686805555553</v>
      </c>
      <c r="D1401" s="2">
        <v>21</v>
      </c>
      <c r="E1401" s="15">
        <v>44759.703472222223</v>
      </c>
      <c r="F1401" s="2">
        <v>42</v>
      </c>
      <c r="G1401" t="s">
        <v>366</v>
      </c>
      <c r="H1401" t="s">
        <v>359</v>
      </c>
      <c r="L1401" t="s">
        <v>809</v>
      </c>
    </row>
    <row r="1402" spans="1:12">
      <c r="A1402" s="2">
        <v>1551</v>
      </c>
      <c r="B1402" t="s">
        <v>341</v>
      </c>
      <c r="C1402" s="15">
        <v>44760.686805555553</v>
      </c>
      <c r="D1402" s="2">
        <v>35</v>
      </c>
      <c r="E1402" s="15">
        <v>44760.729166666664</v>
      </c>
      <c r="F1402" s="2">
        <v>36</v>
      </c>
      <c r="G1402" t="s">
        <v>533</v>
      </c>
      <c r="H1402" t="s">
        <v>359</v>
      </c>
      <c r="L1402" t="s">
        <v>809</v>
      </c>
    </row>
    <row r="1403" spans="1:12">
      <c r="A1403" s="2">
        <v>1552</v>
      </c>
      <c r="B1403" t="s">
        <v>341</v>
      </c>
      <c r="C1403" s="15">
        <v>44761.6875</v>
      </c>
      <c r="D1403" s="2">
        <v>46</v>
      </c>
      <c r="E1403" s="15">
        <v>44761.698611111111</v>
      </c>
      <c r="F1403" s="2">
        <v>42</v>
      </c>
      <c r="G1403" t="s">
        <v>490</v>
      </c>
      <c r="H1403" t="s">
        <v>359</v>
      </c>
      <c r="L1403" t="s">
        <v>809</v>
      </c>
    </row>
    <row r="1404" spans="1:12">
      <c r="A1404" s="2">
        <v>1553</v>
      </c>
      <c r="B1404" t="s">
        <v>341</v>
      </c>
      <c r="C1404" s="15">
        <v>44762.686805555553</v>
      </c>
      <c r="D1404" s="2">
        <v>20</v>
      </c>
      <c r="E1404" s="15">
        <v>44762.697916666664</v>
      </c>
      <c r="F1404" s="2">
        <v>39</v>
      </c>
      <c r="G1404" t="s">
        <v>397</v>
      </c>
      <c r="H1404" t="s">
        <v>359</v>
      </c>
      <c r="L1404" t="s">
        <v>809</v>
      </c>
    </row>
    <row r="1405" spans="1:12">
      <c r="A1405" s="2">
        <v>1554</v>
      </c>
      <c r="B1405" t="s">
        <v>341</v>
      </c>
      <c r="C1405" s="15">
        <v>44763.6875</v>
      </c>
      <c r="D1405" s="2">
        <v>21</v>
      </c>
      <c r="E1405" s="15">
        <v>44763.695138888892</v>
      </c>
      <c r="F1405" s="2">
        <v>49</v>
      </c>
      <c r="G1405" t="s">
        <v>489</v>
      </c>
      <c r="H1405" t="s">
        <v>359</v>
      </c>
      <c r="L1405" t="s">
        <v>809</v>
      </c>
    </row>
    <row r="1406" spans="1:12">
      <c r="A1406" s="2">
        <v>1555</v>
      </c>
      <c r="B1406" t="s">
        <v>341</v>
      </c>
      <c r="C1406" s="15">
        <v>44764.6875</v>
      </c>
      <c r="D1406" s="2">
        <v>20</v>
      </c>
      <c r="E1406" s="15">
        <v>44764.697916666664</v>
      </c>
      <c r="F1406" s="2">
        <v>39</v>
      </c>
      <c r="G1406" t="s">
        <v>576</v>
      </c>
      <c r="H1406" t="s">
        <v>359</v>
      </c>
      <c r="L1406" t="s">
        <v>809</v>
      </c>
    </row>
    <row r="1407" spans="1:12">
      <c r="A1407" s="2">
        <v>1556</v>
      </c>
      <c r="B1407" t="s">
        <v>341</v>
      </c>
      <c r="C1407" s="15">
        <v>44765.6875</v>
      </c>
      <c r="D1407" s="2">
        <v>21</v>
      </c>
      <c r="E1407" s="15">
        <v>44765.695138888892</v>
      </c>
      <c r="F1407" s="2">
        <v>49</v>
      </c>
      <c r="G1407" t="s">
        <v>456</v>
      </c>
      <c r="H1407" t="s">
        <v>359</v>
      </c>
      <c r="L1407" t="s">
        <v>809</v>
      </c>
    </row>
    <row r="1408" spans="1:12">
      <c r="A1408" s="2">
        <v>1557</v>
      </c>
      <c r="B1408" t="s">
        <v>341</v>
      </c>
      <c r="C1408" s="15">
        <v>44766.688888888886</v>
      </c>
      <c r="D1408" s="2">
        <v>23</v>
      </c>
      <c r="E1408" s="15">
        <v>44766.704861111109</v>
      </c>
      <c r="F1408" s="2">
        <v>42</v>
      </c>
      <c r="G1408" t="s">
        <v>435</v>
      </c>
      <c r="H1408" t="s">
        <v>359</v>
      </c>
      <c r="L1408" t="s">
        <v>809</v>
      </c>
    </row>
    <row r="1409" spans="1:12">
      <c r="A1409" s="2">
        <v>1558</v>
      </c>
      <c r="B1409" t="s">
        <v>341</v>
      </c>
      <c r="C1409" s="15">
        <v>44767.69027777778</v>
      </c>
      <c r="D1409" s="2">
        <v>36</v>
      </c>
      <c r="E1409" s="15">
        <v>44767.704861111109</v>
      </c>
      <c r="F1409" s="2">
        <v>42</v>
      </c>
      <c r="G1409" t="s">
        <v>459</v>
      </c>
      <c r="H1409" t="s">
        <v>359</v>
      </c>
      <c r="L1409" t="s">
        <v>809</v>
      </c>
    </row>
    <row r="1410" spans="1:12">
      <c r="A1410" s="2">
        <v>1559</v>
      </c>
      <c r="B1410" t="s">
        <v>341</v>
      </c>
      <c r="C1410" s="15">
        <v>44768.688888888886</v>
      </c>
      <c r="D1410" s="2">
        <v>52</v>
      </c>
      <c r="E1410" s="15">
        <v>44768.756249999999</v>
      </c>
      <c r="F1410" s="2">
        <v>30</v>
      </c>
      <c r="G1410" t="s">
        <v>485</v>
      </c>
      <c r="H1410" t="s">
        <v>359</v>
      </c>
      <c r="L1410" t="s">
        <v>809</v>
      </c>
    </row>
    <row r="1411" spans="1:12">
      <c r="A1411" s="2">
        <v>1560</v>
      </c>
      <c r="B1411" t="s">
        <v>341</v>
      </c>
      <c r="C1411" s="15">
        <v>44769.69027777778</v>
      </c>
      <c r="D1411" s="2">
        <v>36</v>
      </c>
      <c r="E1411" s="15">
        <v>44769.704861111109</v>
      </c>
      <c r="F1411" s="2">
        <v>42</v>
      </c>
      <c r="G1411" t="s">
        <v>461</v>
      </c>
      <c r="H1411" t="s">
        <v>359</v>
      </c>
      <c r="L1411" t="s">
        <v>809</v>
      </c>
    </row>
    <row r="1412" spans="1:12">
      <c r="A1412" s="2">
        <v>1561</v>
      </c>
      <c r="B1412" t="s">
        <v>341</v>
      </c>
      <c r="C1412" s="15">
        <v>44770.689583333333</v>
      </c>
      <c r="D1412" s="2">
        <v>52</v>
      </c>
      <c r="E1412" s="15">
        <v>44770.756249999999</v>
      </c>
      <c r="F1412" s="2">
        <v>30</v>
      </c>
      <c r="G1412" t="s">
        <v>586</v>
      </c>
      <c r="H1412" t="s">
        <v>359</v>
      </c>
      <c r="L1412" t="s">
        <v>809</v>
      </c>
    </row>
    <row r="1413" spans="1:12">
      <c r="A1413" s="2">
        <v>1562</v>
      </c>
      <c r="B1413" t="s">
        <v>341</v>
      </c>
      <c r="C1413" s="15">
        <v>44756.690972222219</v>
      </c>
      <c r="D1413" s="2">
        <v>32</v>
      </c>
      <c r="E1413" s="15">
        <v>44756.703472222223</v>
      </c>
      <c r="F1413" s="2">
        <v>42</v>
      </c>
      <c r="G1413" t="s">
        <v>705</v>
      </c>
      <c r="H1413" t="s">
        <v>359</v>
      </c>
      <c r="L1413" t="s">
        <v>809</v>
      </c>
    </row>
    <row r="1414" spans="1:12">
      <c r="A1414" s="2">
        <v>1563</v>
      </c>
      <c r="B1414" t="s">
        <v>341</v>
      </c>
      <c r="C1414" s="15">
        <v>44757.690972222219</v>
      </c>
      <c r="D1414" s="2">
        <v>32</v>
      </c>
      <c r="E1414" s="15">
        <v>44757.703472222223</v>
      </c>
      <c r="F1414" s="2">
        <v>42</v>
      </c>
      <c r="G1414" t="s">
        <v>706</v>
      </c>
      <c r="H1414" t="s">
        <v>359</v>
      </c>
      <c r="L1414" t="s">
        <v>809</v>
      </c>
    </row>
    <row r="1415" spans="1:12">
      <c r="A1415" s="2">
        <v>1564</v>
      </c>
      <c r="B1415" t="s">
        <v>341</v>
      </c>
      <c r="C1415" s="15">
        <v>44758.69027777778</v>
      </c>
      <c r="D1415" s="2">
        <v>21</v>
      </c>
      <c r="E1415" s="15">
        <v>44758.70416666667</v>
      </c>
      <c r="F1415" s="2">
        <v>21</v>
      </c>
      <c r="G1415" t="s">
        <v>692</v>
      </c>
      <c r="H1415" t="s">
        <v>343</v>
      </c>
      <c r="I1415" t="s">
        <v>347</v>
      </c>
      <c r="J1415" s="2">
        <v>1982</v>
      </c>
      <c r="K1415" t="s">
        <v>345</v>
      </c>
      <c r="L1415" t="s">
        <v>809</v>
      </c>
    </row>
    <row r="1416" spans="1:12">
      <c r="A1416" s="2">
        <v>1565</v>
      </c>
      <c r="B1416" t="s">
        <v>341</v>
      </c>
      <c r="C1416" s="15">
        <v>44759.692361111112</v>
      </c>
      <c r="D1416" s="2">
        <v>23</v>
      </c>
      <c r="E1416" s="15">
        <v>44759.710416666669</v>
      </c>
      <c r="F1416" s="2">
        <v>52</v>
      </c>
      <c r="G1416" t="s">
        <v>433</v>
      </c>
      <c r="H1416" t="s">
        <v>359</v>
      </c>
      <c r="L1416" t="s">
        <v>809</v>
      </c>
    </row>
    <row r="1417" spans="1:12">
      <c r="A1417" s="2">
        <v>1566</v>
      </c>
      <c r="B1417" t="s">
        <v>341</v>
      </c>
      <c r="C1417" s="15">
        <v>44760.692361111112</v>
      </c>
      <c r="D1417" s="2">
        <v>35</v>
      </c>
      <c r="E1417" s="15">
        <v>44760.706250000003</v>
      </c>
      <c r="F1417" s="2">
        <v>40</v>
      </c>
      <c r="G1417" t="s">
        <v>630</v>
      </c>
      <c r="H1417" t="s">
        <v>359</v>
      </c>
      <c r="L1417" t="s">
        <v>809</v>
      </c>
    </row>
    <row r="1418" spans="1:12">
      <c r="A1418" s="2">
        <v>1567</v>
      </c>
      <c r="B1418" t="s">
        <v>341</v>
      </c>
      <c r="C1418" s="15">
        <v>44761.691666666666</v>
      </c>
      <c r="D1418" s="2">
        <v>21</v>
      </c>
      <c r="E1418" s="15">
        <v>44761.694444444445</v>
      </c>
      <c r="F1418" s="2">
        <v>25</v>
      </c>
      <c r="G1418" t="s">
        <v>697</v>
      </c>
      <c r="H1418" t="s">
        <v>359</v>
      </c>
      <c r="L1418" t="s">
        <v>809</v>
      </c>
    </row>
    <row r="1419" spans="1:12">
      <c r="A1419" s="2">
        <v>1568</v>
      </c>
      <c r="B1419" t="s">
        <v>341</v>
      </c>
      <c r="C1419" s="15">
        <v>44762.692361111112</v>
      </c>
      <c r="D1419" s="2">
        <v>35</v>
      </c>
      <c r="E1419" s="15">
        <v>44762.706250000003</v>
      </c>
      <c r="F1419" s="2">
        <v>40</v>
      </c>
      <c r="G1419" t="s">
        <v>519</v>
      </c>
      <c r="H1419" t="s">
        <v>359</v>
      </c>
      <c r="L1419" t="s">
        <v>809</v>
      </c>
    </row>
    <row r="1420" spans="1:12">
      <c r="A1420" s="2">
        <v>1569</v>
      </c>
      <c r="B1420" t="s">
        <v>341</v>
      </c>
      <c r="C1420" s="15">
        <v>44763.692361111112</v>
      </c>
      <c r="D1420" s="2">
        <v>23</v>
      </c>
      <c r="E1420" s="15">
        <v>44763.710416666669</v>
      </c>
      <c r="F1420" s="2">
        <v>52</v>
      </c>
      <c r="G1420" t="s">
        <v>550</v>
      </c>
      <c r="H1420" t="s">
        <v>359</v>
      </c>
      <c r="L1420" t="s">
        <v>809</v>
      </c>
    </row>
    <row r="1421" spans="1:12">
      <c r="A1421" s="2">
        <v>1570</v>
      </c>
      <c r="B1421" t="s">
        <v>341</v>
      </c>
      <c r="C1421" s="15">
        <v>44764.693055555559</v>
      </c>
      <c r="D1421" s="2">
        <v>13</v>
      </c>
      <c r="E1421" s="15">
        <v>44764.703472222223</v>
      </c>
      <c r="F1421" s="2">
        <v>46</v>
      </c>
      <c r="G1421" t="s">
        <v>567</v>
      </c>
      <c r="H1421" t="s">
        <v>359</v>
      </c>
      <c r="L1421" t="s">
        <v>809</v>
      </c>
    </row>
    <row r="1422" spans="1:12">
      <c r="A1422" s="2">
        <v>1571</v>
      </c>
      <c r="B1422" t="s">
        <v>341</v>
      </c>
      <c r="C1422" s="15">
        <v>44765.693055555559</v>
      </c>
      <c r="D1422" s="2">
        <v>13</v>
      </c>
      <c r="E1422" s="15">
        <v>44765.720138888886</v>
      </c>
      <c r="F1422" s="2">
        <v>46</v>
      </c>
      <c r="G1422" t="s">
        <v>707</v>
      </c>
      <c r="H1422" t="s">
        <v>359</v>
      </c>
      <c r="L1422" t="s">
        <v>809</v>
      </c>
    </row>
    <row r="1423" spans="1:12">
      <c r="A1423" s="2">
        <v>1572</v>
      </c>
      <c r="B1423" t="s">
        <v>341</v>
      </c>
      <c r="C1423" s="15">
        <v>44766.695138888892</v>
      </c>
      <c r="D1423" s="2">
        <v>52</v>
      </c>
      <c r="E1423" s="15">
        <v>44766.712500000001</v>
      </c>
      <c r="F1423" s="2">
        <v>6</v>
      </c>
      <c r="G1423" t="s">
        <v>503</v>
      </c>
      <c r="H1423" t="s">
        <v>359</v>
      </c>
      <c r="L1423" t="s">
        <v>809</v>
      </c>
    </row>
    <row r="1424" spans="1:12">
      <c r="A1424" s="2">
        <v>1573</v>
      </c>
      <c r="B1424" t="s">
        <v>341</v>
      </c>
      <c r="C1424" s="15">
        <v>44767.695138888892</v>
      </c>
      <c r="D1424" s="2">
        <v>52</v>
      </c>
      <c r="E1424" s="15">
        <v>44767.712500000001</v>
      </c>
      <c r="F1424" s="2">
        <v>6</v>
      </c>
      <c r="G1424" t="s">
        <v>603</v>
      </c>
      <c r="H1424" t="s">
        <v>359</v>
      </c>
      <c r="L1424" t="s">
        <v>809</v>
      </c>
    </row>
    <row r="1425" spans="1:12">
      <c r="A1425" s="2">
        <v>1575</v>
      </c>
      <c r="B1425" t="s">
        <v>341</v>
      </c>
      <c r="C1425" s="15">
        <v>44768.695833333331</v>
      </c>
      <c r="D1425" s="2">
        <v>32</v>
      </c>
      <c r="E1425" s="15">
        <v>44768.713194444441</v>
      </c>
      <c r="F1425" s="2">
        <v>32</v>
      </c>
      <c r="G1425" t="s">
        <v>708</v>
      </c>
      <c r="H1425" t="s">
        <v>359</v>
      </c>
      <c r="L1425" t="s">
        <v>809</v>
      </c>
    </row>
    <row r="1426" spans="1:12">
      <c r="A1426" s="2">
        <v>1576</v>
      </c>
      <c r="B1426" t="s">
        <v>341</v>
      </c>
      <c r="C1426" s="15">
        <v>44769.695833333331</v>
      </c>
      <c r="D1426" s="2">
        <v>32</v>
      </c>
      <c r="E1426" s="15">
        <v>44769.713194444441</v>
      </c>
      <c r="F1426" s="2">
        <v>32</v>
      </c>
      <c r="G1426" t="s">
        <v>709</v>
      </c>
      <c r="H1426" t="s">
        <v>359</v>
      </c>
      <c r="L1426" t="s">
        <v>809</v>
      </c>
    </row>
    <row r="1427" spans="1:12">
      <c r="A1427" s="2">
        <v>1577</v>
      </c>
      <c r="B1427" t="s">
        <v>341</v>
      </c>
      <c r="C1427" s="15">
        <v>44770.695833333331</v>
      </c>
      <c r="D1427" s="2">
        <v>10</v>
      </c>
      <c r="E1427" s="15">
        <v>44770.707638888889</v>
      </c>
      <c r="F1427" s="2">
        <v>36</v>
      </c>
      <c r="G1427" t="s">
        <v>640</v>
      </c>
      <c r="H1427" t="s">
        <v>359</v>
      </c>
      <c r="L1427" t="s">
        <v>809</v>
      </c>
    </row>
    <row r="1428" spans="1:12">
      <c r="A1428" s="2">
        <v>1578</v>
      </c>
      <c r="B1428" t="s">
        <v>341</v>
      </c>
      <c r="C1428" s="15">
        <v>44756.696527777778</v>
      </c>
      <c r="D1428" s="2">
        <v>34</v>
      </c>
      <c r="E1428" s="15">
        <v>44756.740277777775</v>
      </c>
      <c r="F1428" s="2">
        <v>52</v>
      </c>
      <c r="G1428" t="s">
        <v>710</v>
      </c>
      <c r="H1428" t="s">
        <v>359</v>
      </c>
      <c r="L1428" t="s">
        <v>809</v>
      </c>
    </row>
    <row r="1429" spans="1:12">
      <c r="A1429" s="2">
        <v>1581</v>
      </c>
      <c r="B1429" t="s">
        <v>341</v>
      </c>
      <c r="C1429" s="15">
        <v>44757.699305555558</v>
      </c>
      <c r="D1429" s="2">
        <v>34</v>
      </c>
      <c r="E1429" s="15">
        <v>44757.707638888889</v>
      </c>
      <c r="F1429" s="2">
        <v>52</v>
      </c>
      <c r="G1429" t="s">
        <v>468</v>
      </c>
      <c r="H1429" t="s">
        <v>359</v>
      </c>
      <c r="L1429" t="s">
        <v>809</v>
      </c>
    </row>
    <row r="1430" spans="1:12">
      <c r="A1430" s="2">
        <v>1582</v>
      </c>
      <c r="B1430" t="s">
        <v>341</v>
      </c>
      <c r="C1430" s="15">
        <v>44758.697916666664</v>
      </c>
      <c r="D1430" s="2">
        <v>11</v>
      </c>
      <c r="E1430" s="15">
        <v>44758.711805555555</v>
      </c>
      <c r="F1430" s="2">
        <v>46</v>
      </c>
      <c r="G1430" t="s">
        <v>645</v>
      </c>
      <c r="H1430" t="s">
        <v>359</v>
      </c>
      <c r="L1430" t="s">
        <v>809</v>
      </c>
    </row>
    <row r="1431" spans="1:12">
      <c r="A1431" s="2">
        <v>1583</v>
      </c>
      <c r="B1431" t="s">
        <v>341</v>
      </c>
      <c r="C1431" s="15">
        <v>44759.698611111111</v>
      </c>
      <c r="D1431" s="2">
        <v>34</v>
      </c>
      <c r="E1431" s="15">
        <v>44759.708333333336</v>
      </c>
      <c r="F1431" s="2">
        <v>52</v>
      </c>
      <c r="G1431" t="s">
        <v>711</v>
      </c>
      <c r="H1431" t="s">
        <v>359</v>
      </c>
      <c r="L1431" t="s">
        <v>809</v>
      </c>
    </row>
    <row r="1432" spans="1:12">
      <c r="A1432" s="2">
        <v>1584</v>
      </c>
      <c r="B1432" t="s">
        <v>341</v>
      </c>
      <c r="C1432" s="15">
        <v>44760.699305555558</v>
      </c>
      <c r="D1432" s="2">
        <v>10</v>
      </c>
      <c r="E1432" s="15">
        <v>44760.707638888889</v>
      </c>
      <c r="F1432" s="2">
        <v>36</v>
      </c>
      <c r="G1432" t="s">
        <v>704</v>
      </c>
      <c r="H1432" t="s">
        <v>359</v>
      </c>
      <c r="L1432" t="s">
        <v>809</v>
      </c>
    </row>
    <row r="1433" spans="1:12">
      <c r="A1433" s="2">
        <v>1585</v>
      </c>
      <c r="B1433" t="s">
        <v>341</v>
      </c>
      <c r="C1433" s="15">
        <v>44761.699305555558</v>
      </c>
      <c r="D1433" s="2">
        <v>10</v>
      </c>
      <c r="E1433" s="15">
        <v>44761.707638888889</v>
      </c>
      <c r="F1433" s="2">
        <v>36</v>
      </c>
      <c r="G1433" t="s">
        <v>638</v>
      </c>
      <c r="H1433" t="s">
        <v>359</v>
      </c>
      <c r="L1433" t="s">
        <v>809</v>
      </c>
    </row>
    <row r="1434" spans="1:12">
      <c r="A1434" s="2">
        <v>1586</v>
      </c>
      <c r="B1434" t="s">
        <v>341</v>
      </c>
      <c r="C1434" s="15">
        <v>44762.699305555558</v>
      </c>
      <c r="D1434" s="2">
        <v>34</v>
      </c>
      <c r="E1434" s="15">
        <v>44762.708333333336</v>
      </c>
      <c r="F1434" s="2">
        <v>52</v>
      </c>
      <c r="G1434" t="s">
        <v>712</v>
      </c>
      <c r="H1434" t="s">
        <v>359</v>
      </c>
      <c r="L1434" t="s">
        <v>809</v>
      </c>
    </row>
    <row r="1435" spans="1:12">
      <c r="A1435" s="2">
        <v>1587</v>
      </c>
      <c r="B1435" t="s">
        <v>341</v>
      </c>
      <c r="C1435" s="15">
        <v>44763.70208333333</v>
      </c>
      <c r="D1435" s="2">
        <v>9</v>
      </c>
      <c r="E1435" s="15">
        <v>44763.795138888891</v>
      </c>
      <c r="F1435" s="2">
        <v>9</v>
      </c>
      <c r="G1435" t="s">
        <v>417</v>
      </c>
      <c r="H1435" t="s">
        <v>359</v>
      </c>
      <c r="L1435" t="s">
        <v>809</v>
      </c>
    </row>
    <row r="1436" spans="1:12">
      <c r="A1436" s="2">
        <v>1588</v>
      </c>
      <c r="B1436" t="s">
        <v>341</v>
      </c>
      <c r="C1436" s="15">
        <v>44764.702777777777</v>
      </c>
      <c r="D1436" s="2">
        <v>20</v>
      </c>
      <c r="E1436" s="15">
        <v>44764.714583333334</v>
      </c>
      <c r="F1436" s="2">
        <v>25</v>
      </c>
      <c r="G1436" t="s">
        <v>454</v>
      </c>
      <c r="H1436" t="s">
        <v>359</v>
      </c>
      <c r="L1436" t="s">
        <v>809</v>
      </c>
    </row>
    <row r="1437" spans="1:12">
      <c r="A1437" s="2">
        <v>1589</v>
      </c>
      <c r="B1437" t="s">
        <v>341</v>
      </c>
      <c r="C1437" s="15">
        <v>44765.703472222223</v>
      </c>
      <c r="D1437" s="2">
        <v>36</v>
      </c>
      <c r="E1437" s="15">
        <v>44765.715277777781</v>
      </c>
      <c r="F1437" s="2">
        <v>49</v>
      </c>
      <c r="G1437" t="s">
        <v>473</v>
      </c>
      <c r="H1437" t="s">
        <v>359</v>
      </c>
      <c r="L1437" t="s">
        <v>809</v>
      </c>
    </row>
    <row r="1438" spans="1:12">
      <c r="A1438" s="2">
        <v>1591</v>
      </c>
      <c r="B1438" t="s">
        <v>341</v>
      </c>
      <c r="C1438" s="15">
        <v>44766.703472222223</v>
      </c>
      <c r="D1438" s="2">
        <v>20</v>
      </c>
      <c r="E1438" s="15">
        <v>44766.709722222222</v>
      </c>
      <c r="F1438" s="2">
        <v>35</v>
      </c>
      <c r="G1438" t="s">
        <v>690</v>
      </c>
      <c r="H1438" t="s">
        <v>343</v>
      </c>
      <c r="I1438" t="s">
        <v>636</v>
      </c>
      <c r="J1438" s="2">
        <v>1983</v>
      </c>
      <c r="K1438" t="s">
        <v>345</v>
      </c>
      <c r="L1438" t="s">
        <v>809</v>
      </c>
    </row>
    <row r="1439" spans="1:12">
      <c r="A1439" s="2">
        <v>1592</v>
      </c>
      <c r="B1439" t="s">
        <v>341</v>
      </c>
      <c r="C1439" s="15">
        <v>44767.70416666667</v>
      </c>
      <c r="D1439" s="2">
        <v>46</v>
      </c>
      <c r="E1439" s="15">
        <v>44767.834722222222</v>
      </c>
      <c r="F1439" s="2">
        <v>46</v>
      </c>
      <c r="G1439" t="s">
        <v>484</v>
      </c>
      <c r="H1439" t="s">
        <v>359</v>
      </c>
      <c r="L1439" t="s">
        <v>809</v>
      </c>
    </row>
    <row r="1440" spans="1:12">
      <c r="A1440" s="2">
        <v>1593</v>
      </c>
      <c r="B1440" t="s">
        <v>341</v>
      </c>
      <c r="C1440" s="15">
        <v>44768.70416666667</v>
      </c>
      <c r="D1440" s="2">
        <v>36</v>
      </c>
      <c r="E1440" s="15">
        <v>44768.715277777781</v>
      </c>
      <c r="F1440" s="2">
        <v>49</v>
      </c>
      <c r="G1440" t="s">
        <v>614</v>
      </c>
      <c r="H1440" t="s">
        <v>359</v>
      </c>
      <c r="L1440" t="s">
        <v>809</v>
      </c>
    </row>
    <row r="1441" spans="1:12">
      <c r="A1441" s="2">
        <v>1594</v>
      </c>
      <c r="B1441" t="s">
        <v>341</v>
      </c>
      <c r="C1441" s="15">
        <v>44769.70416666667</v>
      </c>
      <c r="D1441" s="2">
        <v>36</v>
      </c>
      <c r="E1441" s="15">
        <v>44769.715277777781</v>
      </c>
      <c r="F1441" s="2">
        <v>49</v>
      </c>
      <c r="G1441" t="s">
        <v>555</v>
      </c>
      <c r="H1441" t="s">
        <v>359</v>
      </c>
      <c r="L1441" t="s">
        <v>809</v>
      </c>
    </row>
    <row r="1442" spans="1:12">
      <c r="A1442" s="2">
        <v>1595</v>
      </c>
      <c r="B1442" t="s">
        <v>341</v>
      </c>
      <c r="C1442" s="15">
        <v>44770.705555555556</v>
      </c>
      <c r="D1442" s="2">
        <v>31</v>
      </c>
      <c r="E1442" s="15">
        <v>44770.818055555559</v>
      </c>
      <c r="F1442" s="2">
        <v>42</v>
      </c>
      <c r="G1442" t="s">
        <v>362</v>
      </c>
      <c r="H1442" t="s">
        <v>359</v>
      </c>
      <c r="L1442" t="s">
        <v>809</v>
      </c>
    </row>
    <row r="1443" spans="1:12">
      <c r="A1443" s="2">
        <v>1596</v>
      </c>
      <c r="B1443" t="s">
        <v>341</v>
      </c>
      <c r="C1443" s="15">
        <v>44756.708333333336</v>
      </c>
      <c r="D1443" s="2">
        <v>8</v>
      </c>
      <c r="E1443" s="15">
        <v>44756.719444444447</v>
      </c>
      <c r="F1443" s="2">
        <v>9</v>
      </c>
      <c r="G1443" t="s">
        <v>442</v>
      </c>
      <c r="H1443" t="s">
        <v>359</v>
      </c>
      <c r="L1443" t="s">
        <v>809</v>
      </c>
    </row>
    <row r="1444" spans="1:12">
      <c r="A1444" s="2">
        <v>1597</v>
      </c>
      <c r="B1444" t="s">
        <v>341</v>
      </c>
      <c r="C1444" s="15">
        <v>44757.706250000003</v>
      </c>
      <c r="D1444" s="2">
        <v>20</v>
      </c>
      <c r="E1444" s="15">
        <v>44757.72152777778</v>
      </c>
      <c r="F1444" s="2">
        <v>36</v>
      </c>
      <c r="G1444" t="s">
        <v>507</v>
      </c>
      <c r="H1444" t="s">
        <v>359</v>
      </c>
      <c r="L1444" t="s">
        <v>809</v>
      </c>
    </row>
    <row r="1445" spans="1:12">
      <c r="A1445" s="2">
        <v>1598</v>
      </c>
      <c r="B1445" t="s">
        <v>341</v>
      </c>
      <c r="C1445" s="15">
        <v>44758.706944444442</v>
      </c>
      <c r="D1445" s="2">
        <v>48</v>
      </c>
      <c r="E1445" s="15">
        <v>44758.886111111111</v>
      </c>
      <c r="F1445" s="2">
        <v>48</v>
      </c>
      <c r="G1445" t="s">
        <v>592</v>
      </c>
      <c r="H1445" t="s">
        <v>359</v>
      </c>
      <c r="L1445" t="s">
        <v>809</v>
      </c>
    </row>
    <row r="1446" spans="1:12">
      <c r="A1446" s="2">
        <v>1599</v>
      </c>
      <c r="B1446" t="s">
        <v>341</v>
      </c>
      <c r="C1446" s="15">
        <v>44759.708333333336</v>
      </c>
      <c r="D1446" s="2">
        <v>8</v>
      </c>
      <c r="E1446" s="15">
        <v>44759.719444444447</v>
      </c>
      <c r="F1446" s="2">
        <v>9</v>
      </c>
      <c r="G1446" t="s">
        <v>501</v>
      </c>
      <c r="H1446" t="s">
        <v>359</v>
      </c>
      <c r="L1446" t="s">
        <v>809</v>
      </c>
    </row>
    <row r="1447" spans="1:12">
      <c r="A1447" s="2">
        <v>1600</v>
      </c>
      <c r="B1447" t="s">
        <v>341</v>
      </c>
      <c r="C1447" s="15">
        <v>44760.707638888889</v>
      </c>
      <c r="D1447" s="2">
        <v>48</v>
      </c>
      <c r="E1447" s="15">
        <v>44760.886111111111</v>
      </c>
      <c r="F1447" s="2">
        <v>48</v>
      </c>
      <c r="G1447" t="s">
        <v>553</v>
      </c>
      <c r="H1447" t="s">
        <v>359</v>
      </c>
      <c r="L1447" t="s">
        <v>809</v>
      </c>
    </row>
    <row r="1448" spans="1:12">
      <c r="A1448" s="2">
        <v>1601</v>
      </c>
      <c r="B1448" t="s">
        <v>341</v>
      </c>
      <c r="C1448" s="15">
        <v>44761.709027777775</v>
      </c>
      <c r="D1448" s="2">
        <v>22</v>
      </c>
      <c r="E1448" s="15">
        <v>44761.77847222222</v>
      </c>
      <c r="F1448" s="2">
        <v>16</v>
      </c>
      <c r="G1448" t="s">
        <v>496</v>
      </c>
      <c r="H1448" t="s">
        <v>359</v>
      </c>
      <c r="L1448" t="s">
        <v>809</v>
      </c>
    </row>
    <row r="1449" spans="1:12">
      <c r="A1449" s="2">
        <v>1602</v>
      </c>
      <c r="B1449" t="s">
        <v>341</v>
      </c>
      <c r="C1449" s="15">
        <v>44762.709722222222</v>
      </c>
      <c r="D1449" s="2">
        <v>22</v>
      </c>
      <c r="E1449" s="15">
        <v>44762.77847222222</v>
      </c>
      <c r="F1449" s="2">
        <v>16</v>
      </c>
      <c r="G1449" t="s">
        <v>671</v>
      </c>
      <c r="H1449" t="s">
        <v>359</v>
      </c>
      <c r="L1449" t="s">
        <v>809</v>
      </c>
    </row>
    <row r="1450" spans="1:12">
      <c r="A1450" s="2">
        <v>1603</v>
      </c>
      <c r="B1450" t="s">
        <v>341</v>
      </c>
      <c r="C1450" s="15">
        <v>44763.708333333336</v>
      </c>
      <c r="D1450" s="2">
        <v>13</v>
      </c>
      <c r="E1450" s="15">
        <v>44763.724305555559</v>
      </c>
      <c r="F1450" s="2">
        <v>24</v>
      </c>
      <c r="G1450" t="s">
        <v>713</v>
      </c>
      <c r="H1450" t="s">
        <v>343</v>
      </c>
      <c r="I1450" t="s">
        <v>596</v>
      </c>
      <c r="J1450" s="2">
        <v>1993</v>
      </c>
      <c r="K1450" t="s">
        <v>351</v>
      </c>
      <c r="L1450" t="s">
        <v>809</v>
      </c>
    </row>
    <row r="1451" spans="1:12">
      <c r="A1451" s="2">
        <v>1604</v>
      </c>
      <c r="B1451" t="s">
        <v>341</v>
      </c>
      <c r="C1451" s="15">
        <v>44764.709027777775</v>
      </c>
      <c r="D1451" s="2">
        <v>21</v>
      </c>
      <c r="E1451" s="15">
        <v>44764.713888888888</v>
      </c>
      <c r="F1451" s="2">
        <v>45</v>
      </c>
      <c r="G1451" t="s">
        <v>678</v>
      </c>
      <c r="H1451" t="s">
        <v>343</v>
      </c>
      <c r="I1451" t="s">
        <v>347</v>
      </c>
      <c r="J1451" s="2">
        <v>1982</v>
      </c>
      <c r="K1451" t="s">
        <v>345</v>
      </c>
      <c r="L1451" t="s">
        <v>809</v>
      </c>
    </row>
    <row r="1452" spans="1:12">
      <c r="A1452" s="2">
        <v>1605</v>
      </c>
      <c r="B1452" t="s">
        <v>341</v>
      </c>
      <c r="C1452" s="15">
        <v>44765.710416666669</v>
      </c>
      <c r="D1452" s="2">
        <v>22</v>
      </c>
      <c r="E1452" s="15">
        <v>44765.788194444445</v>
      </c>
      <c r="F1452" s="2">
        <v>49</v>
      </c>
      <c r="G1452" t="s">
        <v>443</v>
      </c>
      <c r="H1452" t="s">
        <v>359</v>
      </c>
      <c r="L1452" t="s">
        <v>809</v>
      </c>
    </row>
    <row r="1453" spans="1:12">
      <c r="A1453" s="2">
        <v>1606</v>
      </c>
      <c r="B1453" t="s">
        <v>341</v>
      </c>
      <c r="C1453" s="15">
        <v>44766.709722222222</v>
      </c>
      <c r="D1453" s="2">
        <v>42</v>
      </c>
      <c r="E1453" s="15">
        <v>44766.724999999999</v>
      </c>
      <c r="F1453" s="2">
        <v>10</v>
      </c>
      <c r="G1453" t="s">
        <v>435</v>
      </c>
      <c r="H1453" t="s">
        <v>359</v>
      </c>
      <c r="L1453" t="s">
        <v>809</v>
      </c>
    </row>
    <row r="1454" spans="1:12">
      <c r="A1454" s="2">
        <v>1607</v>
      </c>
      <c r="B1454" t="s">
        <v>341</v>
      </c>
      <c r="C1454" s="15">
        <v>44767.711805555555</v>
      </c>
      <c r="D1454" s="2">
        <v>24</v>
      </c>
      <c r="E1454" s="15">
        <v>44767.727777777778</v>
      </c>
      <c r="F1454" s="2">
        <v>42</v>
      </c>
      <c r="G1454" t="s">
        <v>680</v>
      </c>
      <c r="H1454" t="s">
        <v>359</v>
      </c>
      <c r="L1454" t="s">
        <v>809</v>
      </c>
    </row>
    <row r="1455" spans="1:12">
      <c r="A1455" s="2">
        <v>1608</v>
      </c>
      <c r="B1455" t="s">
        <v>341</v>
      </c>
      <c r="C1455" s="15">
        <v>44768.713194444441</v>
      </c>
      <c r="D1455" s="2">
        <v>38</v>
      </c>
      <c r="E1455" s="15">
        <v>44768.734722222223</v>
      </c>
      <c r="F1455" s="2">
        <v>49</v>
      </c>
      <c r="G1455" t="s">
        <v>410</v>
      </c>
      <c r="H1455" t="s">
        <v>359</v>
      </c>
      <c r="L1455" t="s">
        <v>809</v>
      </c>
    </row>
    <row r="1456" spans="1:12">
      <c r="A1456" s="2">
        <v>1609</v>
      </c>
      <c r="B1456" t="s">
        <v>341</v>
      </c>
      <c r="C1456" s="15">
        <v>44769.711805555555</v>
      </c>
      <c r="D1456" s="2">
        <v>24</v>
      </c>
      <c r="E1456" s="15">
        <v>44769.727777777778</v>
      </c>
      <c r="F1456" s="2">
        <v>42</v>
      </c>
      <c r="G1456" t="s">
        <v>674</v>
      </c>
      <c r="H1456" t="s">
        <v>359</v>
      </c>
      <c r="L1456" t="s">
        <v>809</v>
      </c>
    </row>
    <row r="1457" spans="1:12">
      <c r="A1457" s="2">
        <v>1610</v>
      </c>
      <c r="B1457" t="s">
        <v>341</v>
      </c>
      <c r="C1457" s="15">
        <v>44770.712500000001</v>
      </c>
      <c r="D1457" s="2">
        <v>36</v>
      </c>
      <c r="E1457" s="15">
        <v>44770.718055555553</v>
      </c>
      <c r="F1457" s="2">
        <v>42</v>
      </c>
      <c r="G1457" t="s">
        <v>641</v>
      </c>
      <c r="H1457" t="s">
        <v>359</v>
      </c>
      <c r="L1457" t="s">
        <v>809</v>
      </c>
    </row>
    <row r="1458" spans="1:12">
      <c r="A1458" s="2">
        <v>1611</v>
      </c>
      <c r="B1458" t="s">
        <v>341</v>
      </c>
      <c r="C1458" s="15">
        <v>44756.713194444441</v>
      </c>
      <c r="D1458" s="2">
        <v>38</v>
      </c>
      <c r="E1458" s="15">
        <v>44756.734722222223</v>
      </c>
      <c r="F1458" s="2">
        <v>49</v>
      </c>
      <c r="G1458" t="s">
        <v>559</v>
      </c>
      <c r="H1458" t="s">
        <v>359</v>
      </c>
      <c r="L1458" t="s">
        <v>809</v>
      </c>
    </row>
    <row r="1459" spans="1:12">
      <c r="A1459" s="2">
        <v>1612</v>
      </c>
      <c r="B1459" t="s">
        <v>341</v>
      </c>
      <c r="C1459" s="15">
        <v>44757.712500000001</v>
      </c>
      <c r="D1459" s="2">
        <v>36</v>
      </c>
      <c r="E1459" s="15">
        <v>44757.71875</v>
      </c>
      <c r="F1459" s="2">
        <v>42</v>
      </c>
      <c r="G1459" t="s">
        <v>704</v>
      </c>
      <c r="H1459" t="s">
        <v>359</v>
      </c>
      <c r="L1459" t="s">
        <v>809</v>
      </c>
    </row>
    <row r="1460" spans="1:12">
      <c r="A1460" s="2">
        <v>1613</v>
      </c>
      <c r="B1460" t="s">
        <v>341</v>
      </c>
      <c r="C1460" s="15">
        <v>44758.712500000001</v>
      </c>
      <c r="D1460" s="2">
        <v>36</v>
      </c>
      <c r="E1460" s="15">
        <v>44758.71875</v>
      </c>
      <c r="F1460" s="2">
        <v>42</v>
      </c>
      <c r="G1460" t="s">
        <v>665</v>
      </c>
      <c r="H1460" t="s">
        <v>359</v>
      </c>
      <c r="L1460" t="s">
        <v>809</v>
      </c>
    </row>
    <row r="1461" spans="1:12">
      <c r="A1461" s="2">
        <v>1614</v>
      </c>
      <c r="B1461" t="s">
        <v>341</v>
      </c>
      <c r="C1461" s="15">
        <v>44759.714583333334</v>
      </c>
      <c r="D1461" s="2">
        <v>20</v>
      </c>
      <c r="E1461" s="15">
        <v>44759.729166666664</v>
      </c>
      <c r="F1461" s="2">
        <v>25</v>
      </c>
      <c r="G1461" t="s">
        <v>629</v>
      </c>
      <c r="H1461" t="s">
        <v>359</v>
      </c>
      <c r="L1461" t="s">
        <v>809</v>
      </c>
    </row>
    <row r="1462" spans="1:12">
      <c r="A1462" s="2">
        <v>1615</v>
      </c>
      <c r="B1462" t="s">
        <v>341</v>
      </c>
      <c r="C1462" s="15">
        <v>44760.717361111114</v>
      </c>
      <c r="D1462" s="2">
        <v>20</v>
      </c>
      <c r="E1462" s="15">
        <v>44760.729166666664</v>
      </c>
      <c r="F1462" s="2">
        <v>25</v>
      </c>
      <c r="G1462" t="s">
        <v>655</v>
      </c>
      <c r="H1462" t="s">
        <v>359</v>
      </c>
      <c r="L1462" t="s">
        <v>809</v>
      </c>
    </row>
    <row r="1463" spans="1:12">
      <c r="A1463" s="2">
        <v>1616</v>
      </c>
      <c r="B1463" t="s">
        <v>341</v>
      </c>
      <c r="C1463" s="15">
        <v>44761.714583333334</v>
      </c>
      <c r="D1463" s="2">
        <v>42</v>
      </c>
      <c r="E1463" s="15">
        <v>44761.734027777777</v>
      </c>
      <c r="F1463" s="2">
        <v>20</v>
      </c>
      <c r="G1463" t="s">
        <v>490</v>
      </c>
      <c r="H1463" t="s">
        <v>359</v>
      </c>
      <c r="L1463" t="s">
        <v>809</v>
      </c>
    </row>
    <row r="1464" spans="1:12">
      <c r="A1464" s="2">
        <v>1617</v>
      </c>
      <c r="B1464" t="s">
        <v>341</v>
      </c>
      <c r="C1464" s="15">
        <v>44762.717361111114</v>
      </c>
      <c r="D1464" s="2">
        <v>46</v>
      </c>
      <c r="E1464" s="15">
        <v>44762.74722222222</v>
      </c>
      <c r="F1464" s="2">
        <v>46</v>
      </c>
      <c r="G1464" t="s">
        <v>645</v>
      </c>
      <c r="H1464" t="s">
        <v>359</v>
      </c>
      <c r="L1464" t="s">
        <v>809</v>
      </c>
    </row>
    <row r="1465" spans="1:12">
      <c r="A1465" s="2">
        <v>1618</v>
      </c>
      <c r="B1465" t="s">
        <v>341</v>
      </c>
      <c r="C1465" s="15">
        <v>44763.71597222222</v>
      </c>
      <c r="D1465" s="2">
        <v>46</v>
      </c>
      <c r="E1465" s="15">
        <v>44763.74722222222</v>
      </c>
      <c r="F1465" s="2">
        <v>46</v>
      </c>
      <c r="G1465" t="s">
        <v>567</v>
      </c>
      <c r="H1465" t="s">
        <v>359</v>
      </c>
      <c r="L1465" t="s">
        <v>809</v>
      </c>
    </row>
    <row r="1466" spans="1:12">
      <c r="A1466" s="2">
        <v>1620</v>
      </c>
      <c r="B1466" t="s">
        <v>341</v>
      </c>
      <c r="C1466" s="15">
        <v>44764.717361111114</v>
      </c>
      <c r="D1466" s="2">
        <v>20</v>
      </c>
      <c r="E1466" s="15">
        <v>44764.722916666666</v>
      </c>
      <c r="F1466" s="2">
        <v>22</v>
      </c>
      <c r="G1466" t="s">
        <v>714</v>
      </c>
      <c r="H1466" t="s">
        <v>343</v>
      </c>
      <c r="I1466" t="s">
        <v>363</v>
      </c>
      <c r="J1466" s="2">
        <v>1986</v>
      </c>
      <c r="K1466" t="s">
        <v>351</v>
      </c>
      <c r="L1466" t="s">
        <v>809</v>
      </c>
    </row>
    <row r="1467" spans="1:12">
      <c r="A1467" s="2">
        <v>1621</v>
      </c>
      <c r="B1467" t="s">
        <v>341</v>
      </c>
      <c r="C1467" s="15">
        <v>44765.717361111114</v>
      </c>
      <c r="D1467" s="2">
        <v>5</v>
      </c>
      <c r="E1467" s="15">
        <v>44765.724305555559</v>
      </c>
      <c r="F1467" s="2">
        <v>21</v>
      </c>
      <c r="G1467" t="s">
        <v>635</v>
      </c>
      <c r="H1467" t="s">
        <v>343</v>
      </c>
      <c r="I1467" t="s">
        <v>431</v>
      </c>
      <c r="J1467" s="2">
        <v>1978</v>
      </c>
      <c r="K1467" t="s">
        <v>345</v>
      </c>
      <c r="L1467" t="s">
        <v>809</v>
      </c>
    </row>
    <row r="1468" spans="1:12">
      <c r="A1468" s="2">
        <v>1622</v>
      </c>
      <c r="B1468" t="s">
        <v>341</v>
      </c>
      <c r="C1468" s="15">
        <v>44766.722916666666</v>
      </c>
      <c r="D1468" s="2">
        <v>23</v>
      </c>
      <c r="E1468" s="15">
        <v>44766.752083333333</v>
      </c>
      <c r="F1468" s="2">
        <v>23</v>
      </c>
      <c r="G1468" t="s">
        <v>597</v>
      </c>
      <c r="H1468" t="s">
        <v>359</v>
      </c>
      <c r="L1468" t="s">
        <v>809</v>
      </c>
    </row>
    <row r="1469" spans="1:12">
      <c r="A1469" s="2">
        <v>1623</v>
      </c>
      <c r="B1469" t="s">
        <v>341</v>
      </c>
      <c r="C1469" s="15">
        <v>44767.722916666666</v>
      </c>
      <c r="D1469" s="2">
        <v>40</v>
      </c>
      <c r="E1469" s="15">
        <v>44767.767361111109</v>
      </c>
      <c r="F1469" s="2">
        <v>45</v>
      </c>
      <c r="G1469" t="s">
        <v>519</v>
      </c>
      <c r="H1469" t="s">
        <v>359</v>
      </c>
      <c r="L1469" t="s">
        <v>809</v>
      </c>
    </row>
    <row r="1470" spans="1:12">
      <c r="A1470" s="2">
        <v>1624</v>
      </c>
      <c r="B1470" t="s">
        <v>341</v>
      </c>
      <c r="C1470" s="15">
        <v>44768.722916666666</v>
      </c>
      <c r="D1470" s="2">
        <v>23</v>
      </c>
      <c r="E1470" s="15">
        <v>44768.752083333333</v>
      </c>
      <c r="F1470" s="2">
        <v>23</v>
      </c>
      <c r="G1470" t="s">
        <v>663</v>
      </c>
      <c r="H1470" t="s">
        <v>359</v>
      </c>
      <c r="L1470" t="s">
        <v>809</v>
      </c>
    </row>
    <row r="1471" spans="1:12">
      <c r="A1471" s="2">
        <v>1625</v>
      </c>
      <c r="B1471" t="s">
        <v>341</v>
      </c>
      <c r="C1471" s="15">
        <v>44769.722222222219</v>
      </c>
      <c r="D1471" s="2">
        <v>40</v>
      </c>
      <c r="E1471" s="15">
        <v>44769.767361111109</v>
      </c>
      <c r="F1471" s="2">
        <v>45</v>
      </c>
      <c r="G1471" t="s">
        <v>703</v>
      </c>
      <c r="H1471" t="s">
        <v>359</v>
      </c>
      <c r="L1471" t="s">
        <v>809</v>
      </c>
    </row>
    <row r="1472" spans="1:12">
      <c r="A1472" s="2">
        <v>1626</v>
      </c>
      <c r="B1472" t="s">
        <v>341</v>
      </c>
      <c r="C1472" s="15">
        <v>44770.722222222219</v>
      </c>
      <c r="D1472" s="2">
        <v>47</v>
      </c>
      <c r="E1472" s="15">
        <v>44770.78402777778</v>
      </c>
      <c r="F1472" s="2">
        <v>47</v>
      </c>
      <c r="G1472" t="s">
        <v>679</v>
      </c>
      <c r="H1472" t="s">
        <v>359</v>
      </c>
      <c r="L1472" t="s">
        <v>809</v>
      </c>
    </row>
    <row r="1473" spans="1:12">
      <c r="A1473" s="2">
        <v>1627</v>
      </c>
      <c r="B1473" t="s">
        <v>341</v>
      </c>
      <c r="C1473" s="15">
        <v>44756.722916666666</v>
      </c>
      <c r="D1473" s="2">
        <v>30</v>
      </c>
      <c r="E1473" s="15">
        <v>44756.73333333333</v>
      </c>
      <c r="F1473" s="2">
        <v>41</v>
      </c>
      <c r="G1473" t="s">
        <v>539</v>
      </c>
      <c r="H1473" t="s">
        <v>359</v>
      </c>
      <c r="L1473" t="s">
        <v>809</v>
      </c>
    </row>
    <row r="1474" spans="1:12">
      <c r="A1474" s="2">
        <v>1628</v>
      </c>
      <c r="B1474" t="s">
        <v>341</v>
      </c>
      <c r="C1474" s="15">
        <v>44757.724999999999</v>
      </c>
      <c r="D1474" s="2">
        <v>39</v>
      </c>
      <c r="E1474" s="15">
        <v>44757.740277777775</v>
      </c>
      <c r="F1474" s="2">
        <v>21</v>
      </c>
      <c r="G1474" t="s">
        <v>576</v>
      </c>
      <c r="H1474" t="s">
        <v>359</v>
      </c>
      <c r="L1474" t="s">
        <v>809</v>
      </c>
    </row>
    <row r="1475" spans="1:12">
      <c r="A1475" s="2">
        <v>1629</v>
      </c>
      <c r="B1475" t="s">
        <v>341</v>
      </c>
      <c r="C1475" s="15">
        <v>44758.724305555559</v>
      </c>
      <c r="D1475" s="2">
        <v>39</v>
      </c>
      <c r="E1475" s="15">
        <v>44758.739583333336</v>
      </c>
      <c r="F1475" s="2">
        <v>21</v>
      </c>
      <c r="G1475" t="s">
        <v>664</v>
      </c>
      <c r="H1475" t="s">
        <v>359</v>
      </c>
      <c r="L1475" t="s">
        <v>809</v>
      </c>
    </row>
    <row r="1476" spans="1:12">
      <c r="A1476" s="2">
        <v>1630</v>
      </c>
      <c r="B1476" t="s">
        <v>341</v>
      </c>
      <c r="C1476" s="15">
        <v>44759.724305555559</v>
      </c>
      <c r="D1476" s="2">
        <v>9</v>
      </c>
      <c r="E1476" s="15">
        <v>44759.734027777777</v>
      </c>
      <c r="F1476" s="2">
        <v>8</v>
      </c>
      <c r="G1476" t="s">
        <v>501</v>
      </c>
      <c r="H1476" t="s">
        <v>359</v>
      </c>
      <c r="L1476" t="s">
        <v>809</v>
      </c>
    </row>
    <row r="1477" spans="1:12">
      <c r="A1477" s="2">
        <v>1631</v>
      </c>
      <c r="B1477" t="s">
        <v>341</v>
      </c>
      <c r="C1477" s="15">
        <v>44760.724305555559</v>
      </c>
      <c r="D1477" s="2">
        <v>24</v>
      </c>
      <c r="E1477" s="15">
        <v>44760.734722222223</v>
      </c>
      <c r="F1477" s="2">
        <v>49</v>
      </c>
      <c r="G1477" t="s">
        <v>667</v>
      </c>
      <c r="H1477" t="s">
        <v>359</v>
      </c>
      <c r="L1477" t="s">
        <v>809</v>
      </c>
    </row>
    <row r="1478" spans="1:12">
      <c r="A1478" s="2">
        <v>1633</v>
      </c>
      <c r="B1478" t="s">
        <v>341</v>
      </c>
      <c r="C1478" s="15">
        <v>44761.724305555559</v>
      </c>
      <c r="D1478" s="2">
        <v>9</v>
      </c>
      <c r="E1478" s="15">
        <v>44761.734027777777</v>
      </c>
      <c r="F1478" s="2">
        <v>8</v>
      </c>
      <c r="G1478" t="s">
        <v>442</v>
      </c>
      <c r="H1478" t="s">
        <v>359</v>
      </c>
      <c r="L1478" t="s">
        <v>809</v>
      </c>
    </row>
    <row r="1479" spans="1:12">
      <c r="A1479" s="2">
        <v>1634</v>
      </c>
      <c r="B1479" t="s">
        <v>341</v>
      </c>
      <c r="C1479" s="15">
        <v>44762.724999999999</v>
      </c>
      <c r="D1479" s="2">
        <v>36</v>
      </c>
      <c r="E1479" s="15">
        <v>44762.761805555558</v>
      </c>
      <c r="F1479" s="2">
        <v>14</v>
      </c>
      <c r="G1479" t="s">
        <v>600</v>
      </c>
      <c r="H1479" t="s">
        <v>359</v>
      </c>
      <c r="L1479" t="s">
        <v>809</v>
      </c>
    </row>
    <row r="1480" spans="1:12">
      <c r="A1480" s="2">
        <v>1635</v>
      </c>
      <c r="B1480" t="s">
        <v>341</v>
      </c>
      <c r="C1480" s="15">
        <v>44763.726388888892</v>
      </c>
      <c r="D1480" s="2">
        <v>10</v>
      </c>
      <c r="E1480" s="15">
        <v>44763.729861111111</v>
      </c>
      <c r="F1480" s="2">
        <v>41</v>
      </c>
      <c r="G1480" t="s">
        <v>435</v>
      </c>
      <c r="H1480" t="s">
        <v>359</v>
      </c>
      <c r="L1480" t="s">
        <v>809</v>
      </c>
    </row>
    <row r="1481" spans="1:12">
      <c r="A1481" s="2">
        <v>1636</v>
      </c>
      <c r="B1481" t="s">
        <v>341</v>
      </c>
      <c r="C1481" s="15">
        <v>44764.727083333331</v>
      </c>
      <c r="D1481" s="2">
        <v>42</v>
      </c>
      <c r="E1481" s="15">
        <v>44764.743055555555</v>
      </c>
      <c r="F1481" s="2">
        <v>41</v>
      </c>
      <c r="G1481" t="s">
        <v>366</v>
      </c>
      <c r="H1481" t="s">
        <v>359</v>
      </c>
      <c r="L1481" t="s">
        <v>809</v>
      </c>
    </row>
    <row r="1482" spans="1:12">
      <c r="A1482" s="2">
        <v>1637</v>
      </c>
      <c r="B1482" t="s">
        <v>341</v>
      </c>
      <c r="C1482" s="15">
        <v>44765.728472222225</v>
      </c>
      <c r="D1482" s="2">
        <v>42</v>
      </c>
      <c r="E1482" s="15">
        <v>44765.737500000003</v>
      </c>
      <c r="F1482" s="2">
        <v>12</v>
      </c>
      <c r="G1482" t="s">
        <v>641</v>
      </c>
      <c r="H1482" t="s">
        <v>359</v>
      </c>
      <c r="L1482" t="s">
        <v>809</v>
      </c>
    </row>
    <row r="1483" spans="1:12">
      <c r="A1483" s="2">
        <v>1638</v>
      </c>
      <c r="B1483" t="s">
        <v>341</v>
      </c>
      <c r="C1483" s="15">
        <v>44766.728472222225</v>
      </c>
      <c r="D1483" s="2">
        <v>42</v>
      </c>
      <c r="E1483" s="15">
        <v>44766.737500000003</v>
      </c>
      <c r="F1483" s="2">
        <v>12</v>
      </c>
      <c r="G1483" t="s">
        <v>511</v>
      </c>
      <c r="H1483" t="s">
        <v>359</v>
      </c>
      <c r="L1483" t="s">
        <v>809</v>
      </c>
    </row>
    <row r="1484" spans="1:12">
      <c r="A1484" s="2">
        <v>1640</v>
      </c>
      <c r="B1484" t="s">
        <v>341</v>
      </c>
      <c r="C1484" s="15">
        <v>44767.730555555558</v>
      </c>
      <c r="D1484" s="2">
        <v>40</v>
      </c>
      <c r="E1484" s="15">
        <v>44767.770833333336</v>
      </c>
      <c r="F1484" s="2">
        <v>34</v>
      </c>
      <c r="G1484" t="s">
        <v>364</v>
      </c>
      <c r="H1484" t="s">
        <v>359</v>
      </c>
      <c r="L1484" t="s">
        <v>809</v>
      </c>
    </row>
    <row r="1485" spans="1:12">
      <c r="A1485" s="2">
        <v>1641</v>
      </c>
      <c r="B1485" t="s">
        <v>341</v>
      </c>
      <c r="C1485" s="15">
        <v>44768.729166666664</v>
      </c>
      <c r="D1485" s="2">
        <v>23</v>
      </c>
      <c r="E1485" s="15">
        <v>44768.738888888889</v>
      </c>
      <c r="F1485" s="2">
        <v>16</v>
      </c>
      <c r="G1485" t="s">
        <v>621</v>
      </c>
      <c r="H1485" t="s">
        <v>343</v>
      </c>
      <c r="I1485" t="s">
        <v>350</v>
      </c>
      <c r="J1485" s="2">
        <v>1989</v>
      </c>
      <c r="K1485" t="s">
        <v>351</v>
      </c>
      <c r="L1485" t="s">
        <v>809</v>
      </c>
    </row>
    <row r="1486" spans="1:12">
      <c r="A1486" s="2">
        <v>1642</v>
      </c>
      <c r="B1486" t="s">
        <v>341</v>
      </c>
      <c r="C1486" s="15">
        <v>44769.730555555558</v>
      </c>
      <c r="D1486" s="2">
        <v>42</v>
      </c>
      <c r="E1486" s="15">
        <v>44769.739583333336</v>
      </c>
      <c r="F1486" s="2">
        <v>12</v>
      </c>
      <c r="G1486" t="s">
        <v>674</v>
      </c>
      <c r="H1486" t="s">
        <v>359</v>
      </c>
      <c r="L1486" t="s">
        <v>809</v>
      </c>
    </row>
    <row r="1487" spans="1:12">
      <c r="A1487" s="2">
        <v>1644</v>
      </c>
      <c r="B1487" t="s">
        <v>341</v>
      </c>
      <c r="C1487" s="15">
        <v>44770.730555555558</v>
      </c>
      <c r="D1487" s="2">
        <v>42</v>
      </c>
      <c r="E1487" s="15">
        <v>44770.739583333336</v>
      </c>
      <c r="F1487" s="2">
        <v>12</v>
      </c>
      <c r="G1487" t="s">
        <v>534</v>
      </c>
      <c r="H1487" t="s">
        <v>359</v>
      </c>
      <c r="L1487" t="s">
        <v>809</v>
      </c>
    </row>
    <row r="1488" spans="1:12">
      <c r="A1488" s="2">
        <v>1646</v>
      </c>
      <c r="B1488" t="s">
        <v>341</v>
      </c>
      <c r="C1488" s="15">
        <v>44756.732638888891</v>
      </c>
      <c r="D1488" s="2">
        <v>36</v>
      </c>
      <c r="E1488" s="15">
        <v>44756.770138888889</v>
      </c>
      <c r="F1488" s="2">
        <v>23</v>
      </c>
      <c r="G1488" t="s">
        <v>682</v>
      </c>
      <c r="H1488" t="s">
        <v>359</v>
      </c>
      <c r="L1488" t="s">
        <v>809</v>
      </c>
    </row>
    <row r="1489" spans="1:12">
      <c r="A1489" s="2">
        <v>1647</v>
      </c>
      <c r="B1489" t="s">
        <v>341</v>
      </c>
      <c r="C1489" s="15">
        <v>44757.734027777777</v>
      </c>
      <c r="D1489" s="2">
        <v>40</v>
      </c>
      <c r="E1489" s="15">
        <v>44757.767361111109</v>
      </c>
      <c r="F1489" s="2">
        <v>45</v>
      </c>
      <c r="G1489" t="s">
        <v>630</v>
      </c>
      <c r="H1489" t="s">
        <v>359</v>
      </c>
      <c r="L1489" t="s">
        <v>809</v>
      </c>
    </row>
    <row r="1490" spans="1:12">
      <c r="A1490" s="2">
        <v>1648</v>
      </c>
      <c r="B1490" t="s">
        <v>341</v>
      </c>
      <c r="C1490" s="15">
        <v>44758.73541666667</v>
      </c>
      <c r="D1490" s="2">
        <v>21</v>
      </c>
      <c r="E1490" s="15">
        <v>44758.761805555558</v>
      </c>
      <c r="F1490" s="2">
        <v>21</v>
      </c>
      <c r="G1490" t="s">
        <v>635</v>
      </c>
      <c r="H1490" t="s">
        <v>359</v>
      </c>
      <c r="L1490" t="s">
        <v>809</v>
      </c>
    </row>
    <row r="1491" spans="1:12">
      <c r="A1491" s="2">
        <v>1649</v>
      </c>
      <c r="B1491" t="s">
        <v>341</v>
      </c>
      <c r="C1491" s="15">
        <v>44759.73541666667</v>
      </c>
      <c r="D1491" s="2">
        <v>36</v>
      </c>
      <c r="E1491" s="15">
        <v>44759.816666666666</v>
      </c>
      <c r="F1491" s="2">
        <v>50</v>
      </c>
      <c r="G1491" t="s">
        <v>520</v>
      </c>
      <c r="H1491" t="s">
        <v>359</v>
      </c>
      <c r="L1491" t="s">
        <v>809</v>
      </c>
    </row>
    <row r="1492" spans="1:12">
      <c r="A1492" s="2">
        <v>1650</v>
      </c>
      <c r="B1492" t="s">
        <v>341</v>
      </c>
      <c r="C1492" s="15">
        <v>44760.73541666667</v>
      </c>
      <c r="D1492" s="2">
        <v>21</v>
      </c>
      <c r="E1492" s="15">
        <v>44760.761805555558</v>
      </c>
      <c r="F1492" s="2">
        <v>21</v>
      </c>
      <c r="G1492" t="s">
        <v>693</v>
      </c>
      <c r="H1492" t="s">
        <v>359</v>
      </c>
      <c r="L1492" t="s">
        <v>809</v>
      </c>
    </row>
    <row r="1493" spans="1:12">
      <c r="A1493" s="2">
        <v>1651</v>
      </c>
      <c r="B1493" t="s">
        <v>341</v>
      </c>
      <c r="C1493" s="15">
        <v>44761.73541666667</v>
      </c>
      <c r="D1493" s="2">
        <v>36</v>
      </c>
      <c r="E1493" s="15">
        <v>44761.816666666666</v>
      </c>
      <c r="F1493" s="2">
        <v>50</v>
      </c>
      <c r="G1493" t="s">
        <v>414</v>
      </c>
      <c r="H1493" t="s">
        <v>359</v>
      </c>
      <c r="L1493" t="s">
        <v>809</v>
      </c>
    </row>
    <row r="1494" spans="1:12">
      <c r="A1494" s="2">
        <v>1652</v>
      </c>
      <c r="B1494" t="s">
        <v>341</v>
      </c>
      <c r="C1494" s="15">
        <v>44762.737500000003</v>
      </c>
      <c r="D1494" s="2">
        <v>52</v>
      </c>
      <c r="E1494" s="15">
        <v>44762.749305555553</v>
      </c>
      <c r="F1494" s="2">
        <v>27</v>
      </c>
      <c r="G1494" t="s">
        <v>406</v>
      </c>
      <c r="H1494" t="s">
        <v>359</v>
      </c>
      <c r="L1494" t="s">
        <v>809</v>
      </c>
    </row>
    <row r="1495" spans="1:12">
      <c r="A1495" s="2">
        <v>1653</v>
      </c>
      <c r="B1495" t="s">
        <v>341</v>
      </c>
      <c r="C1495" s="15">
        <v>44763.736111111109</v>
      </c>
      <c r="D1495" s="2">
        <v>36</v>
      </c>
      <c r="E1495" s="15">
        <v>44763.769444444442</v>
      </c>
      <c r="F1495" s="2">
        <v>23</v>
      </c>
      <c r="G1495" t="s">
        <v>533</v>
      </c>
      <c r="H1495" t="s">
        <v>359</v>
      </c>
      <c r="L1495" t="s">
        <v>809</v>
      </c>
    </row>
    <row r="1496" spans="1:12">
      <c r="A1496" s="2">
        <v>1654</v>
      </c>
      <c r="B1496" t="s">
        <v>341</v>
      </c>
      <c r="C1496" s="15">
        <v>44764.736805555556</v>
      </c>
      <c r="D1496" s="2">
        <v>8</v>
      </c>
      <c r="E1496" s="28">
        <v>44764.861805555556</v>
      </c>
      <c r="F1496" s="2">
        <v>46</v>
      </c>
      <c r="G1496" t="s">
        <v>549</v>
      </c>
      <c r="H1496" t="s">
        <v>359</v>
      </c>
      <c r="L1496" t="s">
        <v>809</v>
      </c>
    </row>
    <row r="1497" spans="1:12">
      <c r="A1497" s="2">
        <v>1655</v>
      </c>
      <c r="B1497" t="s">
        <v>341</v>
      </c>
      <c r="C1497" s="15">
        <v>44765.738888888889</v>
      </c>
      <c r="D1497" s="2">
        <v>38</v>
      </c>
      <c r="E1497" s="15">
        <v>44765.750694444447</v>
      </c>
      <c r="F1497" s="2">
        <v>27</v>
      </c>
      <c r="G1497" t="s">
        <v>668</v>
      </c>
      <c r="H1497" t="s">
        <v>359</v>
      </c>
      <c r="L1497" t="s">
        <v>809</v>
      </c>
    </row>
    <row r="1498" spans="1:12">
      <c r="A1498" s="2">
        <v>1656</v>
      </c>
      <c r="B1498" t="s">
        <v>341</v>
      </c>
      <c r="C1498" s="15">
        <v>44766.737500000003</v>
      </c>
      <c r="D1498" s="2">
        <v>52</v>
      </c>
      <c r="E1498" s="15">
        <v>44766.749305555553</v>
      </c>
      <c r="F1498" s="2">
        <v>27</v>
      </c>
      <c r="G1498" t="s">
        <v>550</v>
      </c>
      <c r="H1498" t="s">
        <v>359</v>
      </c>
      <c r="L1498" t="s">
        <v>809</v>
      </c>
    </row>
    <row r="1499" spans="1:12">
      <c r="A1499" s="2">
        <v>1657</v>
      </c>
      <c r="B1499" t="s">
        <v>341</v>
      </c>
      <c r="C1499" s="15">
        <v>44767.738888888889</v>
      </c>
      <c r="D1499" s="2">
        <v>36</v>
      </c>
      <c r="E1499" s="15">
        <v>44767.872916666667</v>
      </c>
      <c r="F1499" s="2">
        <v>46</v>
      </c>
      <c r="G1499" t="s">
        <v>640</v>
      </c>
      <c r="H1499" t="s">
        <v>359</v>
      </c>
      <c r="L1499" t="s">
        <v>809</v>
      </c>
    </row>
    <row r="1500" spans="1:12">
      <c r="A1500" s="2">
        <v>1658</v>
      </c>
      <c r="B1500" t="s">
        <v>341</v>
      </c>
      <c r="C1500" s="15">
        <v>44768.738888888889</v>
      </c>
      <c r="D1500" s="2">
        <v>36</v>
      </c>
      <c r="E1500" s="15">
        <v>44768.87222222222</v>
      </c>
      <c r="F1500" s="2">
        <v>46</v>
      </c>
      <c r="G1500" t="s">
        <v>488</v>
      </c>
      <c r="H1500" t="s">
        <v>359</v>
      </c>
      <c r="L1500" t="s">
        <v>809</v>
      </c>
    </row>
    <row r="1501" spans="1:12">
      <c r="A1501" s="2">
        <v>1659</v>
      </c>
      <c r="B1501" t="s">
        <v>341</v>
      </c>
      <c r="C1501" s="15">
        <v>44769.738194444442</v>
      </c>
      <c r="D1501" s="2">
        <v>42</v>
      </c>
      <c r="E1501" s="15">
        <v>44769.754166666666</v>
      </c>
      <c r="F1501" s="2">
        <v>10</v>
      </c>
      <c r="G1501" t="s">
        <v>680</v>
      </c>
      <c r="H1501" t="s">
        <v>359</v>
      </c>
      <c r="L1501" t="s">
        <v>809</v>
      </c>
    </row>
    <row r="1502" spans="1:12">
      <c r="A1502" s="2">
        <v>1660</v>
      </c>
      <c r="B1502" t="s">
        <v>341</v>
      </c>
      <c r="C1502" s="15">
        <v>44770.738194444442</v>
      </c>
      <c r="D1502" s="2">
        <v>42</v>
      </c>
      <c r="E1502" s="15">
        <v>44770.753472222219</v>
      </c>
      <c r="F1502" s="2">
        <v>10</v>
      </c>
      <c r="G1502" t="s">
        <v>439</v>
      </c>
      <c r="H1502" t="s">
        <v>359</v>
      </c>
      <c r="L1502" t="s">
        <v>809</v>
      </c>
    </row>
    <row r="1503" spans="1:12">
      <c r="A1503" s="2">
        <v>1661</v>
      </c>
      <c r="B1503" t="s">
        <v>341</v>
      </c>
      <c r="C1503" s="15">
        <v>44756.739583333336</v>
      </c>
      <c r="D1503" s="2">
        <v>35</v>
      </c>
      <c r="E1503" s="15">
        <v>44756.749305555553</v>
      </c>
      <c r="F1503" s="2">
        <v>20</v>
      </c>
      <c r="G1503" t="s">
        <v>582</v>
      </c>
      <c r="H1503" t="s">
        <v>359</v>
      </c>
      <c r="L1503" t="s">
        <v>809</v>
      </c>
    </row>
    <row r="1504" spans="1:12">
      <c r="A1504" s="2">
        <v>1662</v>
      </c>
      <c r="B1504" t="s">
        <v>341</v>
      </c>
      <c r="C1504" s="15">
        <v>44757.739583333336</v>
      </c>
      <c r="D1504" s="2">
        <v>35</v>
      </c>
      <c r="E1504" s="15">
        <v>44757.749305555553</v>
      </c>
      <c r="F1504" s="2">
        <v>20</v>
      </c>
      <c r="G1504" t="s">
        <v>498</v>
      </c>
      <c r="H1504" t="s">
        <v>359</v>
      </c>
      <c r="L1504" t="s">
        <v>809</v>
      </c>
    </row>
    <row r="1505" spans="1:12">
      <c r="A1505" s="2">
        <v>1663</v>
      </c>
      <c r="B1505" t="s">
        <v>341</v>
      </c>
      <c r="C1505" s="15">
        <v>44758.739583333336</v>
      </c>
      <c r="D1505" s="2">
        <v>36</v>
      </c>
      <c r="E1505" s="15">
        <v>44758.87222222222</v>
      </c>
      <c r="F1505" s="2">
        <v>46</v>
      </c>
      <c r="G1505" t="s">
        <v>638</v>
      </c>
      <c r="H1505" t="s">
        <v>359</v>
      </c>
      <c r="L1505" t="s">
        <v>809</v>
      </c>
    </row>
    <row r="1506" spans="1:12">
      <c r="A1506" s="2">
        <v>1664</v>
      </c>
      <c r="B1506" t="s">
        <v>341</v>
      </c>
      <c r="C1506" s="15">
        <v>44759.740277777775</v>
      </c>
      <c r="D1506" s="2">
        <v>8</v>
      </c>
      <c r="E1506" s="15">
        <v>44759.751388888886</v>
      </c>
      <c r="F1506" s="2">
        <v>18</v>
      </c>
      <c r="G1506" t="s">
        <v>442</v>
      </c>
      <c r="H1506" t="s">
        <v>359</v>
      </c>
      <c r="L1506" t="s">
        <v>809</v>
      </c>
    </row>
    <row r="1507" spans="1:12">
      <c r="A1507" s="2">
        <v>1665</v>
      </c>
      <c r="B1507" t="s">
        <v>341</v>
      </c>
      <c r="C1507" s="15">
        <v>44760.741666666669</v>
      </c>
      <c r="D1507" s="2">
        <v>20</v>
      </c>
      <c r="E1507" s="15">
        <v>44760.758333333331</v>
      </c>
      <c r="F1507" s="2">
        <v>20</v>
      </c>
      <c r="G1507" t="s">
        <v>715</v>
      </c>
      <c r="H1507" t="s">
        <v>359</v>
      </c>
      <c r="L1507" t="s">
        <v>809</v>
      </c>
    </row>
    <row r="1508" spans="1:12">
      <c r="A1508" s="2">
        <v>1666</v>
      </c>
      <c r="B1508" t="s">
        <v>341</v>
      </c>
      <c r="C1508" s="15">
        <v>44761.740277777775</v>
      </c>
      <c r="D1508" s="2">
        <v>46</v>
      </c>
      <c r="E1508" s="15">
        <v>44761.743750000001</v>
      </c>
      <c r="F1508" s="2">
        <v>21</v>
      </c>
      <c r="G1508" t="s">
        <v>707</v>
      </c>
      <c r="H1508" t="s">
        <v>343</v>
      </c>
      <c r="I1508" t="s">
        <v>350</v>
      </c>
      <c r="J1508" s="2">
        <v>1975</v>
      </c>
      <c r="K1508" t="s">
        <v>345</v>
      </c>
      <c r="L1508" t="s">
        <v>809</v>
      </c>
    </row>
    <row r="1509" spans="1:12">
      <c r="A1509" s="2">
        <v>1667</v>
      </c>
      <c r="B1509" t="s">
        <v>341</v>
      </c>
      <c r="C1509" s="15">
        <v>44762.741666666669</v>
      </c>
      <c r="D1509" s="2">
        <v>20</v>
      </c>
      <c r="E1509" s="15">
        <v>44762.751388888886</v>
      </c>
      <c r="F1509" s="2">
        <v>20</v>
      </c>
      <c r="G1509" t="s">
        <v>441</v>
      </c>
      <c r="H1509" t="s">
        <v>359</v>
      </c>
      <c r="L1509" t="s">
        <v>809</v>
      </c>
    </row>
    <row r="1510" spans="1:12">
      <c r="A1510" s="2">
        <v>1668</v>
      </c>
      <c r="B1510" t="s">
        <v>341</v>
      </c>
      <c r="C1510" s="15">
        <v>44763.740972222222</v>
      </c>
      <c r="D1510" s="2">
        <v>8</v>
      </c>
      <c r="E1510" s="15">
        <v>44763.751388888886</v>
      </c>
      <c r="F1510" s="2">
        <v>18</v>
      </c>
      <c r="G1510" t="s">
        <v>501</v>
      </c>
      <c r="H1510" t="s">
        <v>359</v>
      </c>
      <c r="L1510" t="s">
        <v>809</v>
      </c>
    </row>
    <row r="1511" spans="1:12">
      <c r="A1511" s="2">
        <v>1669</v>
      </c>
      <c r="B1511" t="s">
        <v>341</v>
      </c>
      <c r="C1511" s="15">
        <v>44764.741666666669</v>
      </c>
      <c r="D1511" s="2">
        <v>12</v>
      </c>
      <c r="E1511" s="15">
        <v>44764.74722222222</v>
      </c>
      <c r="F1511" s="2">
        <v>32</v>
      </c>
      <c r="G1511" t="s">
        <v>534</v>
      </c>
      <c r="H1511" t="s">
        <v>359</v>
      </c>
      <c r="L1511" t="s">
        <v>809</v>
      </c>
    </row>
    <row r="1512" spans="1:12">
      <c r="A1512" s="2">
        <v>1670</v>
      </c>
      <c r="B1512" t="s">
        <v>341</v>
      </c>
      <c r="C1512" s="15">
        <v>44765.741666666669</v>
      </c>
      <c r="D1512" s="2">
        <v>12</v>
      </c>
      <c r="E1512" s="15">
        <v>44765.746527777781</v>
      </c>
      <c r="F1512" s="2">
        <v>32</v>
      </c>
      <c r="G1512" t="s">
        <v>674</v>
      </c>
      <c r="H1512" t="s">
        <v>359</v>
      </c>
      <c r="L1512" t="s">
        <v>809</v>
      </c>
    </row>
    <row r="1513" spans="1:12">
      <c r="A1513" s="2">
        <v>1671</v>
      </c>
      <c r="B1513" t="s">
        <v>341</v>
      </c>
      <c r="C1513" s="15">
        <v>44766.743750000001</v>
      </c>
      <c r="D1513" s="2">
        <v>16</v>
      </c>
      <c r="E1513" s="15">
        <v>44766.761111111111</v>
      </c>
      <c r="F1513" s="2">
        <v>32</v>
      </c>
      <c r="G1513" t="s">
        <v>613</v>
      </c>
      <c r="H1513" t="s">
        <v>359</v>
      </c>
      <c r="L1513" t="s">
        <v>809</v>
      </c>
    </row>
    <row r="1514" spans="1:12">
      <c r="A1514" s="2">
        <v>1672</v>
      </c>
      <c r="B1514" t="s">
        <v>341</v>
      </c>
      <c r="C1514" s="15">
        <v>44767.743750000001</v>
      </c>
      <c r="D1514" s="2">
        <v>15</v>
      </c>
      <c r="E1514" s="15">
        <v>44767.770138888889</v>
      </c>
      <c r="F1514" s="2">
        <v>30</v>
      </c>
      <c r="G1514" t="s">
        <v>509</v>
      </c>
      <c r="H1514" t="s">
        <v>359</v>
      </c>
      <c r="L1514" t="s">
        <v>809</v>
      </c>
    </row>
    <row r="1515" spans="1:12">
      <c r="A1515" s="2">
        <v>1673</v>
      </c>
      <c r="B1515" t="s">
        <v>341</v>
      </c>
      <c r="C1515" s="15">
        <v>44768.745138888888</v>
      </c>
      <c r="D1515" s="2">
        <v>15</v>
      </c>
      <c r="E1515" s="15">
        <v>44768.770833333336</v>
      </c>
      <c r="F1515" s="2">
        <v>30</v>
      </c>
      <c r="G1515" t="s">
        <v>716</v>
      </c>
      <c r="H1515" t="s">
        <v>359</v>
      </c>
      <c r="L1515" t="s">
        <v>809</v>
      </c>
    </row>
    <row r="1516" spans="1:12">
      <c r="A1516" s="2">
        <v>1674</v>
      </c>
      <c r="B1516" t="s">
        <v>341</v>
      </c>
      <c r="C1516" s="15">
        <v>44769.745138888888</v>
      </c>
      <c r="D1516" s="2">
        <v>15</v>
      </c>
      <c r="E1516" s="15">
        <v>44769.771527777775</v>
      </c>
      <c r="F1516" s="2">
        <v>30</v>
      </c>
      <c r="G1516" t="s">
        <v>409</v>
      </c>
      <c r="H1516" t="s">
        <v>359</v>
      </c>
      <c r="L1516" t="s">
        <v>809</v>
      </c>
    </row>
    <row r="1517" spans="1:12">
      <c r="A1517" s="2">
        <v>1675</v>
      </c>
      <c r="B1517" t="s">
        <v>341</v>
      </c>
      <c r="C1517" s="15">
        <v>44770.745138888888</v>
      </c>
      <c r="D1517" s="2">
        <v>15</v>
      </c>
      <c r="E1517" s="15">
        <v>44770.771527777775</v>
      </c>
      <c r="F1517" s="2">
        <v>30</v>
      </c>
      <c r="G1517" t="s">
        <v>670</v>
      </c>
      <c r="H1517" t="s">
        <v>359</v>
      </c>
      <c r="L1517" t="s">
        <v>809</v>
      </c>
    </row>
    <row r="1518" spans="1:12">
      <c r="A1518" s="2">
        <v>1676</v>
      </c>
      <c r="B1518" t="s">
        <v>341</v>
      </c>
      <c r="C1518" s="15">
        <v>44756.746527777781</v>
      </c>
      <c r="D1518" s="2">
        <v>49</v>
      </c>
      <c r="E1518" s="15">
        <v>44756.755555555559</v>
      </c>
      <c r="F1518" s="2">
        <v>38</v>
      </c>
      <c r="G1518" t="s">
        <v>625</v>
      </c>
      <c r="H1518" t="s">
        <v>359</v>
      </c>
      <c r="L1518" t="s">
        <v>809</v>
      </c>
    </row>
    <row r="1519" spans="1:12">
      <c r="A1519" s="2">
        <v>1677</v>
      </c>
      <c r="B1519" t="s">
        <v>341</v>
      </c>
      <c r="C1519" s="15">
        <v>44757.74722222222</v>
      </c>
      <c r="D1519" s="2">
        <v>49</v>
      </c>
      <c r="E1519" s="15">
        <v>44757.755555555559</v>
      </c>
      <c r="F1519" s="2">
        <v>38</v>
      </c>
      <c r="G1519" t="s">
        <v>614</v>
      </c>
      <c r="H1519" t="s">
        <v>359</v>
      </c>
      <c r="L1519" t="s">
        <v>809</v>
      </c>
    </row>
    <row r="1520" spans="1:12">
      <c r="A1520" s="2">
        <v>1678</v>
      </c>
      <c r="B1520" t="s">
        <v>341</v>
      </c>
      <c r="C1520" s="15">
        <v>44758.747916666667</v>
      </c>
      <c r="D1520" s="2">
        <v>42</v>
      </c>
      <c r="E1520" s="15">
        <v>44758.763194444444</v>
      </c>
      <c r="F1520" s="2">
        <v>43</v>
      </c>
      <c r="G1520" t="s">
        <v>704</v>
      </c>
      <c r="H1520" t="s">
        <v>359</v>
      </c>
      <c r="L1520" t="s">
        <v>809</v>
      </c>
    </row>
    <row r="1521" spans="1:12">
      <c r="A1521" s="2">
        <v>1679</v>
      </c>
      <c r="B1521" t="s">
        <v>341</v>
      </c>
      <c r="C1521" s="15">
        <v>44759.747916666667</v>
      </c>
      <c r="D1521" s="2">
        <v>23</v>
      </c>
      <c r="E1521" s="15">
        <v>44759.763888888891</v>
      </c>
      <c r="F1521" s="2">
        <v>23</v>
      </c>
      <c r="G1521" t="s">
        <v>694</v>
      </c>
      <c r="H1521" t="s">
        <v>359</v>
      </c>
      <c r="L1521" t="s">
        <v>809</v>
      </c>
    </row>
    <row r="1522" spans="1:12">
      <c r="A1522" s="2">
        <v>1680</v>
      </c>
      <c r="B1522" t="s">
        <v>341</v>
      </c>
      <c r="C1522" s="15">
        <v>44760.748611111114</v>
      </c>
      <c r="D1522" s="2">
        <v>38</v>
      </c>
      <c r="E1522" s="15">
        <v>44760.773611111108</v>
      </c>
      <c r="F1522" s="2">
        <v>34</v>
      </c>
      <c r="G1522" t="s">
        <v>717</v>
      </c>
      <c r="H1522" t="s">
        <v>359</v>
      </c>
      <c r="L1522" t="s">
        <v>809</v>
      </c>
    </row>
    <row r="1523" spans="1:12">
      <c r="A1523" s="2">
        <v>1681</v>
      </c>
      <c r="B1523" t="s">
        <v>341</v>
      </c>
      <c r="C1523" s="15">
        <v>44761.748611111114</v>
      </c>
      <c r="D1523" s="2">
        <v>38</v>
      </c>
      <c r="E1523" s="15">
        <v>44761.770833333336</v>
      </c>
      <c r="F1523" s="2">
        <v>34</v>
      </c>
      <c r="G1523" t="s">
        <v>681</v>
      </c>
      <c r="H1523" t="s">
        <v>359</v>
      </c>
      <c r="L1523" t="s">
        <v>809</v>
      </c>
    </row>
    <row r="1524" spans="1:12">
      <c r="A1524" s="2">
        <v>1682</v>
      </c>
      <c r="B1524" t="s">
        <v>341</v>
      </c>
      <c r="C1524" s="15">
        <v>44762.749305555553</v>
      </c>
      <c r="D1524" s="2">
        <v>38</v>
      </c>
      <c r="E1524" s="15">
        <v>44762.771527777775</v>
      </c>
      <c r="F1524" s="2">
        <v>34</v>
      </c>
      <c r="G1524" t="s">
        <v>650</v>
      </c>
      <c r="H1524" t="s">
        <v>359</v>
      </c>
      <c r="L1524" t="s">
        <v>809</v>
      </c>
    </row>
    <row r="1525" spans="1:12">
      <c r="A1525" s="2">
        <v>1683</v>
      </c>
      <c r="B1525" t="s">
        <v>341</v>
      </c>
      <c r="C1525" s="15">
        <v>44763.75</v>
      </c>
      <c r="D1525" s="2">
        <v>38</v>
      </c>
      <c r="E1525" s="15">
        <v>44763.771527777775</v>
      </c>
      <c r="F1525" s="2">
        <v>34</v>
      </c>
      <c r="G1525" t="s">
        <v>416</v>
      </c>
      <c r="H1525" t="s">
        <v>359</v>
      </c>
      <c r="L1525" t="s">
        <v>809</v>
      </c>
    </row>
    <row r="1526" spans="1:12">
      <c r="A1526" s="2">
        <v>1684</v>
      </c>
      <c r="B1526" t="s">
        <v>341</v>
      </c>
      <c r="C1526" s="15">
        <v>44764.753472222219</v>
      </c>
      <c r="D1526" s="2">
        <v>41</v>
      </c>
      <c r="E1526" s="15">
        <v>44764.873611111114</v>
      </c>
      <c r="F1526" s="2">
        <v>41</v>
      </c>
      <c r="G1526" t="s">
        <v>701</v>
      </c>
      <c r="H1526" t="s">
        <v>359</v>
      </c>
      <c r="L1526" t="s">
        <v>809</v>
      </c>
    </row>
    <row r="1527" spans="1:12">
      <c r="A1527" s="2">
        <v>1685</v>
      </c>
      <c r="B1527" t="s">
        <v>341</v>
      </c>
      <c r="C1527" s="15">
        <v>44765.753472222219</v>
      </c>
      <c r="D1527" s="2">
        <v>11</v>
      </c>
      <c r="E1527" s="15">
        <v>44765.765277777777</v>
      </c>
      <c r="F1527" s="2">
        <v>14</v>
      </c>
      <c r="G1527" t="s">
        <v>546</v>
      </c>
      <c r="H1527" t="s">
        <v>343</v>
      </c>
      <c r="I1527" t="s">
        <v>361</v>
      </c>
      <c r="J1527" s="2">
        <v>1988</v>
      </c>
      <c r="K1527" t="s">
        <v>386</v>
      </c>
      <c r="L1527" t="s">
        <v>809</v>
      </c>
    </row>
    <row r="1528" spans="1:12">
      <c r="A1528" s="2">
        <v>1686</v>
      </c>
      <c r="B1528" t="s">
        <v>341</v>
      </c>
      <c r="C1528" s="15">
        <v>44766.754861111112</v>
      </c>
      <c r="D1528" s="2">
        <v>36</v>
      </c>
      <c r="E1528" s="15">
        <v>44766.799305555556</v>
      </c>
      <c r="F1528" s="2">
        <v>42</v>
      </c>
      <c r="G1528" t="s">
        <v>516</v>
      </c>
      <c r="H1528" t="s">
        <v>359</v>
      </c>
      <c r="L1528" t="s">
        <v>809</v>
      </c>
    </row>
    <row r="1529" spans="1:12">
      <c r="A1529" s="2">
        <v>1688</v>
      </c>
      <c r="B1529" t="s">
        <v>341</v>
      </c>
      <c r="C1529" s="15">
        <v>44767.754861111112</v>
      </c>
      <c r="D1529" s="2">
        <v>36</v>
      </c>
      <c r="E1529" s="15">
        <v>44767.799305555556</v>
      </c>
      <c r="F1529" s="2">
        <v>42</v>
      </c>
      <c r="G1529" t="s">
        <v>507</v>
      </c>
      <c r="H1529" t="s">
        <v>359</v>
      </c>
      <c r="L1529" t="s">
        <v>809</v>
      </c>
    </row>
    <row r="1530" spans="1:12">
      <c r="A1530" s="2">
        <v>1689</v>
      </c>
      <c r="B1530" t="s">
        <v>341</v>
      </c>
      <c r="C1530" s="15">
        <v>44768.756944444445</v>
      </c>
      <c r="D1530" s="2">
        <v>9</v>
      </c>
      <c r="E1530" s="15">
        <v>44768.770138888889</v>
      </c>
      <c r="F1530" s="2">
        <v>36</v>
      </c>
      <c r="G1530" t="s">
        <v>515</v>
      </c>
      <c r="H1530" t="s">
        <v>359</v>
      </c>
      <c r="L1530" t="s">
        <v>809</v>
      </c>
    </row>
    <row r="1531" spans="1:12">
      <c r="A1531" s="2">
        <v>1690</v>
      </c>
      <c r="B1531" t="s">
        <v>341</v>
      </c>
      <c r="C1531" s="15">
        <v>44769.754861111112</v>
      </c>
      <c r="D1531" s="2">
        <v>18</v>
      </c>
      <c r="E1531" s="15">
        <v>44769.807638888888</v>
      </c>
      <c r="F1531" s="2">
        <v>18</v>
      </c>
      <c r="G1531" t="s">
        <v>442</v>
      </c>
      <c r="H1531" t="s">
        <v>359</v>
      </c>
      <c r="L1531" t="s">
        <v>809</v>
      </c>
    </row>
    <row r="1532" spans="1:12">
      <c r="A1532" s="2">
        <v>1691</v>
      </c>
      <c r="B1532" t="s">
        <v>341</v>
      </c>
      <c r="C1532" s="15">
        <v>44770.755555555559</v>
      </c>
      <c r="D1532" s="2">
        <v>18</v>
      </c>
      <c r="E1532" s="15">
        <v>44770.806944444441</v>
      </c>
      <c r="F1532" s="2">
        <v>18</v>
      </c>
      <c r="G1532" t="s">
        <v>691</v>
      </c>
      <c r="H1532" t="s">
        <v>359</v>
      </c>
      <c r="L1532" t="s">
        <v>809</v>
      </c>
    </row>
    <row r="1533" spans="1:12">
      <c r="A1533" s="2">
        <v>1692</v>
      </c>
      <c r="B1533" t="s">
        <v>341</v>
      </c>
      <c r="C1533" s="15">
        <v>44756.756249999999</v>
      </c>
      <c r="D1533" s="2">
        <v>41</v>
      </c>
      <c r="E1533" s="15">
        <v>44756.767361111109</v>
      </c>
      <c r="F1533" s="2">
        <v>30</v>
      </c>
      <c r="G1533" t="s">
        <v>435</v>
      </c>
      <c r="H1533" t="s">
        <v>359</v>
      </c>
      <c r="L1533" t="s">
        <v>809</v>
      </c>
    </row>
    <row r="1534" spans="1:12">
      <c r="A1534" s="2">
        <v>1693</v>
      </c>
      <c r="B1534" t="s">
        <v>341</v>
      </c>
      <c r="C1534" s="15">
        <v>44757.758333333331</v>
      </c>
      <c r="D1534" s="2">
        <v>47</v>
      </c>
      <c r="E1534" s="15">
        <v>44757.772222222222</v>
      </c>
      <c r="F1534" s="2">
        <v>47</v>
      </c>
      <c r="G1534" t="s">
        <v>500</v>
      </c>
      <c r="H1534" t="s">
        <v>359</v>
      </c>
      <c r="L1534" t="s">
        <v>809</v>
      </c>
    </row>
    <row r="1535" spans="1:12">
      <c r="A1535" s="2">
        <v>1694</v>
      </c>
      <c r="B1535" t="s">
        <v>341</v>
      </c>
      <c r="C1535" s="15">
        <v>44758.759027777778</v>
      </c>
      <c r="D1535" s="2">
        <v>34</v>
      </c>
      <c r="E1535" s="15">
        <v>44758.880555555559</v>
      </c>
      <c r="F1535" s="2">
        <v>36</v>
      </c>
      <c r="G1535" t="s">
        <v>718</v>
      </c>
      <c r="H1535" t="s">
        <v>359</v>
      </c>
      <c r="L1535" t="s">
        <v>809</v>
      </c>
    </row>
    <row r="1536" spans="1:12">
      <c r="A1536" s="2">
        <v>1695</v>
      </c>
      <c r="B1536" t="s">
        <v>341</v>
      </c>
      <c r="C1536" s="15">
        <v>44759.759027777778</v>
      </c>
      <c r="D1536" s="2">
        <v>36</v>
      </c>
      <c r="E1536" s="15">
        <v>44759.859027777777</v>
      </c>
      <c r="F1536" s="2">
        <v>41</v>
      </c>
      <c r="G1536" t="s">
        <v>469</v>
      </c>
      <c r="H1536" t="s">
        <v>359</v>
      </c>
      <c r="L1536" t="s">
        <v>809</v>
      </c>
    </row>
    <row r="1537" spans="1:12">
      <c r="A1537" s="2">
        <v>1697</v>
      </c>
      <c r="B1537" t="s">
        <v>341</v>
      </c>
      <c r="C1537" s="15">
        <v>44760.759722222225</v>
      </c>
      <c r="D1537" s="2">
        <v>39</v>
      </c>
      <c r="E1537" s="15">
        <v>44760.850694444445</v>
      </c>
      <c r="F1537" s="2">
        <v>39</v>
      </c>
      <c r="G1537" t="s">
        <v>579</v>
      </c>
      <c r="H1537" t="s">
        <v>359</v>
      </c>
      <c r="L1537" t="s">
        <v>809</v>
      </c>
    </row>
    <row r="1538" spans="1:12">
      <c r="A1538" s="2">
        <v>1698</v>
      </c>
      <c r="B1538" t="s">
        <v>341</v>
      </c>
      <c r="C1538" s="15">
        <v>44761.759722222225</v>
      </c>
      <c r="D1538" s="2">
        <v>36</v>
      </c>
      <c r="E1538" s="15">
        <v>44761.85833333333</v>
      </c>
      <c r="F1538" s="2">
        <v>41</v>
      </c>
      <c r="G1538" t="s">
        <v>637</v>
      </c>
      <c r="H1538" t="s">
        <v>359</v>
      </c>
      <c r="L1538" t="s">
        <v>809</v>
      </c>
    </row>
    <row r="1539" spans="1:12">
      <c r="A1539" s="2">
        <v>1699</v>
      </c>
      <c r="B1539" t="s">
        <v>341</v>
      </c>
      <c r="C1539" s="15">
        <v>44762.760416666664</v>
      </c>
      <c r="D1539" s="2">
        <v>32</v>
      </c>
      <c r="E1539" s="15">
        <v>44762.794444444444</v>
      </c>
      <c r="F1539" s="2">
        <v>47</v>
      </c>
      <c r="G1539" t="s">
        <v>674</v>
      </c>
      <c r="H1539" t="s">
        <v>359</v>
      </c>
      <c r="L1539" t="s">
        <v>809</v>
      </c>
    </row>
    <row r="1540" spans="1:12">
      <c r="A1540" s="2">
        <v>1700</v>
      </c>
      <c r="B1540" t="s">
        <v>341</v>
      </c>
      <c r="C1540" s="15">
        <v>44763.761111111111</v>
      </c>
      <c r="D1540" s="2">
        <v>52</v>
      </c>
      <c r="E1540" s="15">
        <v>44763.796527777777</v>
      </c>
      <c r="F1540" s="2">
        <v>52</v>
      </c>
      <c r="G1540" t="s">
        <v>712</v>
      </c>
      <c r="H1540" t="s">
        <v>359</v>
      </c>
      <c r="L1540" t="s">
        <v>809</v>
      </c>
    </row>
    <row r="1541" spans="1:12">
      <c r="A1541" s="2">
        <v>1701</v>
      </c>
      <c r="B1541" t="s">
        <v>341</v>
      </c>
      <c r="C1541" s="15">
        <v>44764.761111111111</v>
      </c>
      <c r="D1541" s="2">
        <v>10</v>
      </c>
      <c r="E1541" s="15">
        <v>44764.767361111109</v>
      </c>
      <c r="F1541" s="2">
        <v>11</v>
      </c>
      <c r="G1541" t="s">
        <v>439</v>
      </c>
      <c r="H1541" t="s">
        <v>343</v>
      </c>
      <c r="I1541" t="s">
        <v>361</v>
      </c>
      <c r="J1541" s="2">
        <v>1988</v>
      </c>
      <c r="K1541" t="s">
        <v>345</v>
      </c>
      <c r="L1541" t="s">
        <v>809</v>
      </c>
    </row>
    <row r="1542" spans="1:12">
      <c r="A1542" s="2">
        <v>1702</v>
      </c>
      <c r="B1542" t="s">
        <v>341</v>
      </c>
      <c r="C1542" s="15">
        <v>44765.763194444444</v>
      </c>
      <c r="D1542" s="2">
        <v>34</v>
      </c>
      <c r="E1542" s="15">
        <v>44765.881249999999</v>
      </c>
      <c r="F1542" s="2">
        <v>36</v>
      </c>
      <c r="G1542" t="s">
        <v>719</v>
      </c>
      <c r="H1542" t="s">
        <v>359</v>
      </c>
      <c r="L1542" t="s">
        <v>809</v>
      </c>
    </row>
    <row r="1543" spans="1:12">
      <c r="A1543" s="2">
        <v>1703</v>
      </c>
      <c r="B1543" t="s">
        <v>341</v>
      </c>
      <c r="C1543" s="15">
        <v>44766.763194444444</v>
      </c>
      <c r="D1543" s="2">
        <v>21</v>
      </c>
      <c r="E1543" s="15">
        <v>44766.78402777778</v>
      </c>
      <c r="F1543" s="2">
        <v>22</v>
      </c>
      <c r="G1543" t="s">
        <v>707</v>
      </c>
      <c r="H1543" t="s">
        <v>359</v>
      </c>
      <c r="L1543" t="s">
        <v>809</v>
      </c>
    </row>
    <row r="1544" spans="1:12">
      <c r="A1544" s="2">
        <v>1704</v>
      </c>
      <c r="B1544" t="s">
        <v>341</v>
      </c>
      <c r="C1544" s="15">
        <v>44767.763888888891</v>
      </c>
      <c r="D1544" s="2">
        <v>21</v>
      </c>
      <c r="E1544" s="15">
        <v>44767.783333333333</v>
      </c>
      <c r="F1544" s="2">
        <v>22</v>
      </c>
      <c r="G1544" t="s">
        <v>631</v>
      </c>
      <c r="H1544" t="s">
        <v>359</v>
      </c>
      <c r="L1544" t="s">
        <v>809</v>
      </c>
    </row>
    <row r="1545" spans="1:12">
      <c r="A1545" s="2">
        <v>1705</v>
      </c>
      <c r="B1545" t="s">
        <v>341</v>
      </c>
      <c r="C1545" s="15">
        <v>44768.763888888891</v>
      </c>
      <c r="D1545" s="2">
        <v>32</v>
      </c>
      <c r="E1545" s="15">
        <v>44768.776388888888</v>
      </c>
      <c r="F1545" s="2">
        <v>42</v>
      </c>
      <c r="G1545" t="s">
        <v>709</v>
      </c>
      <c r="H1545" t="s">
        <v>359</v>
      </c>
      <c r="L1545" t="s">
        <v>809</v>
      </c>
    </row>
    <row r="1546" spans="1:12">
      <c r="A1546" s="2">
        <v>1706</v>
      </c>
      <c r="B1546" t="s">
        <v>341</v>
      </c>
      <c r="C1546" s="15">
        <v>44769.76458333333</v>
      </c>
      <c r="D1546" s="2">
        <v>22</v>
      </c>
      <c r="E1546" s="15">
        <v>44769.774305555555</v>
      </c>
      <c r="F1546" s="2">
        <v>16</v>
      </c>
      <c r="G1546" t="s">
        <v>434</v>
      </c>
      <c r="H1546" t="s">
        <v>359</v>
      </c>
      <c r="L1546" t="s">
        <v>809</v>
      </c>
    </row>
    <row r="1547" spans="1:12">
      <c r="A1547" s="2">
        <v>1707</v>
      </c>
      <c r="B1547" t="s">
        <v>341</v>
      </c>
      <c r="C1547" s="15">
        <v>44770.76458333333</v>
      </c>
      <c r="D1547" s="2">
        <v>43</v>
      </c>
      <c r="E1547" s="15">
        <v>44770.78125</v>
      </c>
      <c r="F1547" s="2">
        <v>43</v>
      </c>
      <c r="G1547" t="s">
        <v>704</v>
      </c>
      <c r="H1547" t="s">
        <v>359</v>
      </c>
      <c r="L1547" t="s">
        <v>809</v>
      </c>
    </row>
    <row r="1548" spans="1:12">
      <c r="A1548" s="2">
        <v>1708</v>
      </c>
      <c r="B1548" t="s">
        <v>341</v>
      </c>
      <c r="C1548" s="15">
        <v>44756.765972222223</v>
      </c>
      <c r="D1548" s="2">
        <v>20</v>
      </c>
      <c r="E1548" s="15">
        <v>44756.867361111108</v>
      </c>
      <c r="F1548" s="2">
        <v>17</v>
      </c>
      <c r="G1548" t="s">
        <v>498</v>
      </c>
      <c r="H1548" t="s">
        <v>359</v>
      </c>
      <c r="L1548" t="s">
        <v>809</v>
      </c>
    </row>
    <row r="1549" spans="1:12">
      <c r="A1549" s="2">
        <v>1709</v>
      </c>
      <c r="B1549" t="s">
        <v>341</v>
      </c>
      <c r="C1549" s="15">
        <v>44757.76458333333</v>
      </c>
      <c r="D1549" s="2">
        <v>42</v>
      </c>
      <c r="E1549" s="15">
        <v>44757.78125</v>
      </c>
      <c r="F1549" s="2">
        <v>47</v>
      </c>
      <c r="G1549" t="s">
        <v>705</v>
      </c>
      <c r="H1549" t="s">
        <v>343</v>
      </c>
      <c r="I1549" t="s">
        <v>428</v>
      </c>
      <c r="J1549" s="2">
        <v>1957</v>
      </c>
      <c r="K1549" t="s">
        <v>345</v>
      </c>
      <c r="L1549" t="s">
        <v>809</v>
      </c>
    </row>
    <row r="1550" spans="1:12">
      <c r="A1550" s="2">
        <v>1710</v>
      </c>
      <c r="B1550" t="s">
        <v>341</v>
      </c>
      <c r="C1550" s="15">
        <v>44758.765277777777</v>
      </c>
      <c r="D1550" s="2">
        <v>32</v>
      </c>
      <c r="E1550" s="15">
        <v>44758.776388888888</v>
      </c>
      <c r="F1550" s="2">
        <v>42</v>
      </c>
      <c r="G1550" t="s">
        <v>613</v>
      </c>
      <c r="H1550" t="s">
        <v>359</v>
      </c>
      <c r="L1550" t="s">
        <v>809</v>
      </c>
    </row>
    <row r="1551" spans="1:12">
      <c r="A1551" s="2">
        <v>1711</v>
      </c>
      <c r="B1551" t="s">
        <v>341</v>
      </c>
      <c r="C1551" s="15">
        <v>44759.76666666667</v>
      </c>
      <c r="D1551" s="2">
        <v>20</v>
      </c>
      <c r="E1551" s="15">
        <v>44759.867361111108</v>
      </c>
      <c r="F1551" s="2">
        <v>17</v>
      </c>
      <c r="G1551" t="s">
        <v>490</v>
      </c>
      <c r="H1551" t="s">
        <v>359</v>
      </c>
      <c r="L1551" t="s">
        <v>809</v>
      </c>
    </row>
    <row r="1552" spans="1:12">
      <c r="A1552" s="2">
        <v>1712</v>
      </c>
      <c r="B1552" t="s">
        <v>341</v>
      </c>
      <c r="C1552" s="15">
        <v>44760.765972222223</v>
      </c>
      <c r="D1552" s="2">
        <v>34</v>
      </c>
      <c r="E1552" s="15">
        <v>44760.881249999999</v>
      </c>
      <c r="F1552" s="2">
        <v>36</v>
      </c>
      <c r="G1552" t="s">
        <v>720</v>
      </c>
      <c r="H1552" t="s">
        <v>359</v>
      </c>
      <c r="L1552" t="s">
        <v>809</v>
      </c>
    </row>
    <row r="1553" spans="1:12">
      <c r="A1553" s="2">
        <v>1713</v>
      </c>
      <c r="B1553" t="s">
        <v>341</v>
      </c>
      <c r="C1553" s="15">
        <v>44761.765972222223</v>
      </c>
      <c r="D1553" s="2">
        <v>31</v>
      </c>
      <c r="E1553" s="15">
        <v>44761.783333333333</v>
      </c>
      <c r="F1553" s="2">
        <v>41</v>
      </c>
      <c r="G1553" t="s">
        <v>480</v>
      </c>
      <c r="H1553" t="s">
        <v>359</v>
      </c>
      <c r="L1553" t="s">
        <v>809</v>
      </c>
    </row>
    <row r="1554" spans="1:12">
      <c r="A1554" s="2">
        <v>1714</v>
      </c>
      <c r="B1554" t="s">
        <v>341</v>
      </c>
      <c r="C1554" s="15">
        <v>44762.76666666667</v>
      </c>
      <c r="D1554" s="2">
        <v>6</v>
      </c>
      <c r="E1554" s="15">
        <v>44762.774305555555</v>
      </c>
      <c r="F1554" s="2">
        <v>20</v>
      </c>
      <c r="G1554" t="s">
        <v>451</v>
      </c>
      <c r="H1554" t="s">
        <v>359</v>
      </c>
      <c r="L1554" t="s">
        <v>809</v>
      </c>
    </row>
    <row r="1555" spans="1:12">
      <c r="A1555" s="2">
        <v>1715</v>
      </c>
      <c r="B1555" t="s">
        <v>341</v>
      </c>
      <c r="C1555" s="15">
        <v>44763.76666666667</v>
      </c>
      <c r="D1555" s="2">
        <v>6</v>
      </c>
      <c r="E1555" s="15">
        <v>44763.774305555555</v>
      </c>
      <c r="F1555" s="2">
        <v>20</v>
      </c>
      <c r="G1555" t="s">
        <v>391</v>
      </c>
      <c r="H1555" t="s">
        <v>359</v>
      </c>
      <c r="L1555" t="s">
        <v>809</v>
      </c>
    </row>
    <row r="1556" spans="1:12">
      <c r="A1556" s="2">
        <v>1716</v>
      </c>
      <c r="B1556" t="s">
        <v>341</v>
      </c>
      <c r="C1556" s="15">
        <v>44764.767361111109</v>
      </c>
      <c r="D1556" s="2">
        <v>20</v>
      </c>
      <c r="E1556" s="15">
        <v>44764.867361111108</v>
      </c>
      <c r="F1556" s="2">
        <v>17</v>
      </c>
      <c r="G1556" t="s">
        <v>582</v>
      </c>
      <c r="H1556" t="s">
        <v>359</v>
      </c>
      <c r="L1556" t="s">
        <v>809</v>
      </c>
    </row>
    <row r="1557" spans="1:12">
      <c r="A1557" s="2">
        <v>1718</v>
      </c>
      <c r="B1557" t="s">
        <v>341</v>
      </c>
      <c r="C1557" s="15">
        <v>44765.772916666669</v>
      </c>
      <c r="D1557" s="2">
        <v>39</v>
      </c>
      <c r="E1557" s="15">
        <v>44765.787499999999</v>
      </c>
      <c r="F1557" s="2">
        <v>32</v>
      </c>
      <c r="G1557" t="s">
        <v>397</v>
      </c>
      <c r="H1557" t="s">
        <v>359</v>
      </c>
      <c r="L1557" t="s">
        <v>809</v>
      </c>
    </row>
    <row r="1558" spans="1:12">
      <c r="A1558" s="2">
        <v>1719</v>
      </c>
      <c r="B1558" t="s">
        <v>341</v>
      </c>
      <c r="C1558" s="15">
        <v>44766.770833333336</v>
      </c>
      <c r="D1558" s="2">
        <v>16</v>
      </c>
      <c r="E1558" s="15">
        <v>44766.85833333333</v>
      </c>
      <c r="F1558" s="2">
        <v>41</v>
      </c>
      <c r="G1558" t="s">
        <v>621</v>
      </c>
      <c r="H1558" t="s">
        <v>359</v>
      </c>
      <c r="L1558" t="s">
        <v>809</v>
      </c>
    </row>
    <row r="1559" spans="1:12">
      <c r="A1559" s="2">
        <v>1720</v>
      </c>
      <c r="B1559" t="s">
        <v>341</v>
      </c>
      <c r="C1559" s="15">
        <v>44767.772222222222</v>
      </c>
      <c r="D1559" s="2">
        <v>32</v>
      </c>
      <c r="E1559" s="15">
        <v>44767.785416666666</v>
      </c>
      <c r="F1559" s="2">
        <v>16</v>
      </c>
      <c r="G1559" t="s">
        <v>708</v>
      </c>
      <c r="H1559" t="s">
        <v>359</v>
      </c>
      <c r="L1559" t="s">
        <v>809</v>
      </c>
    </row>
    <row r="1560" spans="1:12">
      <c r="A1560" s="2">
        <v>1721</v>
      </c>
      <c r="B1560" t="s">
        <v>341</v>
      </c>
      <c r="C1560" s="15">
        <v>44768.772916666669</v>
      </c>
      <c r="D1560" s="2">
        <v>47</v>
      </c>
      <c r="E1560" s="15">
        <v>44768.841666666667</v>
      </c>
      <c r="F1560" s="2">
        <v>9</v>
      </c>
      <c r="G1560" t="s">
        <v>500</v>
      </c>
      <c r="H1560" t="s">
        <v>359</v>
      </c>
      <c r="L1560" t="s">
        <v>809</v>
      </c>
    </row>
    <row r="1561" spans="1:12">
      <c r="A1561" s="2">
        <v>1722</v>
      </c>
      <c r="B1561" t="s">
        <v>341</v>
      </c>
      <c r="C1561" s="15">
        <v>44769.773611111108</v>
      </c>
      <c r="D1561" s="2">
        <v>47</v>
      </c>
      <c r="E1561" s="15">
        <v>44769.841666666667</v>
      </c>
      <c r="F1561" s="2">
        <v>9</v>
      </c>
      <c r="G1561" t="s">
        <v>371</v>
      </c>
      <c r="H1561" t="s">
        <v>359</v>
      </c>
      <c r="L1561" t="s">
        <v>809</v>
      </c>
    </row>
    <row r="1562" spans="1:12">
      <c r="A1562" s="2">
        <v>1723</v>
      </c>
      <c r="B1562" t="s">
        <v>341</v>
      </c>
      <c r="C1562" s="15">
        <v>44770.774305555555</v>
      </c>
      <c r="D1562" s="2">
        <v>47</v>
      </c>
      <c r="E1562" s="15">
        <v>44770.841666666667</v>
      </c>
      <c r="F1562" s="2">
        <v>9</v>
      </c>
      <c r="G1562" t="s">
        <v>673</v>
      </c>
      <c r="H1562" t="s">
        <v>359</v>
      </c>
      <c r="L1562" t="s">
        <v>809</v>
      </c>
    </row>
    <row r="1563" spans="1:12">
      <c r="A1563" s="2">
        <v>1724</v>
      </c>
      <c r="B1563" t="s">
        <v>341</v>
      </c>
      <c r="C1563" s="15">
        <v>44756.775000000001</v>
      </c>
      <c r="D1563" s="2">
        <v>23</v>
      </c>
      <c r="E1563" s="15">
        <v>44756.84097222222</v>
      </c>
      <c r="F1563" s="2">
        <v>32</v>
      </c>
      <c r="G1563" t="s">
        <v>694</v>
      </c>
      <c r="H1563" t="s">
        <v>359</v>
      </c>
      <c r="L1563" t="s">
        <v>809</v>
      </c>
    </row>
    <row r="1564" spans="1:12">
      <c r="A1564" s="2">
        <v>1725</v>
      </c>
      <c r="B1564" t="s">
        <v>341</v>
      </c>
      <c r="C1564" s="15">
        <v>44757.776388888888</v>
      </c>
      <c r="D1564" s="2">
        <v>34</v>
      </c>
      <c r="E1564" s="15">
        <v>44757.79583333333</v>
      </c>
      <c r="F1564" s="2">
        <v>8</v>
      </c>
      <c r="G1564" t="s">
        <v>364</v>
      </c>
      <c r="H1564" t="s">
        <v>359</v>
      </c>
      <c r="L1564" t="s">
        <v>809</v>
      </c>
    </row>
    <row r="1565" spans="1:12">
      <c r="A1565" s="2">
        <v>1726</v>
      </c>
      <c r="B1565" t="s">
        <v>341</v>
      </c>
      <c r="C1565" s="15">
        <v>44758.776388888888</v>
      </c>
      <c r="D1565" s="2">
        <v>34</v>
      </c>
      <c r="E1565" s="15">
        <v>44758.79583333333</v>
      </c>
      <c r="F1565" s="2">
        <v>8</v>
      </c>
      <c r="G1565" t="s">
        <v>717</v>
      </c>
      <c r="H1565" t="s">
        <v>359</v>
      </c>
      <c r="L1565" t="s">
        <v>809</v>
      </c>
    </row>
    <row r="1566" spans="1:12">
      <c r="A1566" s="2">
        <v>1727</v>
      </c>
      <c r="B1566" t="s">
        <v>341</v>
      </c>
      <c r="C1566" s="15">
        <v>44759.777777777781</v>
      </c>
      <c r="D1566" s="2">
        <v>34</v>
      </c>
      <c r="E1566" s="15">
        <v>44759.79583333333</v>
      </c>
      <c r="F1566" s="2">
        <v>8</v>
      </c>
      <c r="G1566" t="s">
        <v>650</v>
      </c>
      <c r="H1566" t="s">
        <v>359</v>
      </c>
      <c r="L1566" t="s">
        <v>809</v>
      </c>
    </row>
    <row r="1567" spans="1:12">
      <c r="A1567" s="2">
        <v>1729</v>
      </c>
      <c r="B1567" t="s">
        <v>341</v>
      </c>
      <c r="C1567" s="15">
        <v>44760.77847222222</v>
      </c>
      <c r="D1567" s="2">
        <v>42</v>
      </c>
      <c r="E1567" s="15">
        <v>44760.794444444444</v>
      </c>
      <c r="F1567" s="2">
        <v>16</v>
      </c>
      <c r="G1567" t="s">
        <v>709</v>
      </c>
      <c r="H1567" t="s">
        <v>359</v>
      </c>
      <c r="L1567" t="s">
        <v>809</v>
      </c>
    </row>
    <row r="1568" spans="1:12">
      <c r="A1568" s="2">
        <v>1730</v>
      </c>
      <c r="B1568" t="s">
        <v>341</v>
      </c>
      <c r="C1568" s="15">
        <v>44761.779166666667</v>
      </c>
      <c r="D1568" s="2">
        <v>42</v>
      </c>
      <c r="E1568" s="15">
        <v>44761.793749999997</v>
      </c>
      <c r="F1568" s="2">
        <v>16</v>
      </c>
      <c r="G1568" t="s">
        <v>613</v>
      </c>
      <c r="H1568" t="s">
        <v>359</v>
      </c>
      <c r="L1568" t="s">
        <v>809</v>
      </c>
    </row>
    <row r="1569" spans="1:12">
      <c r="A1569" s="2">
        <v>1731</v>
      </c>
      <c r="B1569" t="s">
        <v>341</v>
      </c>
      <c r="C1569" s="15">
        <v>44762.78125</v>
      </c>
      <c r="D1569" s="2">
        <v>36</v>
      </c>
      <c r="E1569" s="15">
        <v>44762.822916666664</v>
      </c>
      <c r="F1569" s="2">
        <v>36</v>
      </c>
      <c r="G1569" t="s">
        <v>515</v>
      </c>
      <c r="H1569" t="s">
        <v>359</v>
      </c>
      <c r="L1569" t="s">
        <v>809</v>
      </c>
    </row>
    <row r="1570" spans="1:12">
      <c r="A1570" s="2">
        <v>1732</v>
      </c>
      <c r="B1570" t="s">
        <v>341</v>
      </c>
      <c r="C1570" s="15">
        <v>44763.780555555553</v>
      </c>
      <c r="D1570" s="2">
        <v>14</v>
      </c>
      <c r="E1570" s="15">
        <v>44763.793749999997</v>
      </c>
      <c r="F1570" s="2">
        <v>21</v>
      </c>
      <c r="G1570" t="s">
        <v>518</v>
      </c>
      <c r="H1570" t="s">
        <v>359</v>
      </c>
      <c r="L1570" t="s">
        <v>809</v>
      </c>
    </row>
    <row r="1571" spans="1:12">
      <c r="A1571" s="2">
        <v>1733</v>
      </c>
      <c r="B1571" t="s">
        <v>341</v>
      </c>
      <c r="C1571" s="15">
        <v>44764.780555555553</v>
      </c>
      <c r="D1571" s="2">
        <v>14</v>
      </c>
      <c r="E1571" s="15">
        <v>44764.793749999997</v>
      </c>
      <c r="F1571" s="2">
        <v>21</v>
      </c>
      <c r="G1571" t="s">
        <v>600</v>
      </c>
      <c r="H1571" t="s">
        <v>359</v>
      </c>
      <c r="L1571" t="s">
        <v>809</v>
      </c>
    </row>
    <row r="1572" spans="1:12">
      <c r="A1572" s="2">
        <v>1734</v>
      </c>
      <c r="B1572" t="s">
        <v>341</v>
      </c>
      <c r="C1572" s="15">
        <v>44765.78125</v>
      </c>
      <c r="D1572" s="2">
        <v>23</v>
      </c>
      <c r="E1572" s="15">
        <v>44765.794444444444</v>
      </c>
      <c r="F1572" s="2">
        <v>42</v>
      </c>
      <c r="G1572" t="s">
        <v>663</v>
      </c>
      <c r="H1572" t="s">
        <v>359</v>
      </c>
      <c r="L1572" t="s">
        <v>809</v>
      </c>
    </row>
    <row r="1573" spans="1:12">
      <c r="A1573" s="2">
        <v>1735</v>
      </c>
      <c r="B1573" t="s">
        <v>341</v>
      </c>
      <c r="C1573" s="15">
        <v>44766.78125</v>
      </c>
      <c r="D1573" s="2">
        <v>32</v>
      </c>
      <c r="E1573" s="15">
        <v>44766.807638888888</v>
      </c>
      <c r="F1573" s="2">
        <v>23</v>
      </c>
      <c r="G1573" t="s">
        <v>721</v>
      </c>
      <c r="H1573" t="s">
        <v>359</v>
      </c>
      <c r="L1573" t="s">
        <v>809</v>
      </c>
    </row>
    <row r="1574" spans="1:12">
      <c r="A1574" s="2">
        <v>1736</v>
      </c>
      <c r="B1574" t="s">
        <v>341</v>
      </c>
      <c r="C1574" s="15">
        <v>44767.782638888886</v>
      </c>
      <c r="D1574" s="2">
        <v>43</v>
      </c>
      <c r="E1574" s="15">
        <v>44767.8</v>
      </c>
      <c r="F1574" s="2">
        <v>20</v>
      </c>
      <c r="G1574" t="s">
        <v>704</v>
      </c>
      <c r="H1574" t="s">
        <v>359</v>
      </c>
      <c r="L1574" t="s">
        <v>809</v>
      </c>
    </row>
    <row r="1575" spans="1:12">
      <c r="A1575" s="2">
        <v>1737</v>
      </c>
      <c r="B1575" t="s">
        <v>341</v>
      </c>
      <c r="C1575" s="15">
        <v>44768.78402777778</v>
      </c>
      <c r="D1575" s="2">
        <v>14</v>
      </c>
      <c r="E1575" s="15">
        <v>44768.787499999999</v>
      </c>
      <c r="F1575" s="2">
        <v>32</v>
      </c>
      <c r="G1575" t="s">
        <v>546</v>
      </c>
      <c r="H1575" t="s">
        <v>359</v>
      </c>
      <c r="L1575" t="s">
        <v>809</v>
      </c>
    </row>
    <row r="1576" spans="1:12">
      <c r="A1576" s="2">
        <v>1738</v>
      </c>
      <c r="B1576" t="s">
        <v>341</v>
      </c>
      <c r="C1576" s="15">
        <v>44769.784722222219</v>
      </c>
      <c r="D1576" s="2">
        <v>16</v>
      </c>
      <c r="E1576" s="15">
        <v>44769.821527777778</v>
      </c>
      <c r="F1576" s="2">
        <v>16</v>
      </c>
      <c r="G1576" t="s">
        <v>434</v>
      </c>
      <c r="H1576" t="s">
        <v>359</v>
      </c>
      <c r="L1576" t="s">
        <v>809</v>
      </c>
    </row>
    <row r="1577" spans="1:12">
      <c r="A1577" s="2">
        <v>1739</v>
      </c>
      <c r="B1577" t="s">
        <v>341</v>
      </c>
      <c r="C1577" s="15">
        <v>44770.784722222219</v>
      </c>
      <c r="D1577" s="2">
        <v>16</v>
      </c>
      <c r="E1577" s="15">
        <v>44770.821527777778</v>
      </c>
      <c r="F1577" s="2">
        <v>16</v>
      </c>
      <c r="G1577" t="s">
        <v>642</v>
      </c>
      <c r="H1577" t="s">
        <v>359</v>
      </c>
      <c r="L1577" t="s">
        <v>809</v>
      </c>
    </row>
    <row r="1578" spans="1:12">
      <c r="A1578" s="2">
        <v>1740</v>
      </c>
      <c r="B1578" t="s">
        <v>341</v>
      </c>
      <c r="C1578" s="15">
        <v>44756.785416666666</v>
      </c>
      <c r="D1578" s="2">
        <v>23</v>
      </c>
      <c r="E1578" s="15">
        <v>44756.806250000001</v>
      </c>
      <c r="F1578" s="2">
        <v>23</v>
      </c>
      <c r="G1578" t="s">
        <v>533</v>
      </c>
      <c r="H1578" t="s">
        <v>359</v>
      </c>
      <c r="L1578" t="s">
        <v>809</v>
      </c>
    </row>
    <row r="1579" spans="1:12">
      <c r="A1579" s="2">
        <v>1741</v>
      </c>
      <c r="B1579" t="s">
        <v>341</v>
      </c>
      <c r="C1579" s="15">
        <v>44757.786111111112</v>
      </c>
      <c r="D1579" s="2">
        <v>23</v>
      </c>
      <c r="E1579" s="15">
        <v>44757.806250000001</v>
      </c>
      <c r="F1579" s="2">
        <v>23</v>
      </c>
      <c r="G1579" t="s">
        <v>682</v>
      </c>
      <c r="H1579" t="s">
        <v>359</v>
      </c>
      <c r="L1579" t="s">
        <v>809</v>
      </c>
    </row>
    <row r="1580" spans="1:12">
      <c r="A1580" s="2">
        <v>1742</v>
      </c>
      <c r="B1580" t="s">
        <v>341</v>
      </c>
      <c r="C1580" s="15">
        <v>44758.786805555559</v>
      </c>
      <c r="D1580" s="2">
        <v>23</v>
      </c>
      <c r="E1580" s="15">
        <v>44758.806250000001</v>
      </c>
      <c r="F1580" s="2">
        <v>23</v>
      </c>
      <c r="G1580" t="s">
        <v>597</v>
      </c>
      <c r="H1580" t="s">
        <v>359</v>
      </c>
      <c r="L1580" t="s">
        <v>809</v>
      </c>
    </row>
    <row r="1581" spans="1:12">
      <c r="A1581" s="2">
        <v>1743</v>
      </c>
      <c r="B1581" t="s">
        <v>341</v>
      </c>
      <c r="C1581" s="15">
        <v>44759.787499999999</v>
      </c>
      <c r="D1581" s="2">
        <v>47</v>
      </c>
      <c r="E1581" s="15">
        <v>44759.838194444441</v>
      </c>
      <c r="F1581" s="2">
        <v>8</v>
      </c>
      <c r="G1581" t="s">
        <v>679</v>
      </c>
      <c r="H1581" t="s">
        <v>359</v>
      </c>
      <c r="L1581" t="s">
        <v>809</v>
      </c>
    </row>
    <row r="1582" spans="1:12">
      <c r="A1582" s="2">
        <v>1745</v>
      </c>
      <c r="B1582" t="s">
        <v>341</v>
      </c>
      <c r="C1582" s="15">
        <v>44760.790972222225</v>
      </c>
      <c r="D1582" s="2">
        <v>22</v>
      </c>
      <c r="E1582" s="15">
        <v>44760.800000000003</v>
      </c>
      <c r="F1582" s="2">
        <v>13</v>
      </c>
      <c r="G1582" t="s">
        <v>497</v>
      </c>
      <c r="H1582" t="s">
        <v>359</v>
      </c>
      <c r="L1582" t="s">
        <v>809</v>
      </c>
    </row>
    <row r="1583" spans="1:12">
      <c r="A1583" s="2">
        <v>1747</v>
      </c>
      <c r="B1583" t="s">
        <v>341</v>
      </c>
      <c r="C1583" s="15">
        <v>44761.793055555558</v>
      </c>
      <c r="D1583" s="2">
        <v>30</v>
      </c>
      <c r="E1583" s="15">
        <v>44761.885416666664</v>
      </c>
      <c r="F1583" s="2">
        <v>30</v>
      </c>
      <c r="G1583" t="s">
        <v>670</v>
      </c>
      <c r="H1583" t="s">
        <v>359</v>
      </c>
      <c r="L1583" t="s">
        <v>809</v>
      </c>
    </row>
    <row r="1584" spans="1:12">
      <c r="A1584" s="2">
        <v>1748</v>
      </c>
      <c r="B1584" t="s">
        <v>341</v>
      </c>
      <c r="C1584" s="15">
        <v>44762.793055555558</v>
      </c>
      <c r="D1584" s="2">
        <v>16</v>
      </c>
      <c r="E1584" s="15">
        <v>44762.8</v>
      </c>
      <c r="F1584" s="2">
        <v>39</v>
      </c>
      <c r="G1584" t="s">
        <v>626</v>
      </c>
      <c r="H1584" t="s">
        <v>359</v>
      </c>
      <c r="L1584" t="s">
        <v>809</v>
      </c>
    </row>
    <row r="1585" spans="1:12">
      <c r="A1585" s="2">
        <v>1749</v>
      </c>
      <c r="B1585" t="s">
        <v>341</v>
      </c>
      <c r="C1585" s="15">
        <v>44763.794444444444</v>
      </c>
      <c r="D1585" s="2">
        <v>48</v>
      </c>
      <c r="E1585" s="28">
        <v>44763.919444444444</v>
      </c>
      <c r="F1585" s="2">
        <v>25</v>
      </c>
      <c r="G1585" t="s">
        <v>583</v>
      </c>
      <c r="H1585" t="s">
        <v>359</v>
      </c>
      <c r="L1585" t="s">
        <v>809</v>
      </c>
    </row>
    <row r="1586" spans="1:12">
      <c r="A1586" s="2">
        <v>1750</v>
      </c>
      <c r="B1586" t="s">
        <v>341</v>
      </c>
      <c r="C1586" s="15">
        <v>44764.795138888891</v>
      </c>
      <c r="D1586" s="2">
        <v>42</v>
      </c>
      <c r="E1586" s="15">
        <v>44764.804861111108</v>
      </c>
      <c r="F1586" s="2">
        <v>52</v>
      </c>
      <c r="G1586" t="s">
        <v>663</v>
      </c>
      <c r="H1586" t="s">
        <v>359</v>
      </c>
      <c r="L1586" t="s">
        <v>809</v>
      </c>
    </row>
    <row r="1587" spans="1:12">
      <c r="A1587" s="2">
        <v>1752</v>
      </c>
      <c r="B1587" t="s">
        <v>341</v>
      </c>
      <c r="C1587" s="15">
        <v>44765.795138888891</v>
      </c>
      <c r="D1587" s="2">
        <v>42</v>
      </c>
      <c r="E1587" s="15">
        <v>44765.799305555556</v>
      </c>
      <c r="F1587" s="2">
        <v>36</v>
      </c>
      <c r="G1587" t="s">
        <v>706</v>
      </c>
      <c r="H1587" t="s">
        <v>343</v>
      </c>
      <c r="I1587" t="s">
        <v>401</v>
      </c>
      <c r="J1587" s="2">
        <v>1983</v>
      </c>
      <c r="K1587" t="s">
        <v>345</v>
      </c>
      <c r="L1587" t="s">
        <v>809</v>
      </c>
    </row>
    <row r="1588" spans="1:12">
      <c r="A1588" s="2">
        <v>1753</v>
      </c>
      <c r="B1588" t="s">
        <v>341</v>
      </c>
      <c r="C1588" s="15">
        <v>44766.79583333333</v>
      </c>
      <c r="D1588" s="2">
        <v>21</v>
      </c>
      <c r="E1588" s="15">
        <v>44766.827777777777</v>
      </c>
      <c r="F1588" s="2">
        <v>21</v>
      </c>
      <c r="G1588" t="s">
        <v>635</v>
      </c>
      <c r="H1588" t="s">
        <v>359</v>
      </c>
      <c r="L1588" t="s">
        <v>809</v>
      </c>
    </row>
    <row r="1589" spans="1:12">
      <c r="A1589" s="2">
        <v>1754</v>
      </c>
      <c r="B1589" t="s">
        <v>341</v>
      </c>
      <c r="C1589" s="15">
        <v>44767.79583333333</v>
      </c>
      <c r="D1589" s="2">
        <v>21</v>
      </c>
      <c r="E1589" s="15">
        <v>44767.827777777777</v>
      </c>
      <c r="F1589" s="2">
        <v>21</v>
      </c>
      <c r="G1589" t="s">
        <v>600</v>
      </c>
      <c r="H1589" t="s">
        <v>359</v>
      </c>
      <c r="L1589" t="s">
        <v>809</v>
      </c>
    </row>
    <row r="1590" spans="1:12">
      <c r="A1590" s="2">
        <v>1755</v>
      </c>
      <c r="B1590" t="s">
        <v>341</v>
      </c>
      <c r="C1590" s="15">
        <v>44768.79583333333</v>
      </c>
      <c r="D1590" s="2">
        <v>34</v>
      </c>
      <c r="E1590" s="15">
        <v>44768.813194444447</v>
      </c>
      <c r="F1590" s="2">
        <v>50</v>
      </c>
      <c r="G1590" t="s">
        <v>681</v>
      </c>
      <c r="H1590" t="s">
        <v>359</v>
      </c>
      <c r="L1590" t="s">
        <v>809</v>
      </c>
    </row>
    <row r="1591" spans="1:12">
      <c r="A1591" s="2">
        <v>1756</v>
      </c>
      <c r="B1591" t="s">
        <v>341</v>
      </c>
      <c r="C1591" s="15">
        <v>44769.79583333333</v>
      </c>
      <c r="D1591" s="2">
        <v>34</v>
      </c>
      <c r="E1591" s="15">
        <v>44769.813888888886</v>
      </c>
      <c r="F1591" s="2">
        <v>50</v>
      </c>
      <c r="G1591" t="s">
        <v>416</v>
      </c>
      <c r="H1591" t="s">
        <v>359</v>
      </c>
      <c r="L1591" t="s">
        <v>809</v>
      </c>
    </row>
    <row r="1592" spans="1:12">
      <c r="A1592" s="2">
        <v>1757</v>
      </c>
      <c r="B1592" t="s">
        <v>341</v>
      </c>
      <c r="C1592" s="15">
        <v>44770.796527777777</v>
      </c>
      <c r="D1592" s="2">
        <v>42</v>
      </c>
      <c r="E1592" s="15">
        <v>44770.804861111108</v>
      </c>
      <c r="F1592" s="2">
        <v>52</v>
      </c>
      <c r="G1592" t="s">
        <v>665</v>
      </c>
      <c r="H1592" t="s">
        <v>359</v>
      </c>
      <c r="L1592" t="s">
        <v>809</v>
      </c>
    </row>
    <row r="1593" spans="1:12">
      <c r="A1593" s="2">
        <v>1759</v>
      </c>
      <c r="B1593" t="s">
        <v>341</v>
      </c>
      <c r="C1593" s="15">
        <v>44756.79791666667</v>
      </c>
      <c r="D1593" s="2">
        <v>47</v>
      </c>
      <c r="E1593" s="15">
        <v>44756.838888888888</v>
      </c>
      <c r="F1593" s="2">
        <v>8</v>
      </c>
      <c r="G1593" t="s">
        <v>674</v>
      </c>
      <c r="H1593" t="s">
        <v>359</v>
      </c>
      <c r="L1593" t="s">
        <v>809</v>
      </c>
    </row>
    <row r="1594" spans="1:12">
      <c r="A1594" s="2">
        <v>1760</v>
      </c>
      <c r="B1594" t="s">
        <v>341</v>
      </c>
      <c r="C1594" s="15">
        <v>44757.800694444442</v>
      </c>
      <c r="D1594" s="2">
        <v>15</v>
      </c>
      <c r="E1594" s="15">
        <v>44757.839583333334</v>
      </c>
      <c r="F1594" s="2">
        <v>15</v>
      </c>
      <c r="G1594" t="s">
        <v>722</v>
      </c>
      <c r="H1594" t="s">
        <v>359</v>
      </c>
      <c r="L1594" t="s">
        <v>809</v>
      </c>
    </row>
    <row r="1595" spans="1:12">
      <c r="A1595" s="2">
        <v>1762</v>
      </c>
      <c r="B1595" t="s">
        <v>341</v>
      </c>
      <c r="C1595" s="15">
        <v>44758.801388888889</v>
      </c>
      <c r="D1595" s="2">
        <v>35</v>
      </c>
      <c r="E1595" s="15">
        <v>44758.809027777781</v>
      </c>
      <c r="F1595" s="2">
        <v>50</v>
      </c>
      <c r="G1595" t="s">
        <v>604</v>
      </c>
      <c r="H1595" t="s">
        <v>343</v>
      </c>
      <c r="I1595" t="s">
        <v>457</v>
      </c>
      <c r="J1595" s="2">
        <v>1982</v>
      </c>
      <c r="K1595" t="s">
        <v>351</v>
      </c>
      <c r="L1595" t="s">
        <v>809</v>
      </c>
    </row>
    <row r="1596" spans="1:12">
      <c r="A1596" s="2">
        <v>1763</v>
      </c>
      <c r="B1596" t="s">
        <v>341</v>
      </c>
      <c r="C1596" s="15">
        <v>44759.801388888889</v>
      </c>
      <c r="D1596" s="2">
        <v>35</v>
      </c>
      <c r="E1596" s="15">
        <v>44759.809027777781</v>
      </c>
      <c r="F1596" s="2">
        <v>50</v>
      </c>
      <c r="G1596" t="s">
        <v>690</v>
      </c>
      <c r="H1596" t="s">
        <v>343</v>
      </c>
      <c r="I1596" t="s">
        <v>380</v>
      </c>
      <c r="J1596" s="2">
        <v>1982</v>
      </c>
      <c r="K1596" t="s">
        <v>345</v>
      </c>
      <c r="L1596" t="s">
        <v>809</v>
      </c>
    </row>
    <row r="1597" spans="1:12">
      <c r="A1597" s="2">
        <v>1764</v>
      </c>
      <c r="B1597" t="s">
        <v>341</v>
      </c>
      <c r="C1597" s="15">
        <v>44760.802083333336</v>
      </c>
      <c r="D1597" s="2">
        <v>41</v>
      </c>
      <c r="E1597" s="15">
        <v>44760.867361111108</v>
      </c>
      <c r="F1597" s="2">
        <v>41</v>
      </c>
      <c r="G1597" t="s">
        <v>480</v>
      </c>
      <c r="H1597" t="s">
        <v>359</v>
      </c>
      <c r="L1597" t="s">
        <v>809</v>
      </c>
    </row>
    <row r="1598" spans="1:12">
      <c r="A1598" s="2">
        <v>1765</v>
      </c>
      <c r="B1598" t="s">
        <v>341</v>
      </c>
      <c r="C1598" s="15">
        <v>44761.803472222222</v>
      </c>
      <c r="D1598" s="2">
        <v>30</v>
      </c>
      <c r="E1598" s="15">
        <v>44761.845138888886</v>
      </c>
      <c r="F1598" s="2">
        <v>30</v>
      </c>
      <c r="G1598" t="s">
        <v>404</v>
      </c>
      <c r="H1598" t="s">
        <v>359</v>
      </c>
      <c r="L1598" t="s">
        <v>809</v>
      </c>
    </row>
    <row r="1599" spans="1:12">
      <c r="A1599" s="2">
        <v>1768</v>
      </c>
      <c r="B1599" t="s">
        <v>341</v>
      </c>
      <c r="C1599" s="15">
        <v>44762.804166666669</v>
      </c>
      <c r="D1599" s="2">
        <v>30</v>
      </c>
      <c r="E1599" s="15">
        <v>44762.804861111108</v>
      </c>
      <c r="F1599" s="2">
        <v>30</v>
      </c>
      <c r="G1599" t="s">
        <v>586</v>
      </c>
      <c r="H1599" t="s">
        <v>343</v>
      </c>
      <c r="I1599" t="s">
        <v>370</v>
      </c>
      <c r="J1599" s="2">
        <v>1986</v>
      </c>
      <c r="K1599" t="s">
        <v>386</v>
      </c>
      <c r="L1599" t="s">
        <v>809</v>
      </c>
    </row>
    <row r="1600" spans="1:12">
      <c r="A1600" s="2">
        <v>1769</v>
      </c>
      <c r="B1600" t="s">
        <v>341</v>
      </c>
      <c r="C1600" s="15">
        <v>44763.804861111108</v>
      </c>
      <c r="D1600" s="2">
        <v>30</v>
      </c>
      <c r="E1600" s="15">
        <v>44763.845138888886</v>
      </c>
      <c r="F1600" s="2">
        <v>30</v>
      </c>
      <c r="G1600" t="s">
        <v>485</v>
      </c>
      <c r="H1600" t="s">
        <v>359</v>
      </c>
      <c r="L1600" t="s">
        <v>809</v>
      </c>
    </row>
    <row r="1601" spans="1:12">
      <c r="A1601" s="2">
        <v>1771</v>
      </c>
      <c r="B1601" t="s">
        <v>341</v>
      </c>
      <c r="C1601" s="15">
        <v>44764.805555555555</v>
      </c>
      <c r="D1601" s="2">
        <v>30</v>
      </c>
      <c r="E1601" s="15">
        <v>44764.845138888886</v>
      </c>
      <c r="F1601" s="2">
        <v>30</v>
      </c>
      <c r="G1601" t="s">
        <v>716</v>
      </c>
      <c r="H1601" t="s">
        <v>359</v>
      </c>
      <c r="L1601" t="s">
        <v>809</v>
      </c>
    </row>
    <row r="1602" spans="1:12">
      <c r="A1602" s="2">
        <v>1775</v>
      </c>
      <c r="B1602" t="s">
        <v>341</v>
      </c>
      <c r="C1602" s="15">
        <v>44765.8125</v>
      </c>
      <c r="D1602" s="2">
        <v>18</v>
      </c>
      <c r="E1602" s="15">
        <v>44765.829861111109</v>
      </c>
      <c r="F1602" s="2">
        <v>9</v>
      </c>
      <c r="G1602" t="s">
        <v>442</v>
      </c>
      <c r="H1602" t="s">
        <v>359</v>
      </c>
      <c r="L1602" t="s">
        <v>809</v>
      </c>
    </row>
    <row r="1603" spans="1:12">
      <c r="A1603" s="2">
        <v>1776</v>
      </c>
      <c r="B1603" t="s">
        <v>341</v>
      </c>
      <c r="C1603" s="15">
        <v>44766.813888888886</v>
      </c>
      <c r="D1603" s="2">
        <v>18</v>
      </c>
      <c r="E1603" s="15">
        <v>44766.829861111109</v>
      </c>
      <c r="F1603" s="2">
        <v>9</v>
      </c>
      <c r="G1603" t="s">
        <v>691</v>
      </c>
      <c r="H1603" t="s">
        <v>359</v>
      </c>
      <c r="L1603" t="s">
        <v>809</v>
      </c>
    </row>
    <row r="1604" spans="1:12">
      <c r="A1604" s="2">
        <v>1777</v>
      </c>
      <c r="B1604" t="s">
        <v>341</v>
      </c>
      <c r="C1604" s="15">
        <v>44767.816666666666</v>
      </c>
      <c r="D1604" s="2">
        <v>20</v>
      </c>
      <c r="E1604" s="15">
        <v>44767.822222222225</v>
      </c>
      <c r="F1604" s="2">
        <v>24</v>
      </c>
      <c r="G1604" t="s">
        <v>715</v>
      </c>
      <c r="H1604" t="s">
        <v>359</v>
      </c>
      <c r="L1604" t="s">
        <v>809</v>
      </c>
    </row>
    <row r="1605" spans="1:12">
      <c r="A1605" s="2">
        <v>1779</v>
      </c>
      <c r="B1605" t="s">
        <v>341</v>
      </c>
      <c r="C1605" s="15">
        <v>44768.818055555559</v>
      </c>
      <c r="D1605" s="2">
        <v>42</v>
      </c>
      <c r="E1605" s="15">
        <v>44768.831250000003</v>
      </c>
      <c r="F1605" s="2">
        <v>47</v>
      </c>
      <c r="G1605" t="s">
        <v>527</v>
      </c>
      <c r="H1605" t="s">
        <v>359</v>
      </c>
      <c r="L1605" t="s">
        <v>809</v>
      </c>
    </row>
    <row r="1606" spans="1:12">
      <c r="A1606" s="2">
        <v>1780</v>
      </c>
      <c r="B1606" t="s">
        <v>341</v>
      </c>
      <c r="C1606" s="15">
        <v>44769.818055555559</v>
      </c>
      <c r="D1606" s="2">
        <v>42</v>
      </c>
      <c r="E1606" s="15">
        <v>44769.831250000003</v>
      </c>
      <c r="F1606" s="2">
        <v>47</v>
      </c>
      <c r="H1606" t="s">
        <v>359</v>
      </c>
      <c r="L1606" t="s">
        <v>809</v>
      </c>
    </row>
    <row r="1607" spans="1:12">
      <c r="A1607" s="2">
        <v>1781</v>
      </c>
      <c r="B1607" t="s">
        <v>341</v>
      </c>
      <c r="C1607" s="15">
        <v>44770.818749999999</v>
      </c>
      <c r="D1607" s="2">
        <v>47</v>
      </c>
      <c r="E1607" s="15">
        <v>44770.832638888889</v>
      </c>
      <c r="F1607" s="2">
        <v>36</v>
      </c>
      <c r="H1607" t="s">
        <v>359</v>
      </c>
      <c r="L1607" t="s">
        <v>809</v>
      </c>
    </row>
    <row r="1608" spans="1:12">
      <c r="A1608" s="2">
        <v>1782</v>
      </c>
      <c r="B1608" t="s">
        <v>341</v>
      </c>
      <c r="C1608" s="15">
        <v>44756.818749999999</v>
      </c>
      <c r="D1608" s="2">
        <v>47</v>
      </c>
      <c r="E1608" s="15">
        <v>44756.833333333336</v>
      </c>
      <c r="F1608" s="2">
        <v>36</v>
      </c>
      <c r="H1608" t="s">
        <v>359</v>
      </c>
      <c r="L1608" t="s">
        <v>809</v>
      </c>
    </row>
    <row r="1609" spans="1:12">
      <c r="A1609" s="2">
        <v>1783</v>
      </c>
      <c r="B1609" t="s">
        <v>341</v>
      </c>
      <c r="C1609" s="15">
        <v>44757.820138888892</v>
      </c>
      <c r="D1609" s="2">
        <v>22</v>
      </c>
      <c r="E1609" s="15">
        <v>44757.836805555555</v>
      </c>
      <c r="F1609" s="2">
        <v>38</v>
      </c>
      <c r="H1609" t="s">
        <v>359</v>
      </c>
      <c r="L1609" t="s">
        <v>809</v>
      </c>
    </row>
    <row r="1610" spans="1:12">
      <c r="A1610" s="2">
        <v>1784</v>
      </c>
      <c r="B1610" t="s">
        <v>341</v>
      </c>
      <c r="C1610" s="15">
        <v>44758.820138888892</v>
      </c>
      <c r="D1610" s="2">
        <v>22</v>
      </c>
      <c r="E1610" s="15">
        <v>44758.836805555555</v>
      </c>
      <c r="F1610" s="2">
        <v>38</v>
      </c>
      <c r="H1610" t="s">
        <v>359</v>
      </c>
      <c r="L1610" t="s">
        <v>809</v>
      </c>
    </row>
    <row r="1611" spans="1:12">
      <c r="A1611" s="2">
        <v>1785</v>
      </c>
      <c r="B1611" t="s">
        <v>341</v>
      </c>
      <c r="C1611" s="15">
        <v>44759.822222222225</v>
      </c>
      <c r="D1611" s="2">
        <v>13</v>
      </c>
      <c r="E1611" s="15">
        <v>44759.848611111112</v>
      </c>
      <c r="F1611" s="2">
        <v>17</v>
      </c>
      <c r="H1611" t="s">
        <v>359</v>
      </c>
      <c r="L1611" t="s">
        <v>809</v>
      </c>
    </row>
    <row r="1612" spans="1:12">
      <c r="A1612" s="2">
        <v>1786</v>
      </c>
      <c r="B1612" t="s">
        <v>341</v>
      </c>
      <c r="C1612" s="15">
        <v>44760.820833333331</v>
      </c>
      <c r="D1612" s="2">
        <v>13</v>
      </c>
      <c r="E1612" s="15">
        <v>44760.848611111112</v>
      </c>
      <c r="F1612" s="2">
        <v>17</v>
      </c>
      <c r="H1612" t="s">
        <v>359</v>
      </c>
      <c r="L1612" t="s">
        <v>809</v>
      </c>
    </row>
    <row r="1613" spans="1:12">
      <c r="A1613" s="2">
        <v>1787</v>
      </c>
      <c r="B1613" t="s">
        <v>341</v>
      </c>
      <c r="C1613" s="15">
        <v>44761.820833333331</v>
      </c>
      <c r="D1613" s="2">
        <v>25</v>
      </c>
      <c r="E1613" s="15">
        <v>44761.827777777777</v>
      </c>
      <c r="F1613" s="2">
        <v>39</v>
      </c>
      <c r="H1613" t="s">
        <v>359</v>
      </c>
      <c r="L1613" t="s">
        <v>809</v>
      </c>
    </row>
    <row r="1614" spans="1:12">
      <c r="A1614" s="2">
        <v>1788</v>
      </c>
      <c r="B1614" t="s">
        <v>341</v>
      </c>
      <c r="C1614" s="15">
        <v>44762.820833333331</v>
      </c>
      <c r="D1614" s="2">
        <v>25</v>
      </c>
      <c r="E1614" s="15">
        <v>44762.827777777777</v>
      </c>
      <c r="F1614" s="2">
        <v>39</v>
      </c>
      <c r="G1614" t="s">
        <v>675</v>
      </c>
      <c r="H1614" t="s">
        <v>359</v>
      </c>
      <c r="L1614" t="s">
        <v>809</v>
      </c>
    </row>
    <row r="1615" spans="1:12">
      <c r="A1615" s="2">
        <v>1789</v>
      </c>
      <c r="B1615" t="s">
        <v>341</v>
      </c>
      <c r="C1615" s="15">
        <v>44763.821527777778</v>
      </c>
      <c r="D1615" s="2">
        <v>36</v>
      </c>
      <c r="E1615" s="15">
        <v>44763.833333333336</v>
      </c>
      <c r="F1615" s="2">
        <v>22</v>
      </c>
      <c r="G1615" t="s">
        <v>463</v>
      </c>
      <c r="H1615" t="s">
        <v>343</v>
      </c>
      <c r="I1615" t="s">
        <v>350</v>
      </c>
      <c r="J1615" s="2">
        <v>1984</v>
      </c>
      <c r="K1615" t="s">
        <v>351</v>
      </c>
      <c r="L1615" t="s">
        <v>809</v>
      </c>
    </row>
    <row r="1616" spans="1:12">
      <c r="A1616" s="2">
        <v>1790</v>
      </c>
      <c r="B1616" t="s">
        <v>341</v>
      </c>
      <c r="C1616" s="15">
        <v>44764.821527777778</v>
      </c>
      <c r="D1616" s="2">
        <v>36</v>
      </c>
      <c r="E1616" s="15">
        <v>44764.833333333336</v>
      </c>
      <c r="F1616" s="2">
        <v>22</v>
      </c>
      <c r="G1616" t="s">
        <v>706</v>
      </c>
      <c r="H1616" t="s">
        <v>343</v>
      </c>
      <c r="I1616" t="s">
        <v>401</v>
      </c>
      <c r="J1616" s="2">
        <v>1983</v>
      </c>
      <c r="K1616" t="s">
        <v>345</v>
      </c>
      <c r="L1616" t="s">
        <v>809</v>
      </c>
    </row>
    <row r="1617" spans="1:12">
      <c r="A1617" s="2">
        <v>1791</v>
      </c>
      <c r="B1617" t="s">
        <v>341</v>
      </c>
      <c r="C1617" s="15">
        <v>44765.821527777778</v>
      </c>
      <c r="D1617" s="2">
        <v>16</v>
      </c>
      <c r="E1617" s="15">
        <v>44765.824999999997</v>
      </c>
      <c r="F1617" s="2">
        <v>42</v>
      </c>
      <c r="G1617" t="s">
        <v>671</v>
      </c>
      <c r="H1617" t="s">
        <v>343</v>
      </c>
      <c r="I1617" t="s">
        <v>350</v>
      </c>
      <c r="J1617" s="2">
        <v>1971</v>
      </c>
      <c r="K1617" t="s">
        <v>345</v>
      </c>
      <c r="L1617" t="s">
        <v>809</v>
      </c>
    </row>
    <row r="1618" spans="1:12">
      <c r="A1618" s="2">
        <v>1792</v>
      </c>
      <c r="B1618" t="s">
        <v>341</v>
      </c>
      <c r="C1618" s="15">
        <v>44766.822222222225</v>
      </c>
      <c r="D1618" s="2">
        <v>21</v>
      </c>
      <c r="E1618" s="15">
        <v>44766.863888888889</v>
      </c>
      <c r="F1618" s="2">
        <v>36</v>
      </c>
      <c r="G1618" t="s">
        <v>693</v>
      </c>
      <c r="H1618" t="s">
        <v>359</v>
      </c>
      <c r="L1618" t="s">
        <v>809</v>
      </c>
    </row>
    <row r="1619" spans="1:12">
      <c r="A1619" s="2">
        <v>1793</v>
      </c>
      <c r="B1619" t="s">
        <v>341</v>
      </c>
      <c r="C1619" s="15">
        <v>44767.822916666664</v>
      </c>
      <c r="D1619" s="2">
        <v>9</v>
      </c>
      <c r="E1619" s="15">
        <v>44767.836805555555</v>
      </c>
      <c r="F1619" s="2">
        <v>42</v>
      </c>
      <c r="G1619" t="s">
        <v>417</v>
      </c>
      <c r="H1619" t="s">
        <v>359</v>
      </c>
      <c r="L1619" t="s">
        <v>809</v>
      </c>
    </row>
    <row r="1620" spans="1:12">
      <c r="A1620" s="2">
        <v>1794</v>
      </c>
      <c r="B1620" t="s">
        <v>341</v>
      </c>
      <c r="C1620" s="15">
        <v>44768.822916666664</v>
      </c>
      <c r="D1620" s="2">
        <v>21</v>
      </c>
      <c r="E1620" s="15">
        <v>44768.863888888889</v>
      </c>
      <c r="F1620" s="2">
        <v>36</v>
      </c>
      <c r="G1620" t="s">
        <v>664</v>
      </c>
      <c r="H1620" t="s">
        <v>359</v>
      </c>
      <c r="L1620" t="s">
        <v>809</v>
      </c>
    </row>
    <row r="1621" spans="1:12">
      <c r="A1621" s="2">
        <v>1795</v>
      </c>
      <c r="B1621" t="s">
        <v>341</v>
      </c>
      <c r="C1621" s="15">
        <v>44769.824305555558</v>
      </c>
      <c r="D1621" s="2">
        <v>18</v>
      </c>
      <c r="E1621" s="15">
        <v>44769.845833333333</v>
      </c>
      <c r="F1621" s="2">
        <v>30</v>
      </c>
      <c r="G1621" t="s">
        <v>580</v>
      </c>
      <c r="H1621" t="s">
        <v>359</v>
      </c>
      <c r="L1621" t="s">
        <v>809</v>
      </c>
    </row>
    <row r="1622" spans="1:12">
      <c r="A1622" s="2">
        <v>1796</v>
      </c>
      <c r="B1622" t="s">
        <v>341</v>
      </c>
      <c r="C1622" s="15">
        <v>44770.824305555558</v>
      </c>
      <c r="D1622" s="2">
        <v>18</v>
      </c>
      <c r="E1622" s="15">
        <v>44770.845833333333</v>
      </c>
      <c r="F1622" s="2">
        <v>30</v>
      </c>
      <c r="G1622" t="s">
        <v>501</v>
      </c>
      <c r="H1622" t="s">
        <v>359</v>
      </c>
      <c r="L1622" t="s">
        <v>809</v>
      </c>
    </row>
    <row r="1623" spans="1:12">
      <c r="A1623" s="2">
        <v>1797</v>
      </c>
      <c r="B1623" t="s">
        <v>341</v>
      </c>
      <c r="C1623" s="15">
        <v>44756.825694444444</v>
      </c>
      <c r="D1623" s="2">
        <v>35</v>
      </c>
      <c r="E1623" s="28">
        <v>44756.950694444444</v>
      </c>
      <c r="F1623" s="2">
        <v>22</v>
      </c>
      <c r="G1623" t="s">
        <v>393</v>
      </c>
      <c r="H1623" t="s">
        <v>359</v>
      </c>
      <c r="L1623" t="s">
        <v>809</v>
      </c>
    </row>
    <row r="1624" spans="1:12">
      <c r="A1624" s="2">
        <v>1798</v>
      </c>
      <c r="B1624" t="s">
        <v>341</v>
      </c>
      <c r="C1624" s="15">
        <v>44757.82916666667</v>
      </c>
      <c r="D1624" s="2">
        <v>21</v>
      </c>
      <c r="E1624" s="15">
        <v>44757.840277777781</v>
      </c>
      <c r="F1624" s="2">
        <v>14</v>
      </c>
      <c r="G1624" t="s">
        <v>635</v>
      </c>
      <c r="H1624" t="s">
        <v>359</v>
      </c>
      <c r="L1624" t="s">
        <v>809</v>
      </c>
    </row>
    <row r="1625" spans="1:12">
      <c r="A1625" s="2">
        <v>1799</v>
      </c>
      <c r="B1625" t="s">
        <v>341</v>
      </c>
      <c r="C1625" s="15">
        <v>44758.829861111109</v>
      </c>
      <c r="D1625" s="2">
        <v>21</v>
      </c>
      <c r="E1625" s="15">
        <v>44758.840277777781</v>
      </c>
      <c r="F1625" s="2">
        <v>14</v>
      </c>
      <c r="G1625" t="s">
        <v>600</v>
      </c>
      <c r="H1625" t="s">
        <v>359</v>
      </c>
      <c r="L1625" t="s">
        <v>809</v>
      </c>
    </row>
    <row r="1626" spans="1:12">
      <c r="A1626" s="2">
        <v>1800</v>
      </c>
      <c r="B1626" t="s">
        <v>341</v>
      </c>
      <c r="C1626" s="15">
        <v>44759.831944444442</v>
      </c>
      <c r="D1626" s="2">
        <v>39</v>
      </c>
      <c r="E1626" s="15">
        <v>44759.838888888888</v>
      </c>
      <c r="F1626" s="2">
        <v>39</v>
      </c>
      <c r="G1626" t="s">
        <v>675</v>
      </c>
      <c r="H1626" t="s">
        <v>343</v>
      </c>
      <c r="I1626" t="s">
        <v>370</v>
      </c>
      <c r="J1626" s="2">
        <v>1986</v>
      </c>
      <c r="K1626" t="s">
        <v>345</v>
      </c>
      <c r="L1626" t="s">
        <v>809</v>
      </c>
    </row>
    <row r="1627" spans="1:12">
      <c r="A1627" s="2">
        <v>1801</v>
      </c>
      <c r="B1627" t="s">
        <v>341</v>
      </c>
      <c r="C1627" s="15">
        <v>44760.833333333336</v>
      </c>
      <c r="D1627" s="2">
        <v>47</v>
      </c>
      <c r="E1627" s="15">
        <v>44760.850694444445</v>
      </c>
      <c r="F1627" s="2">
        <v>39</v>
      </c>
      <c r="G1627" t="s">
        <v>527</v>
      </c>
      <c r="H1627" t="s">
        <v>359</v>
      </c>
      <c r="L1627" t="s">
        <v>809</v>
      </c>
    </row>
    <row r="1628" spans="1:12">
      <c r="A1628" s="2">
        <v>1802</v>
      </c>
      <c r="B1628" t="s">
        <v>341</v>
      </c>
      <c r="C1628" s="15">
        <v>44761.833333333336</v>
      </c>
      <c r="D1628" s="2">
        <v>42</v>
      </c>
      <c r="E1628" s="15">
        <v>44761.847916666666</v>
      </c>
      <c r="F1628" s="2">
        <v>42</v>
      </c>
      <c r="G1628" t="s">
        <v>507</v>
      </c>
      <c r="H1628" t="s">
        <v>359</v>
      </c>
      <c r="L1628" t="s">
        <v>809</v>
      </c>
    </row>
    <row r="1629" spans="1:12">
      <c r="A1629" s="2">
        <v>1803</v>
      </c>
      <c r="B1629" t="s">
        <v>341</v>
      </c>
      <c r="C1629" s="15">
        <v>44762.833333333336</v>
      </c>
      <c r="D1629" s="2">
        <v>14</v>
      </c>
      <c r="E1629" s="15">
        <v>44762.843055555553</v>
      </c>
      <c r="F1629" s="2">
        <v>53</v>
      </c>
      <c r="G1629" t="s">
        <v>723</v>
      </c>
      <c r="H1629" t="s">
        <v>359</v>
      </c>
      <c r="L1629" t="s">
        <v>809</v>
      </c>
    </row>
    <row r="1630" spans="1:12">
      <c r="A1630" s="2">
        <v>1804</v>
      </c>
      <c r="B1630" t="s">
        <v>341</v>
      </c>
      <c r="C1630" s="15">
        <v>44763.833333333336</v>
      </c>
      <c r="D1630" s="2">
        <v>47</v>
      </c>
      <c r="E1630" s="15">
        <v>44763.850694444445</v>
      </c>
      <c r="F1630" s="2">
        <v>39</v>
      </c>
      <c r="G1630" t="s">
        <v>461</v>
      </c>
      <c r="H1630" t="s">
        <v>359</v>
      </c>
      <c r="L1630" t="s">
        <v>809</v>
      </c>
    </row>
    <row r="1631" spans="1:12">
      <c r="A1631" s="2">
        <v>1805</v>
      </c>
      <c r="B1631" t="s">
        <v>341</v>
      </c>
      <c r="C1631" s="15">
        <v>44764.833333333336</v>
      </c>
      <c r="D1631" s="2">
        <v>42</v>
      </c>
      <c r="E1631" s="15">
        <v>44764.848611111112</v>
      </c>
      <c r="F1631" s="2">
        <v>42</v>
      </c>
      <c r="G1631" t="s">
        <v>390</v>
      </c>
      <c r="H1631" t="s">
        <v>359</v>
      </c>
      <c r="L1631" t="s">
        <v>809</v>
      </c>
    </row>
    <row r="1632" spans="1:12">
      <c r="A1632" s="2">
        <v>1806</v>
      </c>
      <c r="B1632" t="s">
        <v>341</v>
      </c>
      <c r="C1632" s="15">
        <v>44765.834722222222</v>
      </c>
      <c r="D1632" s="2">
        <v>37</v>
      </c>
      <c r="E1632" s="15">
        <v>44765.852083333331</v>
      </c>
      <c r="F1632" s="2">
        <v>37</v>
      </c>
      <c r="G1632" t="s">
        <v>724</v>
      </c>
      <c r="H1632" t="s">
        <v>359</v>
      </c>
      <c r="L1632" t="s">
        <v>809</v>
      </c>
    </row>
    <row r="1633" spans="1:12">
      <c r="A1633" s="2">
        <v>1807</v>
      </c>
      <c r="B1633" t="s">
        <v>341</v>
      </c>
      <c r="C1633" s="15">
        <v>44766.833333333336</v>
      </c>
      <c r="D1633" s="2">
        <v>44</v>
      </c>
      <c r="E1633" s="15">
        <v>44766.847222222219</v>
      </c>
      <c r="F1633" s="2">
        <v>42</v>
      </c>
      <c r="G1633" t="s">
        <v>552</v>
      </c>
      <c r="H1633" t="s">
        <v>343</v>
      </c>
      <c r="I1633" t="s">
        <v>428</v>
      </c>
      <c r="J1633" s="2">
        <v>1957</v>
      </c>
      <c r="K1633" t="s">
        <v>386</v>
      </c>
      <c r="L1633" t="s">
        <v>809</v>
      </c>
    </row>
    <row r="1634" spans="1:12">
      <c r="A1634" s="2">
        <v>1808</v>
      </c>
      <c r="B1634" t="s">
        <v>341</v>
      </c>
      <c r="C1634" s="15">
        <v>44767.834722222222</v>
      </c>
      <c r="D1634" s="2">
        <v>37</v>
      </c>
      <c r="E1634" s="15">
        <v>44767.852083333331</v>
      </c>
      <c r="F1634" s="2">
        <v>37</v>
      </c>
      <c r="G1634" t="s">
        <v>388</v>
      </c>
      <c r="H1634" t="s">
        <v>359</v>
      </c>
      <c r="L1634" t="s">
        <v>809</v>
      </c>
    </row>
    <row r="1635" spans="1:12">
      <c r="A1635" s="2">
        <v>1809</v>
      </c>
      <c r="B1635" t="s">
        <v>341</v>
      </c>
      <c r="C1635" s="15">
        <v>44768.834722222222</v>
      </c>
      <c r="D1635" s="2">
        <v>23</v>
      </c>
      <c r="E1635" s="15">
        <v>44768.85833333333</v>
      </c>
      <c r="F1635" s="2">
        <v>32</v>
      </c>
      <c r="G1635" t="s">
        <v>682</v>
      </c>
      <c r="H1635" t="s">
        <v>359</v>
      </c>
      <c r="L1635" t="s">
        <v>809</v>
      </c>
    </row>
    <row r="1636" spans="1:12">
      <c r="A1636" s="2">
        <v>1810</v>
      </c>
      <c r="B1636" t="s">
        <v>341</v>
      </c>
      <c r="C1636" s="15">
        <v>44769.835416666669</v>
      </c>
      <c r="D1636" s="2">
        <v>8</v>
      </c>
      <c r="E1636" s="15">
        <v>44769.84652777778</v>
      </c>
      <c r="F1636" s="2">
        <v>8</v>
      </c>
      <c r="G1636" t="s">
        <v>650</v>
      </c>
      <c r="H1636" t="s">
        <v>359</v>
      </c>
      <c r="L1636" t="s">
        <v>809</v>
      </c>
    </row>
    <row r="1637" spans="1:12">
      <c r="A1637" s="2">
        <v>1811</v>
      </c>
      <c r="B1637" t="s">
        <v>341</v>
      </c>
      <c r="C1637" s="15">
        <v>44770.834722222222</v>
      </c>
      <c r="D1637" s="2">
        <v>49</v>
      </c>
      <c r="E1637" s="15">
        <v>44770.842361111114</v>
      </c>
      <c r="F1637" s="2">
        <v>39</v>
      </c>
      <c r="G1637" t="s">
        <v>456</v>
      </c>
      <c r="H1637" t="s">
        <v>359</v>
      </c>
      <c r="L1637" t="s">
        <v>809</v>
      </c>
    </row>
    <row r="1638" spans="1:12">
      <c r="A1638" s="2">
        <v>1812</v>
      </c>
      <c r="B1638" t="s">
        <v>341</v>
      </c>
      <c r="C1638" s="15">
        <v>44756.835416666669</v>
      </c>
      <c r="D1638" s="2">
        <v>49</v>
      </c>
      <c r="E1638" s="15">
        <v>44756.842361111114</v>
      </c>
      <c r="F1638" s="2">
        <v>39</v>
      </c>
      <c r="G1638" t="s">
        <v>443</v>
      </c>
      <c r="H1638" t="s">
        <v>359</v>
      </c>
      <c r="L1638" t="s">
        <v>809</v>
      </c>
    </row>
    <row r="1639" spans="1:12">
      <c r="A1639" s="2">
        <v>1814</v>
      </c>
      <c r="B1639" t="s">
        <v>341</v>
      </c>
      <c r="C1639" s="15">
        <v>44757.836111111108</v>
      </c>
      <c r="D1639" s="2">
        <v>22</v>
      </c>
      <c r="E1639" s="15">
        <v>44757.845833333333</v>
      </c>
      <c r="F1639" s="2">
        <v>40</v>
      </c>
      <c r="G1639" t="s">
        <v>562</v>
      </c>
      <c r="H1639" t="s">
        <v>343</v>
      </c>
      <c r="I1639" t="s">
        <v>350</v>
      </c>
      <c r="J1639" s="2">
        <v>1984</v>
      </c>
      <c r="K1639" t="s">
        <v>386</v>
      </c>
      <c r="L1639" t="s">
        <v>809</v>
      </c>
    </row>
    <row r="1640" spans="1:12">
      <c r="A1640" s="2">
        <v>1815</v>
      </c>
      <c r="B1640" t="s">
        <v>341</v>
      </c>
      <c r="C1640" s="15">
        <v>44758.836111111108</v>
      </c>
      <c r="D1640" s="2">
        <v>22</v>
      </c>
      <c r="E1640" s="15">
        <v>44758.845138888886</v>
      </c>
      <c r="F1640" s="2">
        <v>40</v>
      </c>
      <c r="G1640" t="s">
        <v>525</v>
      </c>
      <c r="H1640" t="s">
        <v>343</v>
      </c>
      <c r="I1640" t="s">
        <v>401</v>
      </c>
      <c r="J1640" s="2">
        <v>1983</v>
      </c>
      <c r="K1640" t="s">
        <v>345</v>
      </c>
      <c r="L1640" t="s">
        <v>809</v>
      </c>
    </row>
    <row r="1641" spans="1:12">
      <c r="A1641" s="2">
        <v>1816</v>
      </c>
      <c r="B1641" t="s">
        <v>341</v>
      </c>
      <c r="C1641" s="15">
        <v>44759.841666666667</v>
      </c>
      <c r="D1641" s="2">
        <v>48</v>
      </c>
      <c r="E1641" s="15">
        <v>44759.85</v>
      </c>
      <c r="F1641" s="2">
        <v>38</v>
      </c>
      <c r="G1641" t="s">
        <v>548</v>
      </c>
      <c r="H1641" t="s">
        <v>343</v>
      </c>
      <c r="I1641" t="s">
        <v>636</v>
      </c>
      <c r="J1641" s="2">
        <v>1976</v>
      </c>
      <c r="K1641" t="s">
        <v>345</v>
      </c>
      <c r="L1641" t="s">
        <v>809</v>
      </c>
    </row>
    <row r="1642" spans="1:12">
      <c r="A1642" s="2">
        <v>1817</v>
      </c>
      <c r="B1642" t="s">
        <v>341</v>
      </c>
      <c r="C1642" s="15">
        <v>44760.842361111114</v>
      </c>
      <c r="D1642" s="2">
        <v>16</v>
      </c>
      <c r="E1642" s="15">
        <v>44760.848611111112</v>
      </c>
      <c r="F1642" s="2">
        <v>52</v>
      </c>
      <c r="G1642" t="s">
        <v>709</v>
      </c>
      <c r="H1642" t="s">
        <v>359</v>
      </c>
      <c r="L1642" t="s">
        <v>809</v>
      </c>
    </row>
    <row r="1643" spans="1:12">
      <c r="A1643" s="2">
        <v>1818</v>
      </c>
      <c r="B1643" t="s">
        <v>341</v>
      </c>
      <c r="C1643" s="15">
        <v>44761.843055555553</v>
      </c>
      <c r="D1643" s="2">
        <v>16</v>
      </c>
      <c r="E1643" s="15">
        <v>44761.852777777778</v>
      </c>
      <c r="F1643" s="2">
        <v>23</v>
      </c>
      <c r="G1643" t="s">
        <v>613</v>
      </c>
      <c r="H1643" t="s">
        <v>359</v>
      </c>
      <c r="L1643" t="s">
        <v>809</v>
      </c>
    </row>
    <row r="1644" spans="1:12">
      <c r="A1644" s="2">
        <v>1819</v>
      </c>
      <c r="B1644" t="s">
        <v>341</v>
      </c>
      <c r="C1644" s="15">
        <v>44762.84375</v>
      </c>
      <c r="D1644" s="2">
        <v>15</v>
      </c>
      <c r="E1644" s="15">
        <v>44762.850694444445</v>
      </c>
      <c r="F1644" s="2">
        <v>15</v>
      </c>
      <c r="G1644" t="s">
        <v>722</v>
      </c>
      <c r="H1644" t="s">
        <v>359</v>
      </c>
      <c r="L1644" t="s">
        <v>809</v>
      </c>
    </row>
    <row r="1645" spans="1:12">
      <c r="A1645" s="2">
        <v>1820</v>
      </c>
      <c r="B1645" t="s">
        <v>341</v>
      </c>
      <c r="C1645" s="15">
        <v>44763.845833333333</v>
      </c>
      <c r="D1645" s="2">
        <v>42</v>
      </c>
      <c r="E1645" s="15">
        <v>44763.875</v>
      </c>
      <c r="F1645" s="2">
        <v>36</v>
      </c>
      <c r="G1645" t="s">
        <v>362</v>
      </c>
      <c r="H1645" t="s">
        <v>359</v>
      </c>
      <c r="L1645" t="s">
        <v>809</v>
      </c>
    </row>
    <row r="1646" spans="1:12">
      <c r="A1646" s="2">
        <v>1821</v>
      </c>
      <c r="B1646" t="s">
        <v>341</v>
      </c>
      <c r="C1646" s="15">
        <v>44764.844444444447</v>
      </c>
      <c r="D1646" s="2">
        <v>42</v>
      </c>
      <c r="E1646" s="15">
        <v>44764.875</v>
      </c>
      <c r="F1646" s="2">
        <v>36</v>
      </c>
      <c r="G1646" t="s">
        <v>516</v>
      </c>
      <c r="H1646" t="s">
        <v>359</v>
      </c>
      <c r="L1646" t="s">
        <v>809</v>
      </c>
    </row>
    <row r="1647" spans="1:12">
      <c r="A1647" s="2">
        <v>1822</v>
      </c>
      <c r="B1647" t="s">
        <v>341</v>
      </c>
      <c r="C1647" s="15">
        <v>44765.845138888886</v>
      </c>
      <c r="D1647" s="2">
        <v>32</v>
      </c>
      <c r="E1647" s="15">
        <v>44765.863194444442</v>
      </c>
      <c r="F1647" s="2">
        <v>32</v>
      </c>
      <c r="G1647" t="s">
        <v>694</v>
      </c>
      <c r="H1647" t="s">
        <v>359</v>
      </c>
      <c r="L1647" t="s">
        <v>809</v>
      </c>
    </row>
    <row r="1648" spans="1:12">
      <c r="A1648" s="2">
        <v>1823</v>
      </c>
      <c r="B1648" t="s">
        <v>341</v>
      </c>
      <c r="C1648" s="15">
        <v>44766.845138888886</v>
      </c>
      <c r="D1648" s="2">
        <v>5</v>
      </c>
      <c r="E1648" s="15">
        <v>44766.856944444444</v>
      </c>
      <c r="F1648" s="2">
        <v>34</v>
      </c>
      <c r="G1648" t="s">
        <v>590</v>
      </c>
      <c r="H1648" t="s">
        <v>359</v>
      </c>
      <c r="L1648" t="s">
        <v>809</v>
      </c>
    </row>
    <row r="1649" spans="1:12">
      <c r="A1649" s="2">
        <v>1824</v>
      </c>
      <c r="B1649" t="s">
        <v>341</v>
      </c>
      <c r="C1649" s="15">
        <v>44767.845138888886</v>
      </c>
      <c r="D1649" s="2">
        <v>32</v>
      </c>
      <c r="E1649" s="15">
        <v>44767.863194444442</v>
      </c>
      <c r="F1649" s="2">
        <v>32</v>
      </c>
      <c r="G1649" t="s">
        <v>688</v>
      </c>
      <c r="H1649" t="s">
        <v>359</v>
      </c>
      <c r="L1649" t="s">
        <v>809</v>
      </c>
    </row>
    <row r="1650" spans="1:12">
      <c r="A1650" s="2">
        <v>1825</v>
      </c>
      <c r="B1650" t="s">
        <v>341</v>
      </c>
      <c r="C1650" s="15">
        <v>44768.845833333333</v>
      </c>
      <c r="D1650" s="2">
        <v>5</v>
      </c>
      <c r="E1650" s="15">
        <v>44768.856944444444</v>
      </c>
      <c r="F1650" s="2">
        <v>34</v>
      </c>
      <c r="G1650" t="s">
        <v>685</v>
      </c>
      <c r="H1650" t="s">
        <v>359</v>
      </c>
      <c r="L1650" t="s">
        <v>809</v>
      </c>
    </row>
    <row r="1651" spans="1:12">
      <c r="A1651" s="2">
        <v>1826</v>
      </c>
      <c r="B1651" t="s">
        <v>341</v>
      </c>
      <c r="C1651" s="15">
        <v>44769.845138888886</v>
      </c>
      <c r="D1651" s="2">
        <v>20</v>
      </c>
      <c r="E1651" s="15">
        <v>44769.862500000003</v>
      </c>
      <c r="F1651" s="2">
        <v>40</v>
      </c>
      <c r="G1651" t="s">
        <v>639</v>
      </c>
      <c r="H1651" t="s">
        <v>359</v>
      </c>
      <c r="L1651" t="s">
        <v>809</v>
      </c>
    </row>
    <row r="1652" spans="1:12">
      <c r="A1652" s="2">
        <v>1827</v>
      </c>
      <c r="B1652" t="s">
        <v>341</v>
      </c>
      <c r="C1652" s="15">
        <v>44770.845833333333</v>
      </c>
      <c r="D1652" s="2">
        <v>42</v>
      </c>
      <c r="E1652" s="15">
        <v>44770.875</v>
      </c>
      <c r="F1652" s="2">
        <v>36</v>
      </c>
      <c r="G1652" t="s">
        <v>417</v>
      </c>
      <c r="H1652" t="s">
        <v>359</v>
      </c>
      <c r="L1652" t="s">
        <v>809</v>
      </c>
    </row>
    <row r="1653" spans="1:12">
      <c r="A1653" s="2">
        <v>1828</v>
      </c>
      <c r="B1653" t="s">
        <v>341</v>
      </c>
      <c r="C1653" s="15">
        <v>44756.847222222219</v>
      </c>
      <c r="D1653" s="2">
        <v>32</v>
      </c>
      <c r="E1653" s="15">
        <v>44756.893750000003</v>
      </c>
      <c r="F1653" s="2">
        <v>42</v>
      </c>
      <c r="G1653" t="s">
        <v>514</v>
      </c>
      <c r="H1653" t="s">
        <v>359</v>
      </c>
      <c r="L1653" t="s">
        <v>809</v>
      </c>
    </row>
    <row r="1654" spans="1:12">
      <c r="A1654" s="2">
        <v>1829</v>
      </c>
      <c r="B1654" t="s">
        <v>341</v>
      </c>
      <c r="C1654" s="15">
        <v>44757.847222222219</v>
      </c>
      <c r="D1654" s="2">
        <v>32</v>
      </c>
      <c r="E1654" s="15">
        <v>44757.893750000003</v>
      </c>
      <c r="F1654" s="2">
        <v>42</v>
      </c>
      <c r="G1654" t="s">
        <v>546</v>
      </c>
      <c r="H1654" t="s">
        <v>359</v>
      </c>
      <c r="L1654" t="s">
        <v>809</v>
      </c>
    </row>
    <row r="1655" spans="1:12">
      <c r="A1655" s="2">
        <v>1830</v>
      </c>
      <c r="B1655" t="s">
        <v>341</v>
      </c>
      <c r="C1655" s="15">
        <v>44758.848611111112</v>
      </c>
      <c r="D1655" s="2">
        <v>49</v>
      </c>
      <c r="E1655" s="15">
        <v>44758.857638888891</v>
      </c>
      <c r="F1655" s="2">
        <v>35</v>
      </c>
      <c r="G1655" t="s">
        <v>473</v>
      </c>
      <c r="H1655" t="s">
        <v>359</v>
      </c>
      <c r="L1655" t="s">
        <v>809</v>
      </c>
    </row>
    <row r="1656" spans="1:12">
      <c r="A1656" s="2">
        <v>1831</v>
      </c>
      <c r="B1656" t="s">
        <v>341</v>
      </c>
      <c r="C1656" s="15">
        <v>44759.848611111112</v>
      </c>
      <c r="D1656" s="2">
        <v>49</v>
      </c>
      <c r="E1656" s="15">
        <v>44759.85833333333</v>
      </c>
      <c r="F1656" s="2">
        <v>35</v>
      </c>
      <c r="G1656" t="s">
        <v>489</v>
      </c>
      <c r="H1656" t="s">
        <v>359</v>
      </c>
      <c r="L1656" t="s">
        <v>809</v>
      </c>
    </row>
    <row r="1657" spans="1:12">
      <c r="A1657" s="2">
        <v>1832</v>
      </c>
      <c r="B1657" t="s">
        <v>341</v>
      </c>
      <c r="C1657" s="15">
        <v>44760.851388888892</v>
      </c>
      <c r="D1657" s="2">
        <v>23</v>
      </c>
      <c r="E1657" s="15">
        <v>44760.898611111108</v>
      </c>
      <c r="F1657" s="2">
        <v>10</v>
      </c>
      <c r="G1657" t="s">
        <v>597</v>
      </c>
      <c r="H1657" t="s">
        <v>359</v>
      </c>
      <c r="L1657" t="s">
        <v>809</v>
      </c>
    </row>
    <row r="1658" spans="1:12">
      <c r="A1658" s="2">
        <v>1833</v>
      </c>
      <c r="B1658" t="s">
        <v>341</v>
      </c>
      <c r="C1658" s="15">
        <v>44761.851388888892</v>
      </c>
      <c r="D1658" s="2">
        <v>23</v>
      </c>
      <c r="E1658" s="15">
        <v>44761.898611111108</v>
      </c>
      <c r="F1658" s="2">
        <v>10</v>
      </c>
      <c r="G1658" t="s">
        <v>533</v>
      </c>
      <c r="H1658" t="s">
        <v>359</v>
      </c>
      <c r="L1658" t="s">
        <v>809</v>
      </c>
    </row>
    <row r="1659" spans="1:12">
      <c r="A1659" s="2">
        <v>1834</v>
      </c>
      <c r="B1659" t="s">
        <v>341</v>
      </c>
      <c r="C1659" s="15">
        <v>44762.852083333331</v>
      </c>
      <c r="D1659" s="2">
        <v>23</v>
      </c>
      <c r="E1659" s="15">
        <v>44762.870138888888</v>
      </c>
      <c r="F1659" s="2">
        <v>33</v>
      </c>
      <c r="G1659" t="s">
        <v>702</v>
      </c>
      <c r="H1659" t="s">
        <v>359</v>
      </c>
      <c r="L1659" t="s">
        <v>809</v>
      </c>
    </row>
    <row r="1660" spans="1:12">
      <c r="A1660" s="2">
        <v>1835</v>
      </c>
      <c r="B1660" t="s">
        <v>341</v>
      </c>
      <c r="C1660" s="15">
        <v>44763.852083333331</v>
      </c>
      <c r="D1660" s="2">
        <v>23</v>
      </c>
      <c r="E1660" s="15">
        <v>44763.870138888888</v>
      </c>
      <c r="F1660" s="2">
        <v>33</v>
      </c>
      <c r="G1660" t="s">
        <v>598</v>
      </c>
      <c r="H1660" t="s">
        <v>359</v>
      </c>
      <c r="L1660" t="s">
        <v>809</v>
      </c>
    </row>
    <row r="1661" spans="1:12">
      <c r="A1661" s="2">
        <v>1836</v>
      </c>
      <c r="B1661" t="s">
        <v>341</v>
      </c>
      <c r="C1661" s="15">
        <v>44764.853472222225</v>
      </c>
      <c r="D1661" s="2">
        <v>23</v>
      </c>
      <c r="E1661" s="15">
        <v>44764.85833333333</v>
      </c>
      <c r="F1661" s="2">
        <v>38</v>
      </c>
      <c r="G1661" t="s">
        <v>613</v>
      </c>
      <c r="H1661" t="s">
        <v>359</v>
      </c>
      <c r="L1661" t="s">
        <v>809</v>
      </c>
    </row>
    <row r="1662" spans="1:12">
      <c r="A1662" s="2">
        <v>1837</v>
      </c>
      <c r="B1662" t="s">
        <v>341</v>
      </c>
      <c r="C1662" s="15">
        <v>44765.854166666664</v>
      </c>
      <c r="D1662" s="2">
        <v>46</v>
      </c>
      <c r="E1662" s="15">
        <v>44765.915972222225</v>
      </c>
      <c r="F1662" s="2">
        <v>30</v>
      </c>
      <c r="G1662" t="s">
        <v>645</v>
      </c>
      <c r="H1662" t="s">
        <v>359</v>
      </c>
      <c r="L1662" t="s">
        <v>809</v>
      </c>
    </row>
    <row r="1663" spans="1:12">
      <c r="A1663" s="2">
        <v>1838</v>
      </c>
      <c r="B1663" t="s">
        <v>341</v>
      </c>
      <c r="C1663" s="15">
        <v>44766.854166666664</v>
      </c>
      <c r="D1663" s="2">
        <v>46</v>
      </c>
      <c r="E1663" s="15">
        <v>44766.913888888892</v>
      </c>
      <c r="F1663" s="2">
        <v>30</v>
      </c>
      <c r="G1663" t="s">
        <v>567</v>
      </c>
      <c r="H1663" t="s">
        <v>359</v>
      </c>
      <c r="L1663" t="s">
        <v>809</v>
      </c>
    </row>
    <row r="1664" spans="1:12">
      <c r="A1664" s="2">
        <v>1840</v>
      </c>
      <c r="B1664" t="s">
        <v>341</v>
      </c>
      <c r="C1664" s="15">
        <v>44767.855555555558</v>
      </c>
      <c r="D1664" s="2">
        <v>22</v>
      </c>
      <c r="E1664" s="15">
        <v>44767.873611111114</v>
      </c>
      <c r="F1664" s="2">
        <v>47</v>
      </c>
      <c r="G1664" t="s">
        <v>706</v>
      </c>
      <c r="H1664" t="s">
        <v>359</v>
      </c>
      <c r="L1664" t="s">
        <v>809</v>
      </c>
    </row>
    <row r="1665" spans="1:12">
      <c r="A1665" s="2">
        <v>1841</v>
      </c>
      <c r="B1665" t="s">
        <v>341</v>
      </c>
      <c r="C1665" s="15">
        <v>44768.854861111111</v>
      </c>
      <c r="D1665" s="2">
        <v>10</v>
      </c>
      <c r="E1665" s="15">
        <v>44768.85833333333</v>
      </c>
      <c r="F1665" s="2">
        <v>10</v>
      </c>
      <c r="G1665" t="s">
        <v>680</v>
      </c>
      <c r="H1665" t="s">
        <v>359</v>
      </c>
      <c r="L1665" t="s">
        <v>809</v>
      </c>
    </row>
    <row r="1666" spans="1:12">
      <c r="A1666" s="2">
        <v>1842</v>
      </c>
      <c r="B1666" t="s">
        <v>341</v>
      </c>
      <c r="C1666" s="15">
        <v>44769.855555555558</v>
      </c>
      <c r="D1666" s="2">
        <v>20</v>
      </c>
      <c r="E1666" s="15">
        <v>44769.87222222222</v>
      </c>
      <c r="F1666" s="2">
        <v>49</v>
      </c>
      <c r="G1666" t="s">
        <v>725</v>
      </c>
      <c r="H1666" t="s">
        <v>359</v>
      </c>
      <c r="L1666" t="s">
        <v>809</v>
      </c>
    </row>
    <row r="1667" spans="1:12">
      <c r="A1667" s="2">
        <v>1843</v>
      </c>
      <c r="B1667" t="s">
        <v>341</v>
      </c>
      <c r="C1667" s="15">
        <v>44770.855555555558</v>
      </c>
      <c r="D1667" s="2">
        <v>20</v>
      </c>
      <c r="E1667" s="15">
        <v>44770.87222222222</v>
      </c>
      <c r="F1667" s="2">
        <v>49</v>
      </c>
      <c r="G1667" t="s">
        <v>441</v>
      </c>
      <c r="H1667" t="s">
        <v>359</v>
      </c>
      <c r="L1667" t="s">
        <v>809</v>
      </c>
    </row>
    <row r="1668" spans="1:12">
      <c r="A1668" s="2">
        <v>1844</v>
      </c>
      <c r="B1668" t="s">
        <v>341</v>
      </c>
      <c r="C1668" s="15">
        <v>44756.854861111111</v>
      </c>
      <c r="D1668" s="2">
        <v>23</v>
      </c>
      <c r="E1668" s="15">
        <v>44756.856249999997</v>
      </c>
      <c r="F1668" s="2">
        <v>23</v>
      </c>
      <c r="G1668" t="s">
        <v>721</v>
      </c>
      <c r="H1668" t="s">
        <v>343</v>
      </c>
      <c r="I1668" t="s">
        <v>350</v>
      </c>
      <c r="J1668" s="2">
        <v>1971</v>
      </c>
      <c r="K1668" t="s">
        <v>345</v>
      </c>
      <c r="L1668" t="s">
        <v>809</v>
      </c>
    </row>
    <row r="1669" spans="1:12">
      <c r="A1669" s="2">
        <v>1845</v>
      </c>
      <c r="B1669" t="s">
        <v>341</v>
      </c>
      <c r="C1669" s="15">
        <v>44757.855555555558</v>
      </c>
      <c r="D1669" s="2">
        <v>22</v>
      </c>
      <c r="E1669" s="15">
        <v>44757.874305555553</v>
      </c>
      <c r="F1669" s="2">
        <v>47</v>
      </c>
      <c r="G1669" t="s">
        <v>425</v>
      </c>
      <c r="H1669" t="s">
        <v>359</v>
      </c>
      <c r="L1669" t="s">
        <v>809</v>
      </c>
    </row>
    <row r="1670" spans="1:12">
      <c r="A1670" s="2">
        <v>1846</v>
      </c>
      <c r="B1670" t="s">
        <v>341</v>
      </c>
      <c r="C1670" s="15">
        <v>44758.85833333333</v>
      </c>
      <c r="D1670" s="2">
        <v>6</v>
      </c>
      <c r="E1670" s="15">
        <v>44758.871527777781</v>
      </c>
      <c r="F1670" s="2">
        <v>42</v>
      </c>
      <c r="G1670" t="s">
        <v>486</v>
      </c>
      <c r="H1670" t="s">
        <v>359</v>
      </c>
      <c r="L1670" t="s">
        <v>809</v>
      </c>
    </row>
    <row r="1671" spans="1:12">
      <c r="A1671" s="2">
        <v>1848</v>
      </c>
      <c r="B1671" t="s">
        <v>341</v>
      </c>
      <c r="C1671" s="15">
        <v>44759.85833333333</v>
      </c>
      <c r="D1671" s="2">
        <v>23</v>
      </c>
      <c r="E1671" s="15">
        <v>44759.873611111114</v>
      </c>
      <c r="F1671" s="2">
        <v>25</v>
      </c>
      <c r="G1671" t="s">
        <v>721</v>
      </c>
      <c r="H1671" t="s">
        <v>359</v>
      </c>
      <c r="L1671" t="s">
        <v>809</v>
      </c>
    </row>
    <row r="1672" spans="1:12">
      <c r="A1672" s="2">
        <v>1849</v>
      </c>
      <c r="B1672" t="s">
        <v>341</v>
      </c>
      <c r="C1672" s="15">
        <v>44760.86041666667</v>
      </c>
      <c r="D1672" s="2">
        <v>22</v>
      </c>
      <c r="E1672" s="15">
        <v>44760.877083333333</v>
      </c>
      <c r="F1672" s="2">
        <v>22</v>
      </c>
      <c r="G1672" t="s">
        <v>714</v>
      </c>
      <c r="H1672" t="s">
        <v>359</v>
      </c>
      <c r="L1672" t="s">
        <v>809</v>
      </c>
    </row>
    <row r="1673" spans="1:12">
      <c r="A1673" s="2">
        <v>1850</v>
      </c>
      <c r="B1673" t="s">
        <v>341</v>
      </c>
      <c r="C1673" s="15">
        <v>44761.86041666667</v>
      </c>
      <c r="D1673" s="2">
        <v>20</v>
      </c>
      <c r="E1673" s="15">
        <v>44761.87222222222</v>
      </c>
      <c r="F1673" s="2">
        <v>49</v>
      </c>
      <c r="G1673" t="s">
        <v>415</v>
      </c>
      <c r="H1673" t="s">
        <v>359</v>
      </c>
      <c r="L1673" t="s">
        <v>809</v>
      </c>
    </row>
    <row r="1674" spans="1:12">
      <c r="A1674" s="2">
        <v>1851</v>
      </c>
      <c r="B1674" t="s">
        <v>341</v>
      </c>
      <c r="C1674" s="15">
        <v>44762.861805555556</v>
      </c>
      <c r="D1674" s="2">
        <v>6</v>
      </c>
      <c r="E1674" s="15">
        <v>44762.871527777781</v>
      </c>
      <c r="F1674" s="2">
        <v>42</v>
      </c>
      <c r="G1674" t="s">
        <v>593</v>
      </c>
      <c r="H1674" t="s">
        <v>359</v>
      </c>
      <c r="L1674" t="s">
        <v>809</v>
      </c>
    </row>
    <row r="1675" spans="1:12">
      <c r="A1675" s="2">
        <v>1852</v>
      </c>
      <c r="B1675" t="s">
        <v>341</v>
      </c>
      <c r="C1675" s="15">
        <v>44763.864583333336</v>
      </c>
      <c r="D1675" s="2">
        <v>40</v>
      </c>
      <c r="E1675" s="15">
        <v>44763.882638888892</v>
      </c>
      <c r="F1675" s="2">
        <v>6</v>
      </c>
      <c r="G1675" t="s">
        <v>639</v>
      </c>
      <c r="H1675" t="s">
        <v>359</v>
      </c>
      <c r="L1675" t="s">
        <v>809</v>
      </c>
    </row>
    <row r="1676" spans="1:12">
      <c r="A1676" s="2">
        <v>1853</v>
      </c>
      <c r="B1676" t="s">
        <v>341</v>
      </c>
      <c r="C1676" s="15">
        <v>44764.865277777775</v>
      </c>
      <c r="D1676" s="2">
        <v>36</v>
      </c>
      <c r="E1676" s="15">
        <v>44764.870833333334</v>
      </c>
      <c r="F1676" s="2">
        <v>25</v>
      </c>
      <c r="G1676" t="s">
        <v>515</v>
      </c>
      <c r="H1676" t="s">
        <v>343</v>
      </c>
      <c r="I1676" t="s">
        <v>392</v>
      </c>
      <c r="J1676" s="2">
        <v>1973</v>
      </c>
      <c r="K1676" t="s">
        <v>345</v>
      </c>
      <c r="L1676" t="s">
        <v>809</v>
      </c>
    </row>
    <row r="1677" spans="1:12">
      <c r="A1677" s="2">
        <v>1854</v>
      </c>
      <c r="B1677" t="s">
        <v>341</v>
      </c>
      <c r="C1677" s="15">
        <v>44765.866666666669</v>
      </c>
      <c r="D1677" s="2">
        <v>9</v>
      </c>
      <c r="E1677" s="15">
        <v>44765.988194444442</v>
      </c>
      <c r="F1677" s="2">
        <v>9</v>
      </c>
      <c r="G1677" t="s">
        <v>500</v>
      </c>
      <c r="H1677" t="s">
        <v>359</v>
      </c>
      <c r="L1677" t="s">
        <v>809</v>
      </c>
    </row>
    <row r="1678" spans="1:12">
      <c r="A1678" s="2">
        <v>1855</v>
      </c>
      <c r="B1678" t="s">
        <v>341</v>
      </c>
      <c r="C1678" s="15">
        <v>44766.868055555555</v>
      </c>
      <c r="D1678" s="2">
        <v>9</v>
      </c>
      <c r="E1678" s="15">
        <v>44766.988194444442</v>
      </c>
      <c r="F1678" s="2">
        <v>9</v>
      </c>
      <c r="G1678" t="s">
        <v>371</v>
      </c>
      <c r="H1678" t="s">
        <v>359</v>
      </c>
      <c r="L1678" t="s">
        <v>809</v>
      </c>
    </row>
    <row r="1679" spans="1:12">
      <c r="A1679" s="2">
        <v>1856</v>
      </c>
      <c r="B1679" t="s">
        <v>341</v>
      </c>
      <c r="C1679" s="15">
        <v>44767.869444444441</v>
      </c>
      <c r="D1679" s="2">
        <v>36</v>
      </c>
      <c r="E1679" s="15">
        <v>44767.926388888889</v>
      </c>
      <c r="F1679" s="2">
        <v>24</v>
      </c>
      <c r="G1679" t="s">
        <v>693</v>
      </c>
      <c r="H1679" t="s">
        <v>359</v>
      </c>
      <c r="L1679" t="s">
        <v>809</v>
      </c>
    </row>
    <row r="1680" spans="1:12">
      <c r="A1680" s="2">
        <v>1857</v>
      </c>
      <c r="B1680" t="s">
        <v>341</v>
      </c>
      <c r="C1680" s="15">
        <v>44768.869444444441</v>
      </c>
      <c r="D1680" s="2">
        <v>9</v>
      </c>
      <c r="E1680" s="15">
        <v>44768.969444444447</v>
      </c>
      <c r="F1680" s="2">
        <v>9</v>
      </c>
      <c r="G1680" t="s">
        <v>691</v>
      </c>
      <c r="H1680" t="s">
        <v>359</v>
      </c>
      <c r="L1680" t="s">
        <v>809</v>
      </c>
    </row>
    <row r="1681" spans="1:12">
      <c r="A1681" s="2">
        <v>1858</v>
      </c>
      <c r="B1681" t="s">
        <v>341</v>
      </c>
      <c r="C1681" s="15">
        <v>44769.869444444441</v>
      </c>
      <c r="D1681" s="2">
        <v>36</v>
      </c>
      <c r="E1681" s="15">
        <v>44769.926388888889</v>
      </c>
      <c r="F1681" s="2">
        <v>24</v>
      </c>
      <c r="G1681" t="s">
        <v>664</v>
      </c>
      <c r="H1681" t="s">
        <v>359</v>
      </c>
      <c r="L1681" t="s">
        <v>809</v>
      </c>
    </row>
    <row r="1682" spans="1:12">
      <c r="A1682" s="2">
        <v>1859</v>
      </c>
      <c r="B1682" t="s">
        <v>341</v>
      </c>
      <c r="C1682" s="15">
        <v>44770.870833333334</v>
      </c>
      <c r="D1682" s="2">
        <v>9</v>
      </c>
      <c r="E1682" s="15">
        <v>44770.96597222222</v>
      </c>
      <c r="F1682" s="2">
        <v>9</v>
      </c>
      <c r="G1682" t="s">
        <v>673</v>
      </c>
      <c r="H1682" t="s">
        <v>359</v>
      </c>
      <c r="L1682" t="s">
        <v>809</v>
      </c>
    </row>
    <row r="1683" spans="1:12">
      <c r="A1683" s="2">
        <v>1862</v>
      </c>
      <c r="B1683" t="s">
        <v>341</v>
      </c>
      <c r="C1683" s="15">
        <v>44756.881944444445</v>
      </c>
      <c r="D1683" s="2">
        <v>21</v>
      </c>
      <c r="E1683" s="15">
        <v>44756.893055555556</v>
      </c>
      <c r="F1683" s="2">
        <v>41</v>
      </c>
      <c r="G1683" t="s">
        <v>692</v>
      </c>
      <c r="H1683" t="s">
        <v>359</v>
      </c>
      <c r="L1683" t="s">
        <v>809</v>
      </c>
    </row>
    <row r="1684" spans="1:12">
      <c r="A1684" s="2">
        <v>1863</v>
      </c>
      <c r="B1684" t="s">
        <v>341</v>
      </c>
      <c r="C1684" s="15">
        <v>44757.883333333331</v>
      </c>
      <c r="D1684" s="2">
        <v>42</v>
      </c>
      <c r="E1684" s="15">
        <v>44757.947222222225</v>
      </c>
      <c r="F1684" s="2">
        <v>41</v>
      </c>
      <c r="G1684" t="s">
        <v>507</v>
      </c>
      <c r="H1684" t="s">
        <v>359</v>
      </c>
      <c r="L1684" t="s">
        <v>809</v>
      </c>
    </row>
    <row r="1685" spans="1:12">
      <c r="A1685" s="2">
        <v>1864</v>
      </c>
      <c r="B1685" t="s">
        <v>341</v>
      </c>
      <c r="C1685" s="15">
        <v>44758.882638888892</v>
      </c>
      <c r="D1685" s="2">
        <v>21</v>
      </c>
      <c r="E1685" s="15">
        <v>44758.893055555556</v>
      </c>
      <c r="F1685" s="2">
        <v>41</v>
      </c>
      <c r="G1685" t="s">
        <v>576</v>
      </c>
      <c r="H1685" t="s">
        <v>359</v>
      </c>
      <c r="L1685" t="s">
        <v>809</v>
      </c>
    </row>
    <row r="1686" spans="1:12">
      <c r="A1686" s="2">
        <v>1865</v>
      </c>
      <c r="B1686" t="s">
        <v>341</v>
      </c>
      <c r="C1686" s="15">
        <v>44759.883333333331</v>
      </c>
      <c r="D1686" s="2">
        <v>38</v>
      </c>
      <c r="E1686" s="15">
        <v>44759.902777777781</v>
      </c>
      <c r="F1686" s="2">
        <v>43</v>
      </c>
      <c r="G1686" t="s">
        <v>613</v>
      </c>
      <c r="H1686" t="s">
        <v>359</v>
      </c>
      <c r="L1686" t="s">
        <v>809</v>
      </c>
    </row>
    <row r="1687" spans="1:12">
      <c r="A1687" s="2">
        <v>1866</v>
      </c>
      <c r="B1687" t="s">
        <v>341</v>
      </c>
      <c r="C1687" s="15">
        <v>44760.885416666664</v>
      </c>
      <c r="D1687" s="2">
        <v>42</v>
      </c>
      <c r="E1687" s="15">
        <v>44760.947222222225</v>
      </c>
      <c r="F1687" s="2">
        <v>41</v>
      </c>
      <c r="G1687" t="s">
        <v>552</v>
      </c>
      <c r="H1687" t="s">
        <v>359</v>
      </c>
      <c r="L1687" t="s">
        <v>809</v>
      </c>
    </row>
    <row r="1688" spans="1:12">
      <c r="A1688" s="2">
        <v>1867</v>
      </c>
      <c r="B1688" t="s">
        <v>341</v>
      </c>
      <c r="C1688" s="15">
        <v>44761.885416666664</v>
      </c>
      <c r="D1688" s="2">
        <v>42</v>
      </c>
      <c r="E1688" s="15">
        <v>44761.947222222225</v>
      </c>
      <c r="F1688" s="2">
        <v>41</v>
      </c>
      <c r="G1688" t="s">
        <v>390</v>
      </c>
      <c r="H1688" t="s">
        <v>359</v>
      </c>
      <c r="L1688" t="s">
        <v>809</v>
      </c>
    </row>
    <row r="1689" spans="1:12">
      <c r="A1689" s="2">
        <v>1869</v>
      </c>
      <c r="B1689" t="s">
        <v>341</v>
      </c>
      <c r="C1689" s="15">
        <v>44762.884722222225</v>
      </c>
      <c r="D1689" s="2">
        <v>6</v>
      </c>
      <c r="E1689" s="15">
        <v>44762.912499999999</v>
      </c>
      <c r="F1689" s="2">
        <v>36</v>
      </c>
      <c r="G1689" t="s">
        <v>639</v>
      </c>
      <c r="H1689" t="s">
        <v>359</v>
      </c>
      <c r="L1689" t="s">
        <v>809</v>
      </c>
    </row>
    <row r="1690" spans="1:12">
      <c r="A1690" s="2">
        <v>1870</v>
      </c>
      <c r="B1690" t="s">
        <v>341</v>
      </c>
      <c r="C1690" s="15">
        <v>44763.886111111111</v>
      </c>
      <c r="D1690" s="2">
        <v>42</v>
      </c>
      <c r="E1690" s="15">
        <v>44763.949305555558</v>
      </c>
      <c r="F1690" s="2">
        <v>36</v>
      </c>
      <c r="G1690" t="s">
        <v>671</v>
      </c>
      <c r="H1690" t="s">
        <v>359</v>
      </c>
      <c r="L1690" t="s">
        <v>809</v>
      </c>
    </row>
    <row r="1691" spans="1:12">
      <c r="A1691" s="2">
        <v>1871</v>
      </c>
      <c r="B1691" t="s">
        <v>341</v>
      </c>
      <c r="C1691" s="15">
        <v>44764.885416666664</v>
      </c>
      <c r="D1691" s="2">
        <v>42</v>
      </c>
      <c r="E1691" s="15">
        <v>44764.947222222225</v>
      </c>
      <c r="F1691" s="2">
        <v>41</v>
      </c>
      <c r="G1691" t="s">
        <v>486</v>
      </c>
      <c r="H1691" t="s">
        <v>359</v>
      </c>
      <c r="L1691" t="s">
        <v>809</v>
      </c>
    </row>
    <row r="1692" spans="1:12">
      <c r="A1692" s="2">
        <v>1872</v>
      </c>
      <c r="B1692" t="s">
        <v>341</v>
      </c>
      <c r="C1692" s="15">
        <v>44765.885416666664</v>
      </c>
      <c r="D1692" s="2">
        <v>32</v>
      </c>
      <c r="E1692" s="15">
        <v>44765.893750000003</v>
      </c>
      <c r="F1692" s="2">
        <v>25</v>
      </c>
      <c r="G1692" t="s">
        <v>688</v>
      </c>
      <c r="H1692" t="s">
        <v>359</v>
      </c>
      <c r="L1692" t="s">
        <v>809</v>
      </c>
    </row>
    <row r="1693" spans="1:12">
      <c r="A1693" s="2">
        <v>1873</v>
      </c>
      <c r="B1693" t="s">
        <v>341</v>
      </c>
      <c r="C1693" s="15">
        <v>44766.886111111111</v>
      </c>
      <c r="D1693" s="2">
        <v>22</v>
      </c>
      <c r="E1693" s="15">
        <v>44766.893055555556</v>
      </c>
      <c r="F1693" s="2">
        <v>49</v>
      </c>
      <c r="G1693" t="s">
        <v>449</v>
      </c>
      <c r="H1693" t="s">
        <v>359</v>
      </c>
      <c r="L1693" t="s">
        <v>809</v>
      </c>
    </row>
    <row r="1694" spans="1:12">
      <c r="A1694" s="2">
        <v>1874</v>
      </c>
      <c r="B1694" t="s">
        <v>341</v>
      </c>
      <c r="C1694" s="15">
        <v>44767.886111111111</v>
      </c>
      <c r="D1694" s="2">
        <v>22</v>
      </c>
      <c r="E1694" s="15">
        <v>44767.893055555556</v>
      </c>
      <c r="F1694" s="2">
        <v>49</v>
      </c>
      <c r="G1694" t="s">
        <v>356</v>
      </c>
      <c r="H1694" t="s">
        <v>359</v>
      </c>
      <c r="L1694" t="s">
        <v>809</v>
      </c>
    </row>
    <row r="1695" spans="1:12">
      <c r="A1695" s="2">
        <v>1875</v>
      </c>
      <c r="B1695" t="s">
        <v>341</v>
      </c>
      <c r="C1695" s="15">
        <v>44768.885416666664</v>
      </c>
      <c r="D1695" s="2">
        <v>50</v>
      </c>
      <c r="E1695" s="15">
        <v>44768.89166666667</v>
      </c>
      <c r="F1695" s="2">
        <v>35</v>
      </c>
      <c r="G1695" t="s">
        <v>414</v>
      </c>
      <c r="H1695" t="s">
        <v>343</v>
      </c>
      <c r="I1695" t="s">
        <v>380</v>
      </c>
      <c r="J1695" s="2">
        <v>1982</v>
      </c>
      <c r="K1695" t="s">
        <v>345</v>
      </c>
      <c r="L1695" t="s">
        <v>809</v>
      </c>
    </row>
    <row r="1696" spans="1:12">
      <c r="A1696" s="2">
        <v>1876</v>
      </c>
      <c r="B1696" t="s">
        <v>341</v>
      </c>
      <c r="C1696" s="15">
        <v>44769.885416666664</v>
      </c>
      <c r="D1696" s="2">
        <v>50</v>
      </c>
      <c r="E1696" s="15">
        <v>44769.890972222223</v>
      </c>
      <c r="F1696" s="2">
        <v>35</v>
      </c>
      <c r="G1696" t="s">
        <v>520</v>
      </c>
      <c r="H1696" t="s">
        <v>343</v>
      </c>
      <c r="I1696" t="s">
        <v>457</v>
      </c>
      <c r="J1696" s="2">
        <v>1982</v>
      </c>
      <c r="K1696" t="s">
        <v>351</v>
      </c>
      <c r="L1696" t="s">
        <v>809</v>
      </c>
    </row>
    <row r="1697" spans="1:12">
      <c r="A1697" s="2">
        <v>1877</v>
      </c>
      <c r="B1697" t="s">
        <v>341</v>
      </c>
      <c r="C1697" s="15">
        <v>44770.886111111111</v>
      </c>
      <c r="D1697" s="2">
        <v>11</v>
      </c>
      <c r="E1697" s="15">
        <v>44770.887499999997</v>
      </c>
      <c r="F1697" s="2">
        <v>14</v>
      </c>
      <c r="G1697" t="s">
        <v>439</v>
      </c>
      <c r="H1697" t="s">
        <v>359</v>
      </c>
      <c r="L1697" t="s">
        <v>809</v>
      </c>
    </row>
    <row r="1698" spans="1:12">
      <c r="A1698" s="2">
        <v>1878</v>
      </c>
      <c r="B1698" t="s">
        <v>341</v>
      </c>
      <c r="C1698" s="15">
        <v>44756.892361111109</v>
      </c>
      <c r="D1698" s="2">
        <v>34</v>
      </c>
      <c r="E1698" s="15">
        <v>44756.899305555555</v>
      </c>
      <c r="F1698" s="2">
        <v>34</v>
      </c>
      <c r="G1698" t="s">
        <v>685</v>
      </c>
      <c r="H1698" t="s">
        <v>359</v>
      </c>
      <c r="L1698" t="s">
        <v>809</v>
      </c>
    </row>
    <row r="1699" spans="1:12">
      <c r="A1699" s="2">
        <v>1879</v>
      </c>
      <c r="B1699" t="s">
        <v>341</v>
      </c>
      <c r="C1699" s="15">
        <v>44757.894444444442</v>
      </c>
      <c r="D1699" s="2">
        <v>49</v>
      </c>
      <c r="E1699" s="15">
        <v>44757.901388888888</v>
      </c>
      <c r="F1699" s="2">
        <v>23</v>
      </c>
      <c r="G1699" t="s">
        <v>356</v>
      </c>
      <c r="H1699" t="s">
        <v>359</v>
      </c>
      <c r="L1699" t="s">
        <v>809</v>
      </c>
    </row>
    <row r="1700" spans="1:12">
      <c r="A1700" s="2">
        <v>1880</v>
      </c>
      <c r="B1700" t="s">
        <v>341</v>
      </c>
      <c r="C1700" s="15">
        <v>44758.892361111109</v>
      </c>
      <c r="D1700" s="2">
        <v>34</v>
      </c>
      <c r="E1700" s="15">
        <v>44758.899305555555</v>
      </c>
      <c r="F1700" s="2">
        <v>34</v>
      </c>
      <c r="G1700" t="s">
        <v>590</v>
      </c>
      <c r="H1700" t="s">
        <v>359</v>
      </c>
      <c r="L1700" t="s">
        <v>809</v>
      </c>
    </row>
    <row r="1701" spans="1:12">
      <c r="A1701" s="2">
        <v>1881</v>
      </c>
      <c r="B1701" t="s">
        <v>341</v>
      </c>
      <c r="C1701" s="15">
        <v>44759.894444444442</v>
      </c>
      <c r="D1701" s="2">
        <v>49</v>
      </c>
      <c r="E1701" s="15">
        <v>44759.901388888888</v>
      </c>
      <c r="F1701" s="2">
        <v>23</v>
      </c>
      <c r="G1701" t="s">
        <v>559</v>
      </c>
      <c r="H1701" t="s">
        <v>359</v>
      </c>
      <c r="L1701" t="s">
        <v>809</v>
      </c>
    </row>
    <row r="1702" spans="1:12">
      <c r="A1702" s="2">
        <v>1882</v>
      </c>
      <c r="B1702" t="s">
        <v>341</v>
      </c>
      <c r="C1702" s="15">
        <v>44760.894444444442</v>
      </c>
      <c r="D1702" s="2">
        <v>44</v>
      </c>
      <c r="E1702" s="15">
        <v>44760.905555555553</v>
      </c>
      <c r="F1702" s="2">
        <v>36</v>
      </c>
      <c r="G1702" t="s">
        <v>402</v>
      </c>
      <c r="H1702" t="s">
        <v>343</v>
      </c>
      <c r="I1702" t="s">
        <v>350</v>
      </c>
      <c r="J1702" s="2">
        <v>1984</v>
      </c>
      <c r="K1702" t="s">
        <v>351</v>
      </c>
      <c r="L1702" t="s">
        <v>809</v>
      </c>
    </row>
    <row r="1703" spans="1:12">
      <c r="A1703" s="2">
        <v>1883</v>
      </c>
      <c r="B1703" t="s">
        <v>341</v>
      </c>
      <c r="C1703" s="15">
        <v>44761.895138888889</v>
      </c>
      <c r="D1703" s="2">
        <v>41</v>
      </c>
      <c r="E1703" s="15">
        <v>44761.965277777781</v>
      </c>
      <c r="F1703" s="2">
        <v>8</v>
      </c>
      <c r="G1703" t="s">
        <v>701</v>
      </c>
      <c r="H1703" t="s">
        <v>359</v>
      </c>
      <c r="L1703" t="s">
        <v>809</v>
      </c>
    </row>
    <row r="1704" spans="1:12">
      <c r="A1704" s="2">
        <v>1884</v>
      </c>
      <c r="B1704" t="s">
        <v>341</v>
      </c>
      <c r="C1704" s="15">
        <v>44762.895833333336</v>
      </c>
      <c r="D1704" s="2">
        <v>41</v>
      </c>
      <c r="E1704" s="15">
        <v>44762.965277777781</v>
      </c>
      <c r="F1704" s="2">
        <v>8</v>
      </c>
      <c r="G1704" t="s">
        <v>637</v>
      </c>
      <c r="H1704" t="s">
        <v>359</v>
      </c>
      <c r="L1704" t="s">
        <v>809</v>
      </c>
    </row>
    <row r="1705" spans="1:12">
      <c r="A1705" s="2">
        <v>1885</v>
      </c>
      <c r="B1705" t="s">
        <v>341</v>
      </c>
      <c r="C1705" s="15">
        <v>44763.899305555555</v>
      </c>
      <c r="D1705" s="2">
        <v>32</v>
      </c>
      <c r="E1705" s="15">
        <v>44763.906944444447</v>
      </c>
      <c r="F1705" s="2">
        <v>32</v>
      </c>
      <c r="G1705" t="s">
        <v>534</v>
      </c>
      <c r="H1705" t="s">
        <v>359</v>
      </c>
      <c r="L1705" t="s">
        <v>809</v>
      </c>
    </row>
    <row r="1706" spans="1:12">
      <c r="A1706" s="2">
        <v>1887</v>
      </c>
      <c r="B1706" t="s">
        <v>341</v>
      </c>
      <c r="C1706" s="15">
        <v>44764.899305555555</v>
      </c>
      <c r="D1706" s="2">
        <v>32</v>
      </c>
      <c r="E1706" s="15">
        <v>44764.906944444447</v>
      </c>
      <c r="F1706" s="2">
        <v>32</v>
      </c>
      <c r="G1706" t="s">
        <v>397</v>
      </c>
      <c r="H1706" t="s">
        <v>359</v>
      </c>
      <c r="L1706" t="s">
        <v>809</v>
      </c>
    </row>
    <row r="1707" spans="1:12">
      <c r="A1707" s="2">
        <v>1888</v>
      </c>
      <c r="B1707" t="s">
        <v>341</v>
      </c>
      <c r="C1707" s="15">
        <v>44765.902777777781</v>
      </c>
      <c r="D1707" s="2">
        <v>20</v>
      </c>
      <c r="E1707" s="15">
        <v>44765.909722222219</v>
      </c>
      <c r="F1707" s="2">
        <v>6</v>
      </c>
      <c r="G1707" t="s">
        <v>391</v>
      </c>
      <c r="H1707" t="s">
        <v>359</v>
      </c>
      <c r="L1707" t="s">
        <v>809</v>
      </c>
    </row>
    <row r="1708" spans="1:12">
      <c r="A1708" s="2">
        <v>1889</v>
      </c>
      <c r="B1708" t="s">
        <v>341</v>
      </c>
      <c r="C1708" s="15">
        <v>44766.902777777781</v>
      </c>
      <c r="D1708" s="2">
        <v>20</v>
      </c>
      <c r="E1708" s="15">
        <v>44766.909722222219</v>
      </c>
      <c r="F1708" s="2">
        <v>6</v>
      </c>
      <c r="G1708" t="s">
        <v>726</v>
      </c>
      <c r="H1708" t="s">
        <v>359</v>
      </c>
      <c r="L1708" t="s">
        <v>809</v>
      </c>
    </row>
    <row r="1709" spans="1:12">
      <c r="A1709" s="2">
        <v>1890</v>
      </c>
      <c r="B1709" t="s">
        <v>341</v>
      </c>
      <c r="C1709" s="15">
        <v>44767.902777777781</v>
      </c>
      <c r="D1709" s="2">
        <v>47</v>
      </c>
      <c r="E1709" s="15">
        <v>44767.908333333333</v>
      </c>
      <c r="F1709" s="2">
        <v>47</v>
      </c>
      <c r="G1709" t="s">
        <v>425</v>
      </c>
      <c r="H1709" t="s">
        <v>359</v>
      </c>
      <c r="L1709" t="s">
        <v>809</v>
      </c>
    </row>
    <row r="1710" spans="1:12">
      <c r="A1710" s="2">
        <v>1891</v>
      </c>
      <c r="B1710" t="s">
        <v>341</v>
      </c>
      <c r="C1710" s="15">
        <v>44768.904166666667</v>
      </c>
      <c r="D1710" s="2">
        <v>36</v>
      </c>
      <c r="E1710" s="15">
        <v>44768.910416666666</v>
      </c>
      <c r="F1710" s="2">
        <v>35</v>
      </c>
      <c r="G1710" t="s">
        <v>395</v>
      </c>
      <c r="H1710" t="s">
        <v>343</v>
      </c>
      <c r="I1710" t="s">
        <v>636</v>
      </c>
      <c r="J1710" s="2">
        <v>1983</v>
      </c>
      <c r="K1710" t="s">
        <v>386</v>
      </c>
      <c r="L1710" t="s">
        <v>809</v>
      </c>
    </row>
    <row r="1711" spans="1:12">
      <c r="A1711" s="2">
        <v>1894</v>
      </c>
      <c r="B1711" t="s">
        <v>341</v>
      </c>
      <c r="C1711" s="15">
        <v>44769.916666666664</v>
      </c>
      <c r="D1711" s="2">
        <v>36</v>
      </c>
      <c r="E1711" s="15">
        <v>44769.944444444445</v>
      </c>
      <c r="F1711" s="2">
        <v>36</v>
      </c>
      <c r="G1711" t="s">
        <v>705</v>
      </c>
      <c r="H1711" t="s">
        <v>359</v>
      </c>
      <c r="L1711" t="s">
        <v>809</v>
      </c>
    </row>
    <row r="1712" spans="1:12">
      <c r="A1712" s="2">
        <v>1895</v>
      </c>
      <c r="B1712" t="s">
        <v>341</v>
      </c>
      <c r="C1712" s="15">
        <v>44770.915277777778</v>
      </c>
      <c r="D1712" s="2">
        <v>34</v>
      </c>
      <c r="E1712" s="15">
        <v>44770.92291666667</v>
      </c>
      <c r="F1712" s="2">
        <v>5</v>
      </c>
      <c r="G1712" t="s">
        <v>590</v>
      </c>
      <c r="H1712" t="s">
        <v>359</v>
      </c>
      <c r="L1712" t="s">
        <v>809</v>
      </c>
    </row>
    <row r="1713" spans="1:12">
      <c r="A1713" s="2">
        <v>1896</v>
      </c>
      <c r="B1713" t="s">
        <v>341</v>
      </c>
      <c r="C1713" s="15">
        <v>44756.915277777778</v>
      </c>
      <c r="D1713" s="2">
        <v>34</v>
      </c>
      <c r="E1713" s="15">
        <v>44756.92291666667</v>
      </c>
      <c r="F1713" s="2">
        <v>5</v>
      </c>
      <c r="G1713" t="s">
        <v>685</v>
      </c>
      <c r="H1713" t="s">
        <v>359</v>
      </c>
      <c r="L1713" t="s">
        <v>809</v>
      </c>
    </row>
    <row r="1714" spans="1:12">
      <c r="A1714" s="2">
        <v>1897</v>
      </c>
      <c r="B1714" t="s">
        <v>341</v>
      </c>
      <c r="C1714" s="15">
        <v>44757.915277777778</v>
      </c>
      <c r="D1714" s="2">
        <v>36</v>
      </c>
      <c r="E1714" s="15">
        <v>44757.925000000003</v>
      </c>
      <c r="F1714" s="2">
        <v>42</v>
      </c>
      <c r="G1714" t="s">
        <v>639</v>
      </c>
      <c r="H1714" t="s">
        <v>359</v>
      </c>
      <c r="L1714" t="s">
        <v>809</v>
      </c>
    </row>
    <row r="1715" spans="1:12">
      <c r="A1715" s="2">
        <v>1898</v>
      </c>
      <c r="B1715" t="s">
        <v>341</v>
      </c>
      <c r="C1715" s="15">
        <v>44758.915972222225</v>
      </c>
      <c r="D1715" s="2">
        <v>32</v>
      </c>
      <c r="E1715" s="15">
        <v>44758.989583333336</v>
      </c>
      <c r="F1715" s="2">
        <v>26</v>
      </c>
      <c r="G1715" t="s">
        <v>397</v>
      </c>
      <c r="H1715" t="s">
        <v>359</v>
      </c>
      <c r="L1715" t="s">
        <v>809</v>
      </c>
    </row>
    <row r="1716" spans="1:12">
      <c r="A1716" s="2">
        <v>1900</v>
      </c>
      <c r="B1716" t="s">
        <v>341</v>
      </c>
      <c r="C1716" s="15">
        <v>44759.916666666664</v>
      </c>
      <c r="D1716" s="2">
        <v>47</v>
      </c>
      <c r="E1716" s="15">
        <v>44759.9375</v>
      </c>
      <c r="F1716" s="2">
        <v>36</v>
      </c>
      <c r="G1716" t="s">
        <v>425</v>
      </c>
      <c r="H1716" t="s">
        <v>359</v>
      </c>
      <c r="L1716" t="s">
        <v>809</v>
      </c>
    </row>
    <row r="1717" spans="1:12">
      <c r="A1717" s="2">
        <v>1901</v>
      </c>
      <c r="B1717" t="s">
        <v>341</v>
      </c>
      <c r="C1717" s="15">
        <v>44760.918055555558</v>
      </c>
      <c r="D1717" s="2">
        <v>36</v>
      </c>
      <c r="E1717" s="15">
        <v>44760.945138888892</v>
      </c>
      <c r="F1717" s="2">
        <v>36</v>
      </c>
      <c r="G1717" t="s">
        <v>720</v>
      </c>
      <c r="H1717" t="s">
        <v>359</v>
      </c>
      <c r="L1717" t="s">
        <v>809</v>
      </c>
    </row>
    <row r="1718" spans="1:12">
      <c r="A1718" s="2">
        <v>1902</v>
      </c>
      <c r="B1718" t="s">
        <v>341</v>
      </c>
      <c r="C1718" s="15">
        <v>44761.919444444444</v>
      </c>
      <c r="D1718" s="2">
        <v>36</v>
      </c>
      <c r="E1718" s="15">
        <v>44761.945138888892</v>
      </c>
      <c r="F1718" s="2">
        <v>36</v>
      </c>
      <c r="G1718" t="s">
        <v>402</v>
      </c>
      <c r="H1718" t="s">
        <v>359</v>
      </c>
      <c r="L1718" t="s">
        <v>809</v>
      </c>
    </row>
    <row r="1719" spans="1:12">
      <c r="A1719" s="2">
        <v>1903</v>
      </c>
      <c r="B1719" t="s">
        <v>341</v>
      </c>
      <c r="C1719" s="15">
        <v>44762.918055555558</v>
      </c>
      <c r="D1719" s="2">
        <v>32</v>
      </c>
      <c r="E1719" s="15">
        <v>44762.923611111109</v>
      </c>
      <c r="F1719" s="2">
        <v>32</v>
      </c>
      <c r="G1719" t="s">
        <v>534</v>
      </c>
      <c r="H1719" t="s">
        <v>359</v>
      </c>
      <c r="L1719" t="s">
        <v>809</v>
      </c>
    </row>
    <row r="1720" spans="1:12">
      <c r="A1720" s="2">
        <v>1904</v>
      </c>
      <c r="B1720" t="s">
        <v>341</v>
      </c>
      <c r="C1720" s="15">
        <v>44763.922222222223</v>
      </c>
      <c r="D1720" s="2">
        <v>41</v>
      </c>
      <c r="E1720" s="15">
        <v>44763.932638888888</v>
      </c>
      <c r="F1720" s="2">
        <v>52</v>
      </c>
      <c r="G1720" t="s">
        <v>469</v>
      </c>
      <c r="H1720" t="s">
        <v>359</v>
      </c>
      <c r="L1720" t="s">
        <v>809</v>
      </c>
    </row>
    <row r="1721" spans="1:12">
      <c r="A1721" s="2">
        <v>1905</v>
      </c>
      <c r="B1721" t="s">
        <v>341</v>
      </c>
      <c r="C1721" s="15">
        <v>44764.922222222223</v>
      </c>
      <c r="D1721" s="2">
        <v>41</v>
      </c>
      <c r="E1721" s="15">
        <v>44764.933333333334</v>
      </c>
      <c r="F1721" s="2">
        <v>52</v>
      </c>
      <c r="G1721" t="s">
        <v>366</v>
      </c>
      <c r="H1721" t="s">
        <v>359</v>
      </c>
      <c r="L1721" t="s">
        <v>809</v>
      </c>
    </row>
    <row r="1722" spans="1:12">
      <c r="A1722" s="2">
        <v>1906</v>
      </c>
      <c r="B1722" t="s">
        <v>341</v>
      </c>
      <c r="C1722" s="15">
        <v>44765.925694444442</v>
      </c>
      <c r="D1722" s="2">
        <v>42</v>
      </c>
      <c r="E1722" s="15">
        <v>44765.931944444441</v>
      </c>
      <c r="F1722" s="2">
        <v>6</v>
      </c>
      <c r="G1722" t="s">
        <v>593</v>
      </c>
      <c r="H1722" t="s">
        <v>359</v>
      </c>
      <c r="L1722" t="s">
        <v>809</v>
      </c>
    </row>
    <row r="1723" spans="1:12">
      <c r="A1723" s="2">
        <v>1908</v>
      </c>
      <c r="B1723" t="s">
        <v>341</v>
      </c>
      <c r="C1723" s="15">
        <v>44766.926388888889</v>
      </c>
      <c r="D1723" s="2">
        <v>42</v>
      </c>
      <c r="E1723" s="15">
        <v>44766.931944444441</v>
      </c>
      <c r="F1723" s="2">
        <v>6</v>
      </c>
      <c r="G1723" t="s">
        <v>514</v>
      </c>
      <c r="H1723" t="s">
        <v>359</v>
      </c>
      <c r="L1723" t="s">
        <v>809</v>
      </c>
    </row>
    <row r="1724" spans="1:12">
      <c r="A1724" s="2">
        <v>1909</v>
      </c>
      <c r="B1724" t="s">
        <v>341</v>
      </c>
      <c r="C1724" s="15">
        <v>44767.927083333336</v>
      </c>
      <c r="D1724" s="2">
        <v>49</v>
      </c>
      <c r="E1724" s="15">
        <v>44767.949305555558</v>
      </c>
      <c r="F1724" s="2">
        <v>23</v>
      </c>
      <c r="G1724" t="s">
        <v>725</v>
      </c>
      <c r="H1724" t="s">
        <v>359</v>
      </c>
      <c r="L1724" t="s">
        <v>809</v>
      </c>
    </row>
    <row r="1725" spans="1:12">
      <c r="A1725" s="2">
        <v>1910</v>
      </c>
      <c r="B1725" t="s">
        <v>341</v>
      </c>
      <c r="C1725" s="15">
        <v>44768.927083333336</v>
      </c>
      <c r="D1725" s="2">
        <v>49</v>
      </c>
      <c r="E1725" s="15">
        <v>44768.948611111111</v>
      </c>
      <c r="F1725" s="2">
        <v>23</v>
      </c>
      <c r="G1725" t="s">
        <v>415</v>
      </c>
      <c r="H1725" t="s">
        <v>359</v>
      </c>
      <c r="L1725" t="s">
        <v>809</v>
      </c>
    </row>
    <row r="1726" spans="1:12">
      <c r="A1726" s="2">
        <v>1911</v>
      </c>
      <c r="B1726" t="s">
        <v>341</v>
      </c>
      <c r="C1726" s="15">
        <v>44769.927777777775</v>
      </c>
      <c r="D1726" s="2">
        <v>32</v>
      </c>
      <c r="E1726" s="28">
        <v>44770.011111111111</v>
      </c>
      <c r="F1726" s="2">
        <v>27</v>
      </c>
      <c r="G1726" t="s">
        <v>534</v>
      </c>
      <c r="H1726" t="s">
        <v>359</v>
      </c>
      <c r="L1726" t="s">
        <v>809</v>
      </c>
    </row>
    <row r="1727" spans="1:12">
      <c r="A1727" s="2">
        <v>1912</v>
      </c>
      <c r="B1727" t="s">
        <v>341</v>
      </c>
      <c r="C1727" s="15">
        <v>44770.929166666669</v>
      </c>
      <c r="D1727" s="2">
        <v>32</v>
      </c>
      <c r="E1727" s="28">
        <v>44771.012500000004</v>
      </c>
      <c r="F1727" s="2">
        <v>27</v>
      </c>
      <c r="G1727" t="s">
        <v>694</v>
      </c>
      <c r="H1727" t="s">
        <v>359</v>
      </c>
      <c r="L1727" t="s">
        <v>809</v>
      </c>
    </row>
    <row r="1728" spans="1:12">
      <c r="A1728" s="2">
        <v>1913</v>
      </c>
      <c r="B1728" t="s">
        <v>341</v>
      </c>
      <c r="C1728" s="15">
        <v>44756.934027777781</v>
      </c>
      <c r="D1728" s="2">
        <v>36</v>
      </c>
      <c r="E1728" s="15">
        <v>44756.945138888892</v>
      </c>
      <c r="F1728" s="2">
        <v>49</v>
      </c>
      <c r="G1728" t="s">
        <v>718</v>
      </c>
      <c r="H1728" t="s">
        <v>359</v>
      </c>
      <c r="L1728" t="s">
        <v>809</v>
      </c>
    </row>
    <row r="1729" spans="1:12">
      <c r="A1729" s="2">
        <v>1914</v>
      </c>
      <c r="B1729" t="s">
        <v>341</v>
      </c>
      <c r="C1729" s="15">
        <v>44757.934027777781</v>
      </c>
      <c r="D1729" s="2">
        <v>24</v>
      </c>
      <c r="E1729" s="15">
        <v>44757.944444444445</v>
      </c>
      <c r="F1729" s="2">
        <v>40</v>
      </c>
      <c r="G1729" t="s">
        <v>715</v>
      </c>
      <c r="H1729" t="s">
        <v>359</v>
      </c>
      <c r="L1729" t="s">
        <v>809</v>
      </c>
    </row>
    <row r="1730" spans="1:12">
      <c r="A1730" s="2">
        <v>1915</v>
      </c>
      <c r="B1730" t="s">
        <v>341</v>
      </c>
      <c r="C1730" s="15">
        <v>44758.934027777781</v>
      </c>
      <c r="D1730" s="2">
        <v>24</v>
      </c>
      <c r="E1730" s="15">
        <v>44758.944444444445</v>
      </c>
      <c r="F1730" s="2">
        <v>40</v>
      </c>
      <c r="G1730" t="s">
        <v>713</v>
      </c>
      <c r="H1730" t="s">
        <v>359</v>
      </c>
      <c r="L1730" t="s">
        <v>809</v>
      </c>
    </row>
    <row r="1731" spans="1:12">
      <c r="A1731" s="2">
        <v>1916</v>
      </c>
      <c r="B1731" t="s">
        <v>341</v>
      </c>
      <c r="C1731" s="15">
        <v>44759.93472222222</v>
      </c>
      <c r="D1731" s="2">
        <v>36</v>
      </c>
      <c r="E1731" s="15">
        <v>44759.945138888892</v>
      </c>
      <c r="F1731" s="2">
        <v>49</v>
      </c>
      <c r="G1731" t="s">
        <v>719</v>
      </c>
      <c r="H1731" t="s">
        <v>359</v>
      </c>
      <c r="L1731" t="s">
        <v>809</v>
      </c>
    </row>
    <row r="1732" spans="1:12">
      <c r="A1732" s="2">
        <v>1917</v>
      </c>
      <c r="B1732" t="s">
        <v>341</v>
      </c>
      <c r="C1732" s="15">
        <v>44760.938194444447</v>
      </c>
      <c r="D1732" s="2">
        <v>20</v>
      </c>
      <c r="E1732" s="15">
        <v>44760.947916666664</v>
      </c>
      <c r="F1732" s="2">
        <v>6</v>
      </c>
      <c r="G1732" t="s">
        <v>452</v>
      </c>
      <c r="H1732" t="s">
        <v>359</v>
      </c>
      <c r="L1732" t="s">
        <v>809</v>
      </c>
    </row>
    <row r="1733" spans="1:12">
      <c r="A1733" s="2">
        <v>1918</v>
      </c>
      <c r="B1733" t="s">
        <v>341</v>
      </c>
      <c r="C1733" s="15">
        <v>44761.938194444447</v>
      </c>
      <c r="D1733" s="2">
        <v>20</v>
      </c>
      <c r="E1733" s="15">
        <v>44761.947916666664</v>
      </c>
      <c r="F1733" s="2">
        <v>6</v>
      </c>
      <c r="G1733" t="s">
        <v>543</v>
      </c>
      <c r="H1733" t="s">
        <v>359</v>
      </c>
      <c r="L1733" t="s">
        <v>809</v>
      </c>
    </row>
    <row r="1734" spans="1:12">
      <c r="A1734" s="2">
        <v>1919</v>
      </c>
      <c r="B1734" t="s">
        <v>341</v>
      </c>
      <c r="C1734" s="15">
        <v>44762.938888888886</v>
      </c>
      <c r="D1734" s="2">
        <v>38</v>
      </c>
      <c r="E1734" s="15">
        <v>44762.950694444444</v>
      </c>
      <c r="F1734" s="2">
        <v>49</v>
      </c>
      <c r="G1734" t="s">
        <v>385</v>
      </c>
      <c r="H1734" t="s">
        <v>359</v>
      </c>
      <c r="L1734" t="s">
        <v>809</v>
      </c>
    </row>
    <row r="1735" spans="1:12">
      <c r="A1735" s="2">
        <v>1920</v>
      </c>
      <c r="B1735" t="s">
        <v>341</v>
      </c>
      <c r="C1735" s="15">
        <v>44763.939583333333</v>
      </c>
      <c r="D1735" s="2">
        <v>38</v>
      </c>
      <c r="E1735" s="15">
        <v>44763.947916666664</v>
      </c>
      <c r="F1735" s="2">
        <v>49</v>
      </c>
      <c r="G1735" t="s">
        <v>548</v>
      </c>
      <c r="H1735" t="s">
        <v>359</v>
      </c>
      <c r="L1735" t="s">
        <v>809</v>
      </c>
    </row>
    <row r="1736" spans="1:12">
      <c r="A1736" s="2">
        <v>1921</v>
      </c>
      <c r="B1736" t="s">
        <v>341</v>
      </c>
      <c r="C1736" s="15">
        <v>44764.945138888892</v>
      </c>
      <c r="D1736" s="2">
        <v>24</v>
      </c>
      <c r="E1736" s="15">
        <v>44764.965277777781</v>
      </c>
      <c r="F1736" s="2">
        <v>36</v>
      </c>
      <c r="G1736" t="s">
        <v>664</v>
      </c>
      <c r="H1736" t="s">
        <v>359</v>
      </c>
      <c r="L1736" t="s">
        <v>809</v>
      </c>
    </row>
    <row r="1737" spans="1:12">
      <c r="A1737" s="2">
        <v>1922</v>
      </c>
      <c r="B1737" t="s">
        <v>341</v>
      </c>
      <c r="C1737" s="15">
        <v>44765.946527777778</v>
      </c>
      <c r="D1737" s="2">
        <v>24</v>
      </c>
      <c r="E1737" s="15">
        <v>44765.965277777781</v>
      </c>
      <c r="F1737" s="2">
        <v>36</v>
      </c>
      <c r="G1737" t="s">
        <v>704</v>
      </c>
      <c r="H1737" t="s">
        <v>359</v>
      </c>
      <c r="L1737" t="s">
        <v>809</v>
      </c>
    </row>
    <row r="1738" spans="1:12">
      <c r="A1738" s="2">
        <v>1923</v>
      </c>
      <c r="B1738" t="s">
        <v>341</v>
      </c>
      <c r="C1738" s="15">
        <v>44766.947222222225</v>
      </c>
      <c r="D1738" s="2">
        <v>24</v>
      </c>
      <c r="E1738" s="15">
        <v>44766.96597222222</v>
      </c>
      <c r="F1738" s="2">
        <v>36</v>
      </c>
      <c r="G1738" t="s">
        <v>693</v>
      </c>
      <c r="H1738" t="s">
        <v>359</v>
      </c>
      <c r="L1738" t="s">
        <v>809</v>
      </c>
    </row>
    <row r="1739" spans="1:12">
      <c r="A1739" s="2">
        <v>1925</v>
      </c>
      <c r="B1739" t="s">
        <v>341</v>
      </c>
      <c r="C1739" s="15">
        <v>44767.95</v>
      </c>
      <c r="D1739" s="2">
        <v>25</v>
      </c>
      <c r="E1739" s="15">
        <v>44767.953472222223</v>
      </c>
      <c r="F1739" s="2">
        <v>46</v>
      </c>
      <c r="G1739" t="s">
        <v>466</v>
      </c>
      <c r="H1739" t="s">
        <v>343</v>
      </c>
      <c r="I1739" t="s">
        <v>370</v>
      </c>
      <c r="J1739" s="2">
        <v>1987</v>
      </c>
      <c r="K1739" t="s">
        <v>345</v>
      </c>
      <c r="L1739" t="s">
        <v>809</v>
      </c>
    </row>
    <row r="1740" spans="1:12">
      <c r="A1740" s="2">
        <v>1926</v>
      </c>
      <c r="B1740" t="s">
        <v>341</v>
      </c>
      <c r="C1740" s="15">
        <v>44768.951388888891</v>
      </c>
      <c r="D1740" s="2">
        <v>46</v>
      </c>
      <c r="E1740" s="28">
        <v>44769.076388888891</v>
      </c>
      <c r="F1740" s="2">
        <v>23</v>
      </c>
      <c r="G1740" t="s">
        <v>488</v>
      </c>
      <c r="H1740" t="s">
        <v>359</v>
      </c>
      <c r="L1740" t="s">
        <v>809</v>
      </c>
    </row>
    <row r="1741" spans="1:12">
      <c r="A1741" s="2">
        <v>1928</v>
      </c>
      <c r="B1741" t="s">
        <v>341</v>
      </c>
      <c r="C1741" s="15">
        <v>44769.953472222223</v>
      </c>
      <c r="D1741" s="2">
        <v>46</v>
      </c>
      <c r="E1741" s="28">
        <v>44770.078472222223</v>
      </c>
      <c r="F1741" s="2">
        <v>23</v>
      </c>
      <c r="G1741" t="s">
        <v>640</v>
      </c>
      <c r="H1741" t="s">
        <v>359</v>
      </c>
      <c r="L1741" t="s">
        <v>809</v>
      </c>
    </row>
    <row r="1742" spans="1:12">
      <c r="A1742" s="2">
        <v>1929</v>
      </c>
      <c r="B1742" t="s">
        <v>341</v>
      </c>
      <c r="C1742" s="15">
        <v>44770.953472222223</v>
      </c>
      <c r="D1742" s="2">
        <v>46</v>
      </c>
      <c r="E1742" s="28">
        <v>44771.120138888888</v>
      </c>
      <c r="F1742" s="2">
        <v>52</v>
      </c>
      <c r="G1742" t="s">
        <v>638</v>
      </c>
      <c r="H1742" t="s">
        <v>359</v>
      </c>
      <c r="L1742" t="s">
        <v>809</v>
      </c>
    </row>
    <row r="1743" spans="1:12">
      <c r="A1743" s="2">
        <v>1930</v>
      </c>
      <c r="B1743" t="s">
        <v>341</v>
      </c>
      <c r="C1743" s="15">
        <v>44756.95416666667</v>
      </c>
      <c r="D1743" s="2">
        <v>6</v>
      </c>
      <c r="E1743" s="15">
        <v>44756.970833333333</v>
      </c>
      <c r="F1743" s="2">
        <v>36</v>
      </c>
      <c r="G1743" t="s">
        <v>726</v>
      </c>
      <c r="H1743" t="s">
        <v>343</v>
      </c>
      <c r="I1743" t="s">
        <v>392</v>
      </c>
      <c r="J1743" s="2">
        <v>1991</v>
      </c>
      <c r="K1743" t="s">
        <v>345</v>
      </c>
      <c r="L1743" t="s">
        <v>809</v>
      </c>
    </row>
    <row r="1744" spans="1:12">
      <c r="A1744" s="2">
        <v>1931</v>
      </c>
      <c r="B1744" t="s">
        <v>341</v>
      </c>
      <c r="C1744" s="15">
        <v>44757.95416666667</v>
      </c>
      <c r="D1744" s="2">
        <v>23</v>
      </c>
      <c r="E1744" s="15">
        <v>44757.97152777778</v>
      </c>
      <c r="F1744" s="2">
        <v>9</v>
      </c>
      <c r="G1744" t="s">
        <v>415</v>
      </c>
      <c r="H1744" t="s">
        <v>359</v>
      </c>
      <c r="L1744" t="s">
        <v>809</v>
      </c>
    </row>
    <row r="1745" spans="1:12">
      <c r="A1745" s="2">
        <v>1932</v>
      </c>
      <c r="B1745" t="s">
        <v>341</v>
      </c>
      <c r="C1745" s="15">
        <v>44758.956944444442</v>
      </c>
      <c r="D1745" s="2">
        <v>42</v>
      </c>
      <c r="E1745" s="15">
        <v>44758.970138888886</v>
      </c>
      <c r="F1745" s="2">
        <v>9</v>
      </c>
      <c r="G1745" t="s">
        <v>639</v>
      </c>
      <c r="H1745" t="s">
        <v>359</v>
      </c>
      <c r="L1745" t="s">
        <v>809</v>
      </c>
    </row>
    <row r="1746" spans="1:12">
      <c r="A1746" s="2">
        <v>1933</v>
      </c>
      <c r="B1746" t="s">
        <v>341</v>
      </c>
      <c r="C1746" s="15">
        <v>44759.959027777775</v>
      </c>
      <c r="D1746" s="2">
        <v>40</v>
      </c>
      <c r="E1746" s="15">
        <v>44759.98541666667</v>
      </c>
      <c r="F1746" s="2">
        <v>47</v>
      </c>
      <c r="G1746" t="s">
        <v>713</v>
      </c>
      <c r="H1746" t="s">
        <v>359</v>
      </c>
      <c r="L1746" t="s">
        <v>809</v>
      </c>
    </row>
    <row r="1747" spans="1:12">
      <c r="A1747" s="2">
        <v>1934</v>
      </c>
      <c r="B1747" t="s">
        <v>341</v>
      </c>
      <c r="C1747" s="15">
        <v>44760.959027777775</v>
      </c>
      <c r="D1747" s="2">
        <v>40</v>
      </c>
      <c r="E1747" s="15">
        <v>44760.984722222223</v>
      </c>
      <c r="F1747" s="2">
        <v>47</v>
      </c>
      <c r="G1747" t="s">
        <v>715</v>
      </c>
      <c r="H1747" t="s">
        <v>359</v>
      </c>
      <c r="L1747" t="s">
        <v>809</v>
      </c>
    </row>
    <row r="1748" spans="1:12">
      <c r="A1748" s="2">
        <v>1935</v>
      </c>
      <c r="B1748" t="s">
        <v>341</v>
      </c>
      <c r="C1748" s="15">
        <v>44761.959027777775</v>
      </c>
      <c r="D1748" s="2">
        <v>6</v>
      </c>
      <c r="E1748" s="15">
        <v>44761.962500000001</v>
      </c>
      <c r="F1748" s="2">
        <v>47</v>
      </c>
      <c r="G1748" t="s">
        <v>502</v>
      </c>
      <c r="H1748" t="s">
        <v>343</v>
      </c>
      <c r="I1748" t="s">
        <v>401</v>
      </c>
      <c r="J1748" s="2">
        <v>1990</v>
      </c>
      <c r="K1748" t="s">
        <v>345</v>
      </c>
      <c r="L1748" t="s">
        <v>809</v>
      </c>
    </row>
    <row r="1749" spans="1:12">
      <c r="A1749" s="2">
        <v>1936</v>
      </c>
      <c r="B1749" t="s">
        <v>341</v>
      </c>
      <c r="C1749" s="15">
        <v>44762.965277777781</v>
      </c>
      <c r="D1749" s="2">
        <v>42</v>
      </c>
      <c r="E1749" s="15">
        <v>44762.987500000003</v>
      </c>
      <c r="F1749" s="2">
        <v>41</v>
      </c>
      <c r="G1749" t="s">
        <v>546</v>
      </c>
      <c r="H1749" t="s">
        <v>359</v>
      </c>
      <c r="L1749" t="s">
        <v>809</v>
      </c>
    </row>
    <row r="1750" spans="1:12">
      <c r="A1750" s="2">
        <v>1937</v>
      </c>
      <c r="B1750" t="s">
        <v>341</v>
      </c>
      <c r="C1750" s="15">
        <v>44763.965277777781</v>
      </c>
      <c r="D1750" s="2">
        <v>42</v>
      </c>
      <c r="E1750" s="15">
        <v>44763.987500000003</v>
      </c>
      <c r="F1750" s="2">
        <v>41</v>
      </c>
      <c r="G1750" t="s">
        <v>669</v>
      </c>
      <c r="H1750" t="s">
        <v>359</v>
      </c>
      <c r="L1750" t="s">
        <v>809</v>
      </c>
    </row>
    <row r="1751" spans="1:12">
      <c r="A1751" s="2">
        <v>1938</v>
      </c>
      <c r="B1751" t="s">
        <v>341</v>
      </c>
      <c r="C1751" s="15">
        <v>44764.977083333331</v>
      </c>
      <c r="D1751" s="2">
        <v>50</v>
      </c>
      <c r="E1751" s="28">
        <v>44765.102083333331</v>
      </c>
      <c r="F1751" s="2">
        <v>9</v>
      </c>
      <c r="G1751" t="s">
        <v>416</v>
      </c>
      <c r="H1751" t="s">
        <v>359</v>
      </c>
      <c r="L1751" t="s">
        <v>809</v>
      </c>
    </row>
    <row r="1752" spans="1:12">
      <c r="A1752" s="2">
        <v>1939</v>
      </c>
      <c r="B1752" t="s">
        <v>341</v>
      </c>
      <c r="C1752" s="15">
        <v>44765.977083333331</v>
      </c>
      <c r="D1752" s="2">
        <v>50</v>
      </c>
      <c r="E1752" s="15">
        <v>44765.992361111108</v>
      </c>
      <c r="F1752" s="2">
        <v>9</v>
      </c>
      <c r="G1752" t="s">
        <v>690</v>
      </c>
      <c r="H1752" t="s">
        <v>359</v>
      </c>
      <c r="L1752" t="s">
        <v>809</v>
      </c>
    </row>
    <row r="1753" spans="1:12">
      <c r="A1753" s="2">
        <v>1941</v>
      </c>
      <c r="B1753" t="s">
        <v>341</v>
      </c>
      <c r="C1753" s="15">
        <v>44766.978472222225</v>
      </c>
      <c r="D1753" s="2">
        <v>23</v>
      </c>
      <c r="E1753" s="15">
        <v>44766.988194444442</v>
      </c>
      <c r="F1753" s="2">
        <v>42</v>
      </c>
      <c r="G1753" t="s">
        <v>559</v>
      </c>
      <c r="H1753" t="s">
        <v>359</v>
      </c>
      <c r="L1753" t="s">
        <v>809</v>
      </c>
    </row>
    <row r="1754" spans="1:12">
      <c r="A1754" s="2">
        <v>1943</v>
      </c>
      <c r="B1754" t="s">
        <v>341</v>
      </c>
      <c r="C1754" s="15">
        <v>44767.979166666664</v>
      </c>
      <c r="D1754" s="2">
        <v>41</v>
      </c>
      <c r="E1754" s="15">
        <v>44767.988888888889</v>
      </c>
      <c r="F1754" s="2">
        <v>18</v>
      </c>
      <c r="G1754" t="s">
        <v>552</v>
      </c>
      <c r="H1754" t="s">
        <v>359</v>
      </c>
      <c r="L1754" t="s">
        <v>809</v>
      </c>
    </row>
    <row r="1755" spans="1:12">
      <c r="A1755" s="2">
        <v>1944</v>
      </c>
      <c r="B1755" t="s">
        <v>341</v>
      </c>
      <c r="C1755" s="15">
        <v>44768.979166666664</v>
      </c>
      <c r="D1755" s="2">
        <v>47</v>
      </c>
      <c r="E1755" s="15">
        <v>44768.993055555555</v>
      </c>
      <c r="F1755" s="2">
        <v>46</v>
      </c>
      <c r="G1755" t="s">
        <v>706</v>
      </c>
      <c r="H1755" t="s">
        <v>343</v>
      </c>
      <c r="I1755" t="s">
        <v>347</v>
      </c>
      <c r="J1755" s="2">
        <v>1979</v>
      </c>
      <c r="K1755" t="s">
        <v>345</v>
      </c>
      <c r="L1755" t="s">
        <v>809</v>
      </c>
    </row>
    <row r="1756" spans="1:12">
      <c r="A1756" s="2">
        <v>1945</v>
      </c>
      <c r="B1756" t="s">
        <v>341</v>
      </c>
      <c r="C1756" s="15">
        <v>44769.989583333336</v>
      </c>
      <c r="D1756" s="2">
        <v>48</v>
      </c>
      <c r="E1756" s="28">
        <v>44770.15625</v>
      </c>
      <c r="F1756" s="2">
        <v>8</v>
      </c>
      <c r="G1756" t="s">
        <v>592</v>
      </c>
      <c r="H1756" t="s">
        <v>359</v>
      </c>
      <c r="L1756" t="s">
        <v>809</v>
      </c>
    </row>
    <row r="1757" spans="1:12">
      <c r="A1757" s="2">
        <v>1946</v>
      </c>
      <c r="B1757" t="s">
        <v>341</v>
      </c>
      <c r="C1757" s="15">
        <v>44770.989583333336</v>
      </c>
      <c r="D1757" s="2">
        <v>48</v>
      </c>
      <c r="E1757" s="28">
        <v>44771.15625</v>
      </c>
      <c r="F1757" s="2">
        <v>8</v>
      </c>
      <c r="G1757" t="s">
        <v>553</v>
      </c>
      <c r="H1757" t="s">
        <v>359</v>
      </c>
      <c r="L1757" t="s">
        <v>809</v>
      </c>
    </row>
    <row r="1758" spans="1:12">
      <c r="A1758" s="2">
        <v>1947</v>
      </c>
      <c r="B1758" t="s">
        <v>341</v>
      </c>
      <c r="C1758" s="15">
        <v>44756.991666666669</v>
      </c>
      <c r="D1758" s="2">
        <v>40</v>
      </c>
      <c r="E1758" s="15">
        <v>44757.008333333331</v>
      </c>
      <c r="F1758" s="2">
        <v>40</v>
      </c>
      <c r="G1758" t="s">
        <v>562</v>
      </c>
      <c r="H1758" t="s">
        <v>359</v>
      </c>
      <c r="L1758" t="s">
        <v>809</v>
      </c>
    </row>
    <row r="1759" spans="1:12">
      <c r="A1759" s="2">
        <v>1948</v>
      </c>
      <c r="B1759" t="s">
        <v>341</v>
      </c>
      <c r="C1759" s="15">
        <v>44757.992361111108</v>
      </c>
      <c r="D1759" s="2">
        <v>40</v>
      </c>
      <c r="E1759" s="28">
        <v>44758.159027777772</v>
      </c>
      <c r="F1759" s="2">
        <v>40</v>
      </c>
      <c r="G1759" t="s">
        <v>525</v>
      </c>
      <c r="H1759" t="s">
        <v>359</v>
      </c>
      <c r="L1759" t="s">
        <v>809</v>
      </c>
    </row>
    <row r="1760" spans="1:12">
      <c r="A1760" s="2">
        <v>1949</v>
      </c>
      <c r="B1760" t="s">
        <v>341</v>
      </c>
      <c r="C1760" s="15">
        <v>44758.993055555555</v>
      </c>
      <c r="D1760" s="2">
        <v>52</v>
      </c>
      <c r="E1760" s="15">
        <v>44758.995138888888</v>
      </c>
      <c r="F1760" s="2">
        <v>53</v>
      </c>
      <c r="G1760" t="s">
        <v>366</v>
      </c>
      <c r="H1760" t="s">
        <v>359</v>
      </c>
      <c r="L1760" t="s">
        <v>809</v>
      </c>
    </row>
    <row r="1761" spans="1:12">
      <c r="A1761" s="2">
        <v>1950</v>
      </c>
      <c r="B1761" t="s">
        <v>341</v>
      </c>
      <c r="C1761" s="15">
        <v>44759.994444444441</v>
      </c>
      <c r="D1761" s="2">
        <v>46</v>
      </c>
      <c r="E1761" s="28">
        <v>44759.952777777777</v>
      </c>
      <c r="F1761" s="2">
        <v>34</v>
      </c>
      <c r="G1761" t="s">
        <v>466</v>
      </c>
      <c r="H1761" t="s">
        <v>343</v>
      </c>
      <c r="I1761" t="s">
        <v>347</v>
      </c>
      <c r="J1761" s="2">
        <v>1979</v>
      </c>
      <c r="K1761" t="s">
        <v>345</v>
      </c>
      <c r="L1761" t="s">
        <v>810</v>
      </c>
    </row>
    <row r="1762" spans="1:12">
      <c r="A1762" s="2">
        <v>1951</v>
      </c>
      <c r="B1762" t="s">
        <v>341</v>
      </c>
      <c r="C1762" s="15">
        <v>44760.999305555553</v>
      </c>
      <c r="D1762" s="2">
        <v>42</v>
      </c>
      <c r="E1762" s="28">
        <v>44761.165972222218</v>
      </c>
      <c r="F1762" s="2">
        <v>41</v>
      </c>
      <c r="G1762" t="s">
        <v>459</v>
      </c>
      <c r="H1762" t="s">
        <v>359</v>
      </c>
      <c r="L1762" t="s">
        <v>809</v>
      </c>
    </row>
    <row r="1763" spans="1:12">
      <c r="A1763" s="2">
        <v>1952</v>
      </c>
      <c r="B1763" t="s">
        <v>341</v>
      </c>
      <c r="C1763" s="15">
        <v>44761.999305555553</v>
      </c>
      <c r="D1763" s="2">
        <v>42</v>
      </c>
      <c r="E1763" s="28">
        <v>44762.165972222218</v>
      </c>
      <c r="F1763" s="2">
        <v>41</v>
      </c>
      <c r="G1763" t="s">
        <v>559</v>
      </c>
      <c r="H1763" t="s">
        <v>359</v>
      </c>
      <c r="L1763" t="s">
        <v>809</v>
      </c>
    </row>
    <row r="1764" spans="1:12">
      <c r="A1764" s="2">
        <v>1953</v>
      </c>
      <c r="B1764" t="s">
        <v>341</v>
      </c>
      <c r="C1764" s="15">
        <v>44762.002083333333</v>
      </c>
      <c r="D1764" s="2">
        <v>23</v>
      </c>
      <c r="E1764" s="15">
        <v>44762.029166666667</v>
      </c>
      <c r="F1764" s="2">
        <v>32</v>
      </c>
      <c r="G1764" t="s">
        <v>725</v>
      </c>
      <c r="H1764" t="s">
        <v>359</v>
      </c>
      <c r="L1764" t="s">
        <v>809</v>
      </c>
    </row>
    <row r="1765" spans="1:12">
      <c r="A1765" s="2">
        <v>1954</v>
      </c>
      <c r="B1765" t="s">
        <v>341</v>
      </c>
      <c r="C1765" s="15">
        <v>44763.004861111112</v>
      </c>
      <c r="D1765" s="2">
        <v>36</v>
      </c>
      <c r="E1765" s="15">
        <v>44763.008333333331</v>
      </c>
      <c r="F1765" s="2">
        <v>36</v>
      </c>
      <c r="G1765" t="s">
        <v>704</v>
      </c>
      <c r="H1765" t="s">
        <v>359</v>
      </c>
      <c r="L1765" t="s">
        <v>809</v>
      </c>
    </row>
    <row r="1766" spans="1:12">
      <c r="A1766" s="2">
        <v>1955</v>
      </c>
      <c r="B1766" t="s">
        <v>341</v>
      </c>
      <c r="C1766" s="15">
        <v>44764.006249999999</v>
      </c>
      <c r="D1766" s="2">
        <v>5</v>
      </c>
      <c r="E1766" s="15">
        <v>44764.520833333336</v>
      </c>
      <c r="F1766" s="2">
        <v>30</v>
      </c>
      <c r="G1766" t="s">
        <v>590</v>
      </c>
      <c r="H1766" t="s">
        <v>359</v>
      </c>
      <c r="L1766" t="s">
        <v>809</v>
      </c>
    </row>
    <row r="1767" spans="1:12">
      <c r="A1767" s="2">
        <v>1956</v>
      </c>
      <c r="B1767" t="s">
        <v>341</v>
      </c>
      <c r="C1767" s="15">
        <v>44765.011111111111</v>
      </c>
      <c r="D1767" s="2">
        <v>8</v>
      </c>
      <c r="E1767" s="15">
        <v>44765.015972222223</v>
      </c>
      <c r="F1767" s="2">
        <v>41</v>
      </c>
      <c r="G1767" t="s">
        <v>679</v>
      </c>
      <c r="H1767" t="s">
        <v>359</v>
      </c>
      <c r="L1767" t="s">
        <v>809</v>
      </c>
    </row>
    <row r="1768" spans="1:12">
      <c r="A1768" s="2">
        <v>1957</v>
      </c>
      <c r="B1768" t="s">
        <v>341</v>
      </c>
      <c r="C1768" s="15">
        <v>44766.011111111111</v>
      </c>
      <c r="D1768" s="2">
        <v>8</v>
      </c>
      <c r="E1768" s="15">
        <v>44766.103472222225</v>
      </c>
      <c r="F1768" s="2">
        <v>41</v>
      </c>
      <c r="G1768" t="s">
        <v>482</v>
      </c>
      <c r="H1768" t="s">
        <v>359</v>
      </c>
      <c r="L1768" t="s">
        <v>809</v>
      </c>
    </row>
    <row r="1769" spans="1:12">
      <c r="A1769" s="2">
        <v>1958</v>
      </c>
      <c r="B1769" t="s">
        <v>341</v>
      </c>
      <c r="C1769" s="15">
        <v>44767.011805555558</v>
      </c>
      <c r="D1769" s="2">
        <v>23</v>
      </c>
      <c r="E1769" s="15">
        <v>44767.019444444442</v>
      </c>
      <c r="F1769" s="2">
        <v>39</v>
      </c>
      <c r="G1769" t="s">
        <v>488</v>
      </c>
      <c r="H1769" t="s">
        <v>343</v>
      </c>
      <c r="I1769" t="s">
        <v>370</v>
      </c>
      <c r="J1769" s="2">
        <v>1979</v>
      </c>
      <c r="K1769" t="s">
        <v>386</v>
      </c>
      <c r="L1769" t="s">
        <v>809</v>
      </c>
    </row>
    <row r="1770" spans="1:12">
      <c r="A1770" s="2">
        <v>1959</v>
      </c>
      <c r="B1770" t="s">
        <v>341</v>
      </c>
      <c r="C1770" s="15">
        <v>44768.011805555558</v>
      </c>
      <c r="D1770" s="2">
        <v>52</v>
      </c>
      <c r="E1770" s="15">
        <v>44768.020138888889</v>
      </c>
      <c r="F1770" s="2">
        <v>6</v>
      </c>
      <c r="G1770" t="s">
        <v>529</v>
      </c>
      <c r="H1770" t="s">
        <v>343</v>
      </c>
      <c r="I1770" t="s">
        <v>401</v>
      </c>
      <c r="J1770" s="2">
        <v>1975</v>
      </c>
      <c r="K1770" t="s">
        <v>345</v>
      </c>
      <c r="L1770" t="s">
        <v>809</v>
      </c>
    </row>
    <row r="1771" spans="1:12">
      <c r="A1771" s="2">
        <v>1960</v>
      </c>
      <c r="B1771" t="s">
        <v>341</v>
      </c>
      <c r="C1771" s="15">
        <v>44769.011805555558</v>
      </c>
      <c r="D1771" s="2">
        <v>23</v>
      </c>
      <c r="E1771" s="15">
        <v>44769.022916666669</v>
      </c>
      <c r="F1771" s="2">
        <v>16</v>
      </c>
      <c r="G1771" t="s">
        <v>640</v>
      </c>
      <c r="H1771" t="s">
        <v>343</v>
      </c>
      <c r="I1771" t="s">
        <v>350</v>
      </c>
      <c r="J1771" s="2">
        <v>1971</v>
      </c>
      <c r="K1771" t="s">
        <v>345</v>
      </c>
      <c r="L1771" t="s">
        <v>809</v>
      </c>
    </row>
    <row r="1772" spans="1:12">
      <c r="A1772" s="2">
        <v>1961</v>
      </c>
      <c r="B1772" t="s">
        <v>341</v>
      </c>
      <c r="C1772" s="15">
        <v>44770.015972222223</v>
      </c>
      <c r="D1772" s="2">
        <v>36</v>
      </c>
      <c r="E1772" s="15">
        <v>44770.029166666667</v>
      </c>
      <c r="F1772" s="2">
        <v>32</v>
      </c>
      <c r="G1772" t="s">
        <v>402</v>
      </c>
      <c r="H1772" t="s">
        <v>359</v>
      </c>
      <c r="L1772" t="s">
        <v>809</v>
      </c>
    </row>
    <row r="1773" spans="1:12">
      <c r="A1773" s="2">
        <v>1962</v>
      </c>
      <c r="B1773" t="s">
        <v>341</v>
      </c>
      <c r="C1773" s="15">
        <v>44757.017361111109</v>
      </c>
      <c r="D1773" s="2">
        <v>30</v>
      </c>
      <c r="E1773" s="15">
        <v>44757.030555555553</v>
      </c>
      <c r="F1773" s="2">
        <v>9</v>
      </c>
      <c r="G1773" t="s">
        <v>716</v>
      </c>
      <c r="H1773" t="s">
        <v>359</v>
      </c>
      <c r="L1773" t="s">
        <v>809</v>
      </c>
    </row>
    <row r="1774" spans="1:12">
      <c r="A1774" s="2">
        <v>1963</v>
      </c>
      <c r="B1774" t="s">
        <v>341</v>
      </c>
      <c r="C1774" s="15">
        <v>44757.017361111109</v>
      </c>
      <c r="D1774" s="2">
        <v>30</v>
      </c>
      <c r="E1774" s="15">
        <v>44757.030555555553</v>
      </c>
      <c r="F1774" s="2">
        <v>9</v>
      </c>
      <c r="G1774" t="s">
        <v>580</v>
      </c>
      <c r="H1774" t="s">
        <v>359</v>
      </c>
      <c r="L1774" t="s">
        <v>809</v>
      </c>
    </row>
    <row r="1775" spans="1:12">
      <c r="A1775" s="2">
        <v>1965</v>
      </c>
      <c r="B1775" t="s">
        <v>341</v>
      </c>
      <c r="C1775" s="15">
        <v>44758.021527777775</v>
      </c>
      <c r="D1775" s="2">
        <v>16</v>
      </c>
      <c r="E1775" s="15">
        <v>44758.033333333333</v>
      </c>
      <c r="F1775" s="2">
        <v>41</v>
      </c>
      <c r="G1775" t="s">
        <v>700</v>
      </c>
      <c r="H1775" t="s">
        <v>359</v>
      </c>
      <c r="L1775" t="s">
        <v>809</v>
      </c>
    </row>
    <row r="1776" spans="1:12">
      <c r="A1776" s="2">
        <v>1966</v>
      </c>
      <c r="B1776" t="s">
        <v>341</v>
      </c>
      <c r="C1776" s="15">
        <v>44759.022222222222</v>
      </c>
      <c r="D1776" s="2">
        <v>9</v>
      </c>
      <c r="E1776" s="15">
        <v>44759.036111111112</v>
      </c>
      <c r="F1776" s="2">
        <v>42</v>
      </c>
      <c r="G1776" t="s">
        <v>639</v>
      </c>
      <c r="H1776" t="s">
        <v>359</v>
      </c>
      <c r="L1776" t="s">
        <v>809</v>
      </c>
    </row>
    <row r="1777" spans="1:12">
      <c r="A1777" s="2">
        <v>1967</v>
      </c>
      <c r="B1777" t="s">
        <v>341</v>
      </c>
      <c r="C1777" s="15">
        <v>44760.022222222222</v>
      </c>
      <c r="D1777" s="2">
        <v>16</v>
      </c>
      <c r="E1777" s="15">
        <v>44760.034722222219</v>
      </c>
      <c r="F1777" s="2">
        <v>41</v>
      </c>
      <c r="G1777" t="s">
        <v>434</v>
      </c>
      <c r="H1777" t="s">
        <v>359</v>
      </c>
      <c r="L1777" t="s">
        <v>809</v>
      </c>
    </row>
    <row r="1778" spans="1:12">
      <c r="A1778" s="2">
        <v>1968</v>
      </c>
      <c r="B1778" t="s">
        <v>341</v>
      </c>
      <c r="C1778" s="15">
        <v>44761.023611111108</v>
      </c>
      <c r="D1778" s="2">
        <v>16</v>
      </c>
      <c r="E1778" s="15">
        <v>44761.280555555553</v>
      </c>
      <c r="F1778" s="2">
        <v>41</v>
      </c>
      <c r="G1778" t="s">
        <v>640</v>
      </c>
      <c r="H1778" t="s">
        <v>359</v>
      </c>
      <c r="L1778" t="s">
        <v>809</v>
      </c>
    </row>
    <row r="1779" spans="1:12">
      <c r="A1779" s="2">
        <v>1969</v>
      </c>
      <c r="B1779" t="s">
        <v>341</v>
      </c>
      <c r="C1779" s="15">
        <v>44762.023611111108</v>
      </c>
      <c r="D1779" s="2">
        <v>23</v>
      </c>
      <c r="E1779" s="15">
        <v>44762.035416666666</v>
      </c>
      <c r="F1779" s="2">
        <v>23</v>
      </c>
      <c r="G1779" t="s">
        <v>356</v>
      </c>
      <c r="H1779" t="s">
        <v>359</v>
      </c>
      <c r="L1779" t="s">
        <v>809</v>
      </c>
    </row>
    <row r="1780" spans="1:12">
      <c r="A1780" s="2">
        <v>1971</v>
      </c>
      <c r="B1780" t="s">
        <v>341</v>
      </c>
      <c r="C1780" s="15">
        <v>44763.032638888886</v>
      </c>
      <c r="D1780" s="2">
        <v>40</v>
      </c>
      <c r="E1780" s="15">
        <v>44763.04583333333</v>
      </c>
      <c r="F1780" s="2">
        <v>53</v>
      </c>
      <c r="G1780" t="s">
        <v>525</v>
      </c>
      <c r="H1780" t="s">
        <v>359</v>
      </c>
      <c r="L1780" t="s">
        <v>809</v>
      </c>
    </row>
    <row r="1781" spans="1:12">
      <c r="A1781" s="2">
        <v>1972</v>
      </c>
      <c r="B1781" t="s">
        <v>341</v>
      </c>
      <c r="C1781" s="15">
        <v>44764.043749999997</v>
      </c>
      <c r="D1781" s="2">
        <v>53</v>
      </c>
      <c r="E1781" s="15">
        <v>44764.045138888891</v>
      </c>
      <c r="F1781" s="2">
        <v>52</v>
      </c>
      <c r="G1781" t="s">
        <v>727</v>
      </c>
      <c r="H1781" t="s">
        <v>359</v>
      </c>
      <c r="L1781" t="s">
        <v>809</v>
      </c>
    </row>
    <row r="1782" spans="1:12">
      <c r="A1782" s="2">
        <v>1973</v>
      </c>
      <c r="B1782" t="s">
        <v>341</v>
      </c>
      <c r="C1782" s="15">
        <v>44765.047222222223</v>
      </c>
      <c r="D1782" s="2">
        <v>53</v>
      </c>
      <c r="E1782" s="15">
        <v>44765.066666666666</v>
      </c>
      <c r="F1782" s="2">
        <v>8</v>
      </c>
      <c r="G1782" t="s">
        <v>366</v>
      </c>
      <c r="H1782" t="s">
        <v>359</v>
      </c>
      <c r="L1782" t="s">
        <v>809</v>
      </c>
    </row>
    <row r="1783" spans="1:12">
      <c r="A1783" s="2">
        <v>1974</v>
      </c>
      <c r="B1783" t="s">
        <v>341</v>
      </c>
      <c r="C1783" s="15">
        <v>44766.058333333334</v>
      </c>
      <c r="D1783" s="2">
        <v>53</v>
      </c>
      <c r="E1783" s="15">
        <v>44766.065972222219</v>
      </c>
      <c r="F1783" s="2">
        <v>32</v>
      </c>
      <c r="G1783" t="s">
        <v>728</v>
      </c>
      <c r="H1783" t="s">
        <v>343</v>
      </c>
      <c r="I1783" t="s">
        <v>347</v>
      </c>
      <c r="J1783" s="2">
        <v>1986</v>
      </c>
      <c r="K1783" t="s">
        <v>386</v>
      </c>
      <c r="L1783" t="s">
        <v>809</v>
      </c>
    </row>
    <row r="1784" spans="1:12">
      <c r="A1784" s="2">
        <v>1976</v>
      </c>
      <c r="B1784" t="s">
        <v>341</v>
      </c>
      <c r="C1784" s="15">
        <v>44767.061805555553</v>
      </c>
      <c r="D1784" s="2">
        <v>46</v>
      </c>
      <c r="E1784" s="15">
        <v>44767.085416666669</v>
      </c>
      <c r="F1784" s="2">
        <v>46</v>
      </c>
      <c r="G1784" t="s">
        <v>706</v>
      </c>
      <c r="H1784" t="s">
        <v>359</v>
      </c>
      <c r="L1784" t="s">
        <v>809</v>
      </c>
    </row>
    <row r="1785" spans="1:12">
      <c r="A1785" s="2">
        <v>1977</v>
      </c>
      <c r="B1785" t="s">
        <v>341</v>
      </c>
      <c r="C1785" s="15">
        <v>44768.072916666664</v>
      </c>
      <c r="D1785" s="2">
        <v>8</v>
      </c>
      <c r="E1785" s="15">
        <v>44768.086805555555</v>
      </c>
      <c r="F1785" s="2">
        <v>42</v>
      </c>
      <c r="G1785" t="s">
        <v>592</v>
      </c>
      <c r="H1785" t="s">
        <v>359</v>
      </c>
      <c r="L1785" t="s">
        <v>809</v>
      </c>
    </row>
    <row r="1786" spans="1:12">
      <c r="A1786" s="2">
        <v>1978</v>
      </c>
      <c r="B1786" t="s">
        <v>341</v>
      </c>
      <c r="C1786" s="15">
        <v>44769.078472222223</v>
      </c>
      <c r="D1786" s="2">
        <v>49</v>
      </c>
      <c r="E1786" s="15">
        <v>44769.106249999997</v>
      </c>
      <c r="F1786" s="2">
        <v>41</v>
      </c>
      <c r="G1786" t="s">
        <v>667</v>
      </c>
      <c r="H1786" t="s">
        <v>359</v>
      </c>
      <c r="L1786" t="s">
        <v>809</v>
      </c>
    </row>
    <row r="1787" spans="1:12">
      <c r="A1787" s="2">
        <v>1979</v>
      </c>
      <c r="B1787" t="s">
        <v>341</v>
      </c>
      <c r="C1787" s="15">
        <v>44770.07916666667</v>
      </c>
      <c r="D1787" s="2">
        <v>49</v>
      </c>
      <c r="E1787" s="15">
        <v>44770.09375</v>
      </c>
      <c r="F1787" s="2">
        <v>10</v>
      </c>
      <c r="G1787" t="s">
        <v>729</v>
      </c>
      <c r="H1787" t="s">
        <v>359</v>
      </c>
      <c r="L1787" t="s">
        <v>809</v>
      </c>
    </row>
    <row r="1788" spans="1:12">
      <c r="A1788" s="2">
        <v>1980</v>
      </c>
      <c r="B1788" t="s">
        <v>341</v>
      </c>
      <c r="C1788" s="15">
        <v>44757.080555555556</v>
      </c>
      <c r="D1788" s="2">
        <v>22</v>
      </c>
      <c r="E1788" s="15">
        <v>44757.099305555559</v>
      </c>
      <c r="F1788" s="2">
        <v>8</v>
      </c>
      <c r="G1788" t="s">
        <v>463</v>
      </c>
      <c r="H1788" t="s">
        <v>359</v>
      </c>
      <c r="L1788" t="s">
        <v>809</v>
      </c>
    </row>
    <row r="1789" spans="1:12">
      <c r="A1789" s="2">
        <v>1981</v>
      </c>
      <c r="B1789" t="s">
        <v>341</v>
      </c>
      <c r="C1789" s="15">
        <v>44757.080555555556</v>
      </c>
      <c r="D1789" s="2">
        <v>22</v>
      </c>
      <c r="E1789" s="15">
        <v>44757.099305555559</v>
      </c>
      <c r="F1789" s="2">
        <v>8</v>
      </c>
      <c r="G1789" t="s">
        <v>387</v>
      </c>
      <c r="H1789" t="s">
        <v>359</v>
      </c>
      <c r="L1789" t="s">
        <v>809</v>
      </c>
    </row>
    <row r="1790" spans="1:12">
      <c r="A1790" s="2">
        <v>1983</v>
      </c>
      <c r="B1790" t="s">
        <v>341</v>
      </c>
      <c r="C1790" s="15">
        <v>44758.083333333336</v>
      </c>
      <c r="D1790" s="2">
        <v>45</v>
      </c>
      <c r="E1790" s="15">
        <v>44758.086805555555</v>
      </c>
      <c r="F1790" s="2">
        <v>32</v>
      </c>
      <c r="G1790" t="s">
        <v>630</v>
      </c>
      <c r="H1790" t="s">
        <v>343</v>
      </c>
      <c r="I1790" t="s">
        <v>347</v>
      </c>
      <c r="J1790" s="2">
        <v>1986</v>
      </c>
      <c r="K1790" t="s">
        <v>345</v>
      </c>
      <c r="L1790" t="s">
        <v>809</v>
      </c>
    </row>
    <row r="1791" spans="1:12">
      <c r="A1791" s="2">
        <v>1984</v>
      </c>
      <c r="B1791" t="s">
        <v>341</v>
      </c>
      <c r="C1791" s="15">
        <v>44759.086111111108</v>
      </c>
      <c r="D1791" s="2">
        <v>36</v>
      </c>
      <c r="E1791" s="15">
        <v>44759.107638888891</v>
      </c>
      <c r="F1791" s="2">
        <v>36</v>
      </c>
      <c r="G1791" t="s">
        <v>671</v>
      </c>
      <c r="H1791" t="s">
        <v>359</v>
      </c>
      <c r="L1791" t="s">
        <v>809</v>
      </c>
    </row>
    <row r="1792" spans="1:12">
      <c r="A1792" s="2">
        <v>1985</v>
      </c>
      <c r="B1792" t="s">
        <v>341</v>
      </c>
      <c r="C1792" s="15">
        <v>44760.089583333334</v>
      </c>
      <c r="D1792" s="2">
        <v>36</v>
      </c>
      <c r="E1792" s="15">
        <v>44760.107638888891</v>
      </c>
      <c r="F1792" s="2">
        <v>36</v>
      </c>
      <c r="G1792" t="s">
        <v>425</v>
      </c>
      <c r="H1792" t="s">
        <v>359</v>
      </c>
      <c r="L1792" t="s">
        <v>809</v>
      </c>
    </row>
    <row r="1793" spans="1:12">
      <c r="A1793" s="2">
        <v>1986</v>
      </c>
      <c r="B1793" t="s">
        <v>341</v>
      </c>
      <c r="C1793" s="15">
        <v>44761.09097222222</v>
      </c>
      <c r="D1793" s="2">
        <v>42</v>
      </c>
      <c r="E1793" s="15">
        <v>44761.098611111112</v>
      </c>
      <c r="F1793" s="2">
        <v>43</v>
      </c>
      <c r="G1793" t="s">
        <v>639</v>
      </c>
      <c r="H1793" t="s">
        <v>359</v>
      </c>
      <c r="L1793" t="s">
        <v>809</v>
      </c>
    </row>
    <row r="1794" spans="1:12">
      <c r="A1794" s="2">
        <v>1987</v>
      </c>
      <c r="B1794" t="s">
        <v>341</v>
      </c>
      <c r="C1794" s="15">
        <v>44762.092361111114</v>
      </c>
      <c r="D1794" s="2">
        <v>46</v>
      </c>
      <c r="E1794" s="15">
        <v>44762.095138888886</v>
      </c>
      <c r="F1794" s="2">
        <v>25</v>
      </c>
      <c r="G1794" t="s">
        <v>549</v>
      </c>
      <c r="H1794" t="s">
        <v>343</v>
      </c>
      <c r="I1794" t="s">
        <v>370</v>
      </c>
      <c r="J1794" s="2">
        <v>1987</v>
      </c>
      <c r="K1794" t="s">
        <v>345</v>
      </c>
      <c r="L1794" t="s">
        <v>809</v>
      </c>
    </row>
    <row r="1795" spans="1:12">
      <c r="A1795" s="2">
        <v>1988</v>
      </c>
      <c r="B1795" t="s">
        <v>341</v>
      </c>
      <c r="C1795" s="15">
        <v>44763.100694444445</v>
      </c>
      <c r="D1795" s="2">
        <v>41</v>
      </c>
      <c r="E1795" t="s">
        <v>730</v>
      </c>
      <c r="F1795" s="2">
        <v>41</v>
      </c>
      <c r="G1795" t="s">
        <v>679</v>
      </c>
      <c r="H1795" t="s">
        <v>359</v>
      </c>
      <c r="L1795" t="s">
        <v>809</v>
      </c>
    </row>
    <row r="1796" spans="1:12">
      <c r="A1796" s="2">
        <v>1989</v>
      </c>
      <c r="B1796" t="s">
        <v>341</v>
      </c>
      <c r="C1796" s="15">
        <v>44764.1</v>
      </c>
      <c r="D1796" s="2">
        <v>43</v>
      </c>
      <c r="E1796" s="15">
        <v>44764.102777777778</v>
      </c>
      <c r="F1796" s="2">
        <v>40</v>
      </c>
      <c r="G1796" t="s">
        <v>639</v>
      </c>
      <c r="H1796" t="s">
        <v>359</v>
      </c>
      <c r="L1796" t="s">
        <v>809</v>
      </c>
    </row>
    <row r="1797" spans="1:12">
      <c r="A1797" s="2">
        <v>1991</v>
      </c>
      <c r="B1797" t="s">
        <v>341</v>
      </c>
      <c r="C1797" s="15">
        <v>44765.101388888892</v>
      </c>
      <c r="D1797" s="2">
        <v>49</v>
      </c>
      <c r="E1797" s="15">
        <v>44765.263888888891</v>
      </c>
      <c r="F1797" s="2">
        <v>42</v>
      </c>
      <c r="G1797" t="s">
        <v>385</v>
      </c>
      <c r="H1797" t="s">
        <v>359</v>
      </c>
      <c r="L1797" t="s">
        <v>809</v>
      </c>
    </row>
    <row r="1798" spans="1:12">
      <c r="A1798" s="2">
        <v>1992</v>
      </c>
      <c r="B1798" t="s">
        <v>341</v>
      </c>
      <c r="C1798" s="15">
        <v>44766.103472222225</v>
      </c>
      <c r="D1798" s="2">
        <v>25</v>
      </c>
      <c r="E1798" s="15">
        <v>44766.115277777775</v>
      </c>
      <c r="F1798" s="2">
        <v>32</v>
      </c>
      <c r="G1798" t="s">
        <v>655</v>
      </c>
      <c r="H1798" t="s">
        <v>359</v>
      </c>
      <c r="L1798" t="s">
        <v>809</v>
      </c>
    </row>
    <row r="1799" spans="1:12">
      <c r="A1799" s="2">
        <v>1993</v>
      </c>
      <c r="B1799" t="s">
        <v>341</v>
      </c>
      <c r="C1799" s="15">
        <v>44767.105555555558</v>
      </c>
      <c r="D1799" s="2">
        <v>25</v>
      </c>
      <c r="E1799" s="15">
        <v>44767.115277777775</v>
      </c>
      <c r="F1799" s="2">
        <v>32</v>
      </c>
      <c r="G1799" t="s">
        <v>629</v>
      </c>
      <c r="H1799" t="s">
        <v>359</v>
      </c>
      <c r="L1799" t="s">
        <v>809</v>
      </c>
    </row>
    <row r="1800" spans="1:12">
      <c r="A1800" s="2">
        <v>1994</v>
      </c>
      <c r="B1800" t="s">
        <v>341</v>
      </c>
      <c r="C1800" s="15">
        <v>44768.112500000003</v>
      </c>
      <c r="D1800" s="2">
        <v>22</v>
      </c>
      <c r="E1800" s="15">
        <v>44768.131944444445</v>
      </c>
      <c r="F1800" s="2">
        <v>45</v>
      </c>
      <c r="G1800" t="s">
        <v>375</v>
      </c>
      <c r="H1800" t="s">
        <v>359</v>
      </c>
      <c r="L1800" t="s">
        <v>809</v>
      </c>
    </row>
    <row r="1801" spans="1:12">
      <c r="A1801" s="2">
        <v>1995</v>
      </c>
      <c r="B1801" t="s">
        <v>341</v>
      </c>
      <c r="C1801" s="15">
        <v>44769.113194444442</v>
      </c>
      <c r="D1801" s="2">
        <v>42</v>
      </c>
      <c r="E1801" s="15">
        <v>44769.119444444441</v>
      </c>
      <c r="F1801" s="2">
        <v>52</v>
      </c>
      <c r="G1801" t="s">
        <v>556</v>
      </c>
      <c r="H1801" t="s">
        <v>359</v>
      </c>
      <c r="L1801" t="s">
        <v>809</v>
      </c>
    </row>
    <row r="1802" spans="1:12">
      <c r="A1802" s="2">
        <v>1996</v>
      </c>
      <c r="B1802" t="s">
        <v>341</v>
      </c>
      <c r="C1802" s="15">
        <v>44770.114583333336</v>
      </c>
      <c r="D1802" s="2">
        <v>35</v>
      </c>
      <c r="E1802" s="15">
        <v>44770.132638888892</v>
      </c>
      <c r="F1802" s="2">
        <v>35</v>
      </c>
      <c r="G1802" t="s">
        <v>395</v>
      </c>
      <c r="H1802" t="s">
        <v>359</v>
      </c>
      <c r="L1802" t="s">
        <v>809</v>
      </c>
    </row>
    <row r="1803" spans="1:12">
      <c r="A1803" s="2">
        <v>1997</v>
      </c>
      <c r="B1803" t="s">
        <v>341</v>
      </c>
      <c r="C1803" s="15">
        <v>44757.114583333336</v>
      </c>
      <c r="D1803" s="2">
        <v>35</v>
      </c>
      <c r="E1803" s="15">
        <v>44757.131944444445</v>
      </c>
      <c r="F1803" s="2">
        <v>35</v>
      </c>
      <c r="G1803" t="s">
        <v>473</v>
      </c>
      <c r="H1803" t="s">
        <v>359</v>
      </c>
      <c r="L1803" t="s">
        <v>809</v>
      </c>
    </row>
    <row r="1804" spans="1:12">
      <c r="A1804" s="2">
        <v>1998</v>
      </c>
      <c r="B1804" t="s">
        <v>341</v>
      </c>
      <c r="C1804" s="15">
        <v>44757.118750000001</v>
      </c>
      <c r="D1804" s="2">
        <v>8</v>
      </c>
      <c r="E1804" t="s">
        <v>731</v>
      </c>
      <c r="F1804" s="2">
        <v>8</v>
      </c>
      <c r="G1804" t="s">
        <v>674</v>
      </c>
      <c r="H1804" t="s">
        <v>359</v>
      </c>
      <c r="L1804" t="s">
        <v>809</v>
      </c>
    </row>
    <row r="1805" spans="1:12">
      <c r="A1805" s="2">
        <v>1999</v>
      </c>
      <c r="B1805" t="s">
        <v>341</v>
      </c>
      <c r="C1805" s="15">
        <v>44758.136111111111</v>
      </c>
      <c r="D1805" s="2">
        <v>52</v>
      </c>
      <c r="E1805" s="15">
        <v>44758.140277777777</v>
      </c>
      <c r="F1805" s="2">
        <v>34</v>
      </c>
      <c r="G1805" t="s">
        <v>638</v>
      </c>
      <c r="H1805" t="s">
        <v>359</v>
      </c>
      <c r="L1805" t="s">
        <v>809</v>
      </c>
    </row>
    <row r="1806" spans="1:12">
      <c r="A1806" s="2">
        <v>2000</v>
      </c>
      <c r="B1806" t="s">
        <v>341</v>
      </c>
      <c r="C1806" s="15">
        <v>44759.177777777775</v>
      </c>
      <c r="D1806" s="2">
        <v>36</v>
      </c>
      <c r="E1806" s="15">
        <v>44759.1875</v>
      </c>
      <c r="F1806" s="2">
        <v>41</v>
      </c>
      <c r="G1806" t="s">
        <v>664</v>
      </c>
      <c r="H1806" t="s">
        <v>359</v>
      </c>
      <c r="L1806" t="s">
        <v>809</v>
      </c>
    </row>
    <row r="1807" spans="1:12">
      <c r="A1807" s="2">
        <v>2001</v>
      </c>
      <c r="B1807" t="s">
        <v>341</v>
      </c>
      <c r="C1807" s="15">
        <v>44760.179166666669</v>
      </c>
      <c r="D1807" s="2">
        <v>42</v>
      </c>
      <c r="E1807" s="15">
        <v>44760.261111111111</v>
      </c>
      <c r="F1807" s="2">
        <v>42</v>
      </c>
      <c r="G1807" t="s">
        <v>592</v>
      </c>
      <c r="H1807" t="s">
        <v>359</v>
      </c>
      <c r="L1807" t="s">
        <v>809</v>
      </c>
    </row>
    <row r="1808" spans="1:12">
      <c r="A1808" s="2">
        <v>2002</v>
      </c>
      <c r="B1808" t="s">
        <v>341</v>
      </c>
      <c r="C1808" s="15">
        <v>44761.185416666667</v>
      </c>
      <c r="D1808" s="2">
        <v>49</v>
      </c>
      <c r="E1808" t="s">
        <v>732</v>
      </c>
      <c r="F1808" s="2">
        <v>49</v>
      </c>
      <c r="G1808" t="s">
        <v>548</v>
      </c>
      <c r="H1808" t="s">
        <v>359</v>
      </c>
      <c r="L1808" t="s">
        <v>810</v>
      </c>
    </row>
    <row r="1809" spans="1:12">
      <c r="A1809" s="2">
        <v>2003</v>
      </c>
      <c r="B1809" t="s">
        <v>341</v>
      </c>
      <c r="C1809" s="15">
        <v>44762.193055555559</v>
      </c>
      <c r="D1809" s="2">
        <v>10</v>
      </c>
      <c r="E1809" s="15">
        <v>44762.197916666664</v>
      </c>
      <c r="F1809" s="2">
        <v>41</v>
      </c>
      <c r="G1809" t="s">
        <v>597</v>
      </c>
      <c r="H1809" t="s">
        <v>359</v>
      </c>
      <c r="L1809" t="s">
        <v>809</v>
      </c>
    </row>
    <row r="1810" spans="1:12">
      <c r="A1810" s="2">
        <v>2004</v>
      </c>
      <c r="B1810" t="s">
        <v>341</v>
      </c>
      <c r="C1810" s="15">
        <v>44763.272222222222</v>
      </c>
      <c r="D1810" s="2">
        <v>38</v>
      </c>
      <c r="E1810" s="15">
        <v>44763.27847222222</v>
      </c>
      <c r="F1810" s="2">
        <v>38</v>
      </c>
      <c r="G1810" t="s">
        <v>614</v>
      </c>
      <c r="H1810" t="s">
        <v>359</v>
      </c>
      <c r="L1810" t="s">
        <v>809</v>
      </c>
    </row>
    <row r="1811" spans="1:12">
      <c r="A1811" s="2">
        <v>2005</v>
      </c>
      <c r="B1811" t="s">
        <v>341</v>
      </c>
      <c r="C1811" s="15">
        <v>44764.274305555555</v>
      </c>
      <c r="D1811" s="2">
        <v>41</v>
      </c>
      <c r="E1811" s="15">
        <v>44764.345833333333</v>
      </c>
      <c r="F1811" s="2">
        <v>9</v>
      </c>
      <c r="G1811" t="s">
        <v>546</v>
      </c>
      <c r="H1811" t="s">
        <v>359</v>
      </c>
      <c r="L1811" t="s">
        <v>809</v>
      </c>
    </row>
    <row r="1812" spans="1:12">
      <c r="A1812" s="2">
        <v>2006</v>
      </c>
      <c r="B1812" t="s">
        <v>341</v>
      </c>
      <c r="C1812" s="15">
        <v>44765.288194444445</v>
      </c>
      <c r="D1812" s="2">
        <v>5</v>
      </c>
      <c r="E1812" s="15">
        <v>44765.338194444441</v>
      </c>
      <c r="F1812" s="2">
        <v>21</v>
      </c>
      <c r="G1812" t="s">
        <v>487</v>
      </c>
      <c r="H1812" t="s">
        <v>359</v>
      </c>
      <c r="L1812" t="s">
        <v>809</v>
      </c>
    </row>
    <row r="1813" spans="1:12">
      <c r="A1813" s="2">
        <v>2007</v>
      </c>
      <c r="B1813" t="s">
        <v>341</v>
      </c>
      <c r="C1813" s="15">
        <v>44766.288194444445</v>
      </c>
      <c r="D1813" s="2">
        <v>49</v>
      </c>
      <c r="E1813" s="15">
        <v>44766.324999999997</v>
      </c>
      <c r="F1813" s="2">
        <v>49</v>
      </c>
      <c r="G1813" t="s">
        <v>719</v>
      </c>
      <c r="H1813" t="s">
        <v>359</v>
      </c>
      <c r="L1813" t="s">
        <v>809</v>
      </c>
    </row>
    <row r="1814" spans="1:12">
      <c r="A1814" s="2">
        <v>2008</v>
      </c>
      <c r="B1814" t="s">
        <v>341</v>
      </c>
      <c r="C1814" s="15">
        <v>44767.288888888892</v>
      </c>
      <c r="D1814" s="2">
        <v>49</v>
      </c>
      <c r="E1814" s="15">
        <v>44767.324999999997</v>
      </c>
      <c r="F1814" s="2">
        <v>49</v>
      </c>
      <c r="G1814" t="s">
        <v>449</v>
      </c>
      <c r="H1814" t="s">
        <v>359</v>
      </c>
      <c r="L1814" t="s">
        <v>809</v>
      </c>
    </row>
    <row r="1815" spans="1:12">
      <c r="A1815" s="2">
        <v>2009</v>
      </c>
      <c r="B1815" t="s">
        <v>341</v>
      </c>
      <c r="C1815" s="15">
        <v>44768.289583333331</v>
      </c>
      <c r="D1815" s="2">
        <v>21</v>
      </c>
      <c r="E1815" s="15">
        <v>44768.338194444441</v>
      </c>
      <c r="F1815" s="2">
        <v>21</v>
      </c>
      <c r="G1815" t="s">
        <v>518</v>
      </c>
      <c r="H1815" t="s">
        <v>359</v>
      </c>
      <c r="L1815" t="s">
        <v>809</v>
      </c>
    </row>
    <row r="1816" spans="1:12">
      <c r="A1816" s="2">
        <v>2010</v>
      </c>
      <c r="B1816" t="s">
        <v>341</v>
      </c>
      <c r="C1816" s="15">
        <v>44769.304861111108</v>
      </c>
      <c r="D1816" s="2">
        <v>35</v>
      </c>
      <c r="E1816" s="15">
        <v>44769.362500000003</v>
      </c>
      <c r="F1816" s="2">
        <v>31</v>
      </c>
      <c r="G1816" t="s">
        <v>489</v>
      </c>
      <c r="H1816" t="s">
        <v>359</v>
      </c>
      <c r="L1816" t="s">
        <v>809</v>
      </c>
    </row>
    <row r="1817" spans="1:12">
      <c r="A1817" s="2">
        <v>2011</v>
      </c>
      <c r="B1817" t="s">
        <v>341</v>
      </c>
      <c r="C1817" s="15">
        <v>44770.305555555555</v>
      </c>
      <c r="D1817" s="2">
        <v>35</v>
      </c>
      <c r="E1817" s="15">
        <v>44770.56527777778</v>
      </c>
      <c r="F1817" s="2">
        <v>31</v>
      </c>
      <c r="G1817" t="s">
        <v>414</v>
      </c>
      <c r="H1817" t="s">
        <v>359</v>
      </c>
      <c r="L1817" t="s">
        <v>809</v>
      </c>
    </row>
    <row r="1818" spans="1:12">
      <c r="A1818" s="2">
        <v>2012</v>
      </c>
      <c r="B1818" t="s">
        <v>341</v>
      </c>
      <c r="C1818" s="15">
        <v>44757.321527777778</v>
      </c>
      <c r="D1818" s="2">
        <v>34</v>
      </c>
      <c r="E1818" s="15">
        <v>44757.331944444442</v>
      </c>
      <c r="F1818" s="2">
        <v>39</v>
      </c>
      <c r="G1818" t="s">
        <v>466</v>
      </c>
      <c r="H1818" t="s">
        <v>359</v>
      </c>
      <c r="L1818" t="s">
        <v>809</v>
      </c>
    </row>
    <row r="1819" spans="1:12">
      <c r="A1819" s="2">
        <v>2013</v>
      </c>
      <c r="B1819" t="s">
        <v>341</v>
      </c>
      <c r="C1819" s="15">
        <v>44757.324305555558</v>
      </c>
      <c r="D1819" s="2">
        <v>34</v>
      </c>
      <c r="E1819" s="15">
        <v>44757.37222222222</v>
      </c>
      <c r="F1819" s="2">
        <v>21</v>
      </c>
      <c r="G1819" t="s">
        <v>601</v>
      </c>
      <c r="H1819" t="s">
        <v>359</v>
      </c>
      <c r="L1819" t="s">
        <v>809</v>
      </c>
    </row>
    <row r="1820" spans="1:12">
      <c r="A1820" s="2">
        <v>2014</v>
      </c>
      <c r="B1820" t="s">
        <v>341</v>
      </c>
      <c r="C1820" s="15">
        <v>44758.327777777777</v>
      </c>
      <c r="D1820" s="2">
        <v>17</v>
      </c>
      <c r="E1820" s="15">
        <v>44758.373611111114</v>
      </c>
      <c r="F1820" s="2">
        <v>17</v>
      </c>
      <c r="G1820" t="s">
        <v>733</v>
      </c>
      <c r="H1820" t="s">
        <v>359</v>
      </c>
      <c r="L1820" t="s">
        <v>809</v>
      </c>
    </row>
    <row r="1821" spans="1:12">
      <c r="A1821" s="2">
        <v>2015</v>
      </c>
      <c r="B1821" t="s">
        <v>341</v>
      </c>
      <c r="C1821" s="15">
        <v>44759.327777777777</v>
      </c>
      <c r="D1821" s="2">
        <v>17</v>
      </c>
      <c r="E1821" s="15">
        <v>44759.373611111114</v>
      </c>
      <c r="F1821" s="2">
        <v>17</v>
      </c>
      <c r="G1821" t="s">
        <v>471</v>
      </c>
      <c r="H1821" t="s">
        <v>359</v>
      </c>
      <c r="L1821" t="s">
        <v>809</v>
      </c>
    </row>
    <row r="1822" spans="1:12">
      <c r="A1822" s="2">
        <v>2016</v>
      </c>
      <c r="B1822" t="s">
        <v>341</v>
      </c>
      <c r="C1822" s="15">
        <v>44760.341666666667</v>
      </c>
      <c r="D1822" s="2">
        <v>23</v>
      </c>
      <c r="E1822" s="15">
        <v>44760.409722222219</v>
      </c>
      <c r="F1822" s="2">
        <v>23</v>
      </c>
      <c r="G1822" t="s">
        <v>356</v>
      </c>
      <c r="H1822" t="s">
        <v>359</v>
      </c>
      <c r="L1822" t="s">
        <v>809</v>
      </c>
    </row>
    <row r="1823" spans="1:12">
      <c r="A1823" s="2">
        <v>2022</v>
      </c>
      <c r="B1823" t="s">
        <v>341</v>
      </c>
      <c r="C1823" s="15">
        <v>44761.347916666666</v>
      </c>
      <c r="D1823" s="2">
        <v>37</v>
      </c>
      <c r="E1823" s="15">
        <v>44761.379861111112</v>
      </c>
      <c r="F1823" s="2">
        <v>38</v>
      </c>
      <c r="G1823" t="s">
        <v>724</v>
      </c>
      <c r="H1823" t="s">
        <v>359</v>
      </c>
      <c r="L1823" t="s">
        <v>809</v>
      </c>
    </row>
    <row r="1824" spans="1:12">
      <c r="A1824" s="2">
        <v>2018</v>
      </c>
      <c r="B1824" t="s">
        <v>341</v>
      </c>
      <c r="C1824" s="15">
        <v>44762.347916666666</v>
      </c>
      <c r="D1824" s="2">
        <v>37</v>
      </c>
      <c r="E1824" s="15">
        <v>44762.379166666666</v>
      </c>
      <c r="F1824" s="2">
        <v>38</v>
      </c>
      <c r="G1824" t="s">
        <v>699</v>
      </c>
      <c r="H1824" t="s">
        <v>359</v>
      </c>
      <c r="L1824" t="s">
        <v>809</v>
      </c>
    </row>
    <row r="1825" spans="1:12">
      <c r="A1825" s="2">
        <v>2019</v>
      </c>
      <c r="B1825" t="s">
        <v>341</v>
      </c>
      <c r="C1825" s="15">
        <v>44763.353472222225</v>
      </c>
      <c r="D1825" s="2">
        <v>47</v>
      </c>
      <c r="E1825" s="15">
        <v>44763.365277777775</v>
      </c>
      <c r="F1825" s="2">
        <v>16</v>
      </c>
      <c r="G1825" t="s">
        <v>715</v>
      </c>
      <c r="H1825" t="s">
        <v>359</v>
      </c>
      <c r="L1825" t="s">
        <v>809</v>
      </c>
    </row>
    <row r="1826" spans="1:12">
      <c r="A1826" s="2">
        <v>2020</v>
      </c>
      <c r="B1826" t="s">
        <v>341</v>
      </c>
      <c r="C1826" s="15">
        <v>44764.356249999997</v>
      </c>
      <c r="D1826" s="2">
        <v>41</v>
      </c>
      <c r="E1826" s="15">
        <v>44764.418749999997</v>
      </c>
      <c r="F1826" s="2">
        <v>41</v>
      </c>
      <c r="G1826" t="s">
        <v>482</v>
      </c>
      <c r="H1826" t="s">
        <v>359</v>
      </c>
      <c r="L1826" t="s">
        <v>809</v>
      </c>
    </row>
    <row r="1827" spans="1:12">
      <c r="A1827" s="2">
        <v>2021</v>
      </c>
      <c r="B1827" t="s">
        <v>341</v>
      </c>
      <c r="C1827" s="15">
        <v>44765.356249999997</v>
      </c>
      <c r="D1827" s="2">
        <v>41</v>
      </c>
      <c r="E1827" s="15">
        <v>44765.419444444444</v>
      </c>
      <c r="F1827" s="2">
        <v>41</v>
      </c>
      <c r="G1827" t="s">
        <v>664</v>
      </c>
      <c r="H1827" t="s">
        <v>359</v>
      </c>
      <c r="L1827" t="s">
        <v>809</v>
      </c>
    </row>
    <row r="1828" spans="1:12">
      <c r="A1828" s="2">
        <v>2022</v>
      </c>
      <c r="B1828" t="s">
        <v>341</v>
      </c>
      <c r="C1828" s="15">
        <v>44766.363888888889</v>
      </c>
      <c r="D1828" s="2">
        <v>42</v>
      </c>
      <c r="E1828" s="15">
        <v>44766.368055555555</v>
      </c>
      <c r="F1828" s="2">
        <v>42</v>
      </c>
      <c r="G1828" t="s">
        <v>592</v>
      </c>
      <c r="H1828" t="s">
        <v>359</v>
      </c>
      <c r="L1828" t="s">
        <v>809</v>
      </c>
    </row>
    <row r="1829" spans="1:12">
      <c r="A1829" s="2">
        <v>2023</v>
      </c>
      <c r="B1829" t="s">
        <v>341</v>
      </c>
      <c r="C1829" s="15">
        <v>44767.363888888889</v>
      </c>
      <c r="D1829" s="2">
        <v>40</v>
      </c>
      <c r="E1829" s="15">
        <v>44767.380555555559</v>
      </c>
      <c r="F1829" s="2">
        <v>40</v>
      </c>
      <c r="G1829" t="s">
        <v>562</v>
      </c>
      <c r="H1829" t="s">
        <v>359</v>
      </c>
      <c r="L1829" t="s">
        <v>809</v>
      </c>
    </row>
    <row r="1830" spans="1:12">
      <c r="A1830" s="2">
        <v>2024</v>
      </c>
      <c r="B1830" t="s">
        <v>341</v>
      </c>
      <c r="C1830" s="15">
        <v>44768.366666666669</v>
      </c>
      <c r="D1830" s="2">
        <v>36</v>
      </c>
      <c r="E1830" s="15">
        <v>44768.384722222225</v>
      </c>
      <c r="F1830" s="2">
        <v>36</v>
      </c>
      <c r="G1830" t="s">
        <v>573</v>
      </c>
      <c r="H1830" t="s">
        <v>359</v>
      </c>
      <c r="L1830" t="s">
        <v>809</v>
      </c>
    </row>
    <row r="1831" spans="1:12">
      <c r="A1831" s="2">
        <v>2025</v>
      </c>
      <c r="B1831" t="s">
        <v>341</v>
      </c>
      <c r="C1831" s="15">
        <v>44769.368750000001</v>
      </c>
      <c r="D1831" s="2">
        <v>42</v>
      </c>
      <c r="E1831" s="15">
        <v>44769.382638888892</v>
      </c>
      <c r="F1831" s="2">
        <v>32</v>
      </c>
      <c r="G1831" t="s">
        <v>385</v>
      </c>
      <c r="H1831" t="s">
        <v>359</v>
      </c>
      <c r="L1831" t="s">
        <v>809</v>
      </c>
    </row>
    <row r="1832" spans="1:12">
      <c r="A1832" s="2">
        <v>2026</v>
      </c>
      <c r="B1832" t="s">
        <v>341</v>
      </c>
      <c r="C1832" s="15">
        <v>44770.37222222222</v>
      </c>
      <c r="D1832" s="2">
        <v>17</v>
      </c>
      <c r="E1832" s="15">
        <v>44770.383333333331</v>
      </c>
      <c r="F1832" s="2">
        <v>9</v>
      </c>
      <c r="G1832" t="s">
        <v>582</v>
      </c>
      <c r="H1832" t="s">
        <v>359</v>
      </c>
      <c r="L1832" t="s">
        <v>809</v>
      </c>
    </row>
    <row r="1833" spans="1:12">
      <c r="A1833" s="2">
        <v>2027</v>
      </c>
      <c r="B1833" t="s">
        <v>341</v>
      </c>
      <c r="C1833" s="15">
        <v>44756.370833333334</v>
      </c>
      <c r="D1833" s="2">
        <v>16</v>
      </c>
      <c r="E1833" s="15">
        <v>44756.379166666666</v>
      </c>
      <c r="F1833" s="2">
        <v>22</v>
      </c>
      <c r="G1833" t="s">
        <v>642</v>
      </c>
      <c r="H1833" t="s">
        <v>359</v>
      </c>
      <c r="L1833" t="s">
        <v>809</v>
      </c>
    </row>
    <row r="1834" spans="1:12">
      <c r="A1834" s="2">
        <v>2029</v>
      </c>
      <c r="B1834" t="s">
        <v>341</v>
      </c>
      <c r="C1834" s="15">
        <v>44757.373611111114</v>
      </c>
      <c r="D1834" s="2">
        <v>32</v>
      </c>
      <c r="E1834" s="15">
        <v>44757.456250000003</v>
      </c>
      <c r="F1834" s="2">
        <v>34</v>
      </c>
      <c r="G1834" t="s">
        <v>725</v>
      </c>
      <c r="H1834" t="s">
        <v>359</v>
      </c>
      <c r="L1834" t="s">
        <v>809</v>
      </c>
    </row>
    <row r="1835" spans="1:12">
      <c r="A1835" s="2">
        <v>2030</v>
      </c>
      <c r="B1835" t="s">
        <v>341</v>
      </c>
      <c r="C1835" s="15">
        <v>44758.373611111114</v>
      </c>
      <c r="D1835" s="2">
        <v>32</v>
      </c>
      <c r="E1835" s="15">
        <v>44758.455555555556</v>
      </c>
      <c r="F1835" s="2">
        <v>34</v>
      </c>
      <c r="G1835" t="s">
        <v>728</v>
      </c>
      <c r="H1835" t="s">
        <v>359</v>
      </c>
      <c r="L1835" t="s">
        <v>809</v>
      </c>
    </row>
    <row r="1836" spans="1:12">
      <c r="A1836" s="2">
        <v>2031</v>
      </c>
      <c r="B1836" t="s">
        <v>341</v>
      </c>
      <c r="C1836" s="15">
        <v>44759.375694444447</v>
      </c>
      <c r="D1836" s="2">
        <v>32</v>
      </c>
      <c r="E1836" s="15">
        <v>44759.379166666666</v>
      </c>
      <c r="F1836" s="2">
        <v>12</v>
      </c>
      <c r="G1836" t="s">
        <v>630</v>
      </c>
      <c r="H1836" t="s">
        <v>359</v>
      </c>
      <c r="L1836" t="s">
        <v>809</v>
      </c>
    </row>
    <row r="1837" spans="1:12">
      <c r="A1837" s="2">
        <v>2033</v>
      </c>
      <c r="B1837" t="s">
        <v>341</v>
      </c>
      <c r="C1837" s="15">
        <v>44760.379166666666</v>
      </c>
      <c r="D1837" s="2">
        <v>47</v>
      </c>
      <c r="E1837" s="15">
        <v>44760.387499999997</v>
      </c>
      <c r="F1837" s="2">
        <v>47</v>
      </c>
      <c r="G1837" t="s">
        <v>713</v>
      </c>
      <c r="H1837" t="s">
        <v>359</v>
      </c>
      <c r="L1837" t="s">
        <v>809</v>
      </c>
    </row>
    <row r="1838" spans="1:12">
      <c r="A1838" s="2">
        <v>2034</v>
      </c>
      <c r="B1838" t="s">
        <v>341</v>
      </c>
      <c r="C1838" s="15">
        <v>44761.382638888892</v>
      </c>
      <c r="D1838" s="2">
        <v>22</v>
      </c>
      <c r="E1838" s="15">
        <v>44761.399305555555</v>
      </c>
      <c r="F1838" s="2">
        <v>36</v>
      </c>
      <c r="G1838" t="s">
        <v>714</v>
      </c>
      <c r="H1838" t="s">
        <v>359</v>
      </c>
      <c r="L1838" t="s">
        <v>809</v>
      </c>
    </row>
    <row r="1839" spans="1:12">
      <c r="A1839" s="2">
        <v>2035</v>
      </c>
      <c r="B1839" t="s">
        <v>341</v>
      </c>
      <c r="C1839" s="15">
        <v>44762.382638888892</v>
      </c>
      <c r="D1839" s="2">
        <v>38</v>
      </c>
      <c r="E1839" s="15">
        <v>44762.445138888892</v>
      </c>
      <c r="F1839" s="2">
        <v>38</v>
      </c>
      <c r="G1839" t="s">
        <v>625</v>
      </c>
      <c r="H1839" t="s">
        <v>359</v>
      </c>
      <c r="L1839" t="s">
        <v>809</v>
      </c>
    </row>
    <row r="1840" spans="1:12">
      <c r="A1840" s="2">
        <v>2036</v>
      </c>
      <c r="B1840" t="s">
        <v>341</v>
      </c>
      <c r="C1840" s="15">
        <v>44763.385416666664</v>
      </c>
      <c r="D1840" s="2">
        <v>36</v>
      </c>
      <c r="E1840" s="15">
        <v>44763.500694444447</v>
      </c>
      <c r="F1840" s="2">
        <v>36</v>
      </c>
      <c r="G1840" t="s">
        <v>705</v>
      </c>
      <c r="H1840" t="s">
        <v>359</v>
      </c>
      <c r="L1840" t="s">
        <v>809</v>
      </c>
    </row>
    <row r="1841" spans="1:12">
      <c r="A1841" s="2">
        <v>2037</v>
      </c>
      <c r="B1841" t="s">
        <v>341</v>
      </c>
      <c r="C1841" s="15">
        <v>44764.385416666664</v>
      </c>
      <c r="D1841" s="2">
        <v>36</v>
      </c>
      <c r="E1841" s="15">
        <v>44764.500694444447</v>
      </c>
      <c r="F1841" s="2">
        <v>36</v>
      </c>
      <c r="G1841" t="s">
        <v>704</v>
      </c>
      <c r="H1841" t="s">
        <v>359</v>
      </c>
      <c r="L1841" t="s">
        <v>809</v>
      </c>
    </row>
    <row r="1842" spans="1:12">
      <c r="A1842" s="2">
        <v>2038</v>
      </c>
      <c r="B1842" t="s">
        <v>341</v>
      </c>
      <c r="C1842" s="15">
        <v>44765.388194444444</v>
      </c>
      <c r="D1842" s="2">
        <v>49</v>
      </c>
      <c r="E1842" s="15">
        <v>44765.393750000003</v>
      </c>
      <c r="F1842" s="2">
        <v>39</v>
      </c>
      <c r="G1842" t="s">
        <v>449</v>
      </c>
      <c r="H1842" t="s">
        <v>359</v>
      </c>
      <c r="L1842" t="s">
        <v>809</v>
      </c>
    </row>
    <row r="1843" spans="1:12">
      <c r="A1843" s="2">
        <v>2039</v>
      </c>
      <c r="B1843" t="s">
        <v>341</v>
      </c>
      <c r="C1843" s="15">
        <v>44766.388194444444</v>
      </c>
      <c r="D1843" s="2">
        <v>49</v>
      </c>
      <c r="E1843" s="15">
        <v>44766.393750000003</v>
      </c>
      <c r="F1843" s="2">
        <v>39</v>
      </c>
      <c r="G1843" t="s">
        <v>441</v>
      </c>
      <c r="H1843" t="s">
        <v>359</v>
      </c>
      <c r="L1843" t="s">
        <v>809</v>
      </c>
    </row>
    <row r="1844" spans="1:12">
      <c r="A1844" s="2">
        <v>2040</v>
      </c>
      <c r="B1844" t="s">
        <v>341</v>
      </c>
      <c r="C1844" s="15">
        <v>44767.395833333336</v>
      </c>
      <c r="D1844" s="2">
        <v>46</v>
      </c>
      <c r="E1844" s="15">
        <v>44767.435416666667</v>
      </c>
      <c r="F1844" s="2">
        <v>46</v>
      </c>
      <c r="G1844" t="s">
        <v>706</v>
      </c>
      <c r="H1844" t="s">
        <v>359</v>
      </c>
      <c r="L1844" t="s">
        <v>809</v>
      </c>
    </row>
    <row r="1845" spans="1:12">
      <c r="A1845" s="2">
        <v>2041</v>
      </c>
      <c r="B1845" t="s">
        <v>341</v>
      </c>
      <c r="C1845" s="15">
        <v>44768.4</v>
      </c>
      <c r="D1845" s="2">
        <v>32</v>
      </c>
      <c r="E1845" s="15">
        <v>44768.413194444445</v>
      </c>
      <c r="F1845" s="2">
        <v>49</v>
      </c>
      <c r="G1845" t="s">
        <v>682</v>
      </c>
      <c r="H1845" t="s">
        <v>359</v>
      </c>
      <c r="L1845" t="s">
        <v>809</v>
      </c>
    </row>
    <row r="1846" spans="1:12">
      <c r="A1846" s="2">
        <v>2042</v>
      </c>
      <c r="B1846" t="s">
        <v>341</v>
      </c>
      <c r="C1846" s="15">
        <v>44769.400694444441</v>
      </c>
      <c r="D1846" s="2">
        <v>47</v>
      </c>
      <c r="E1846" s="15">
        <v>44769.440972222219</v>
      </c>
      <c r="F1846" s="2">
        <v>47</v>
      </c>
      <c r="G1846" t="s">
        <v>713</v>
      </c>
      <c r="H1846" t="s">
        <v>359</v>
      </c>
      <c r="L1846" t="s">
        <v>809</v>
      </c>
    </row>
    <row r="1847" spans="1:12">
      <c r="A1847" s="2">
        <v>2043</v>
      </c>
      <c r="B1847" t="s">
        <v>341</v>
      </c>
      <c r="C1847" s="15">
        <v>44770.400694444441</v>
      </c>
      <c r="D1847" s="2">
        <v>47</v>
      </c>
      <c r="E1847" s="15">
        <v>44770.440972222219</v>
      </c>
      <c r="F1847" s="2">
        <v>47</v>
      </c>
      <c r="G1847" t="s">
        <v>447</v>
      </c>
      <c r="H1847" t="s">
        <v>359</v>
      </c>
      <c r="L1847" t="s">
        <v>809</v>
      </c>
    </row>
    <row r="1848" spans="1:12">
      <c r="A1848" s="2">
        <v>2044</v>
      </c>
      <c r="B1848" t="s">
        <v>341</v>
      </c>
      <c r="C1848" s="15">
        <v>44756.402777777781</v>
      </c>
      <c r="D1848" s="2">
        <v>36</v>
      </c>
      <c r="E1848" s="15">
        <v>44756.473611111112</v>
      </c>
      <c r="F1848" s="2">
        <v>36</v>
      </c>
      <c r="G1848" t="s">
        <v>714</v>
      </c>
      <c r="H1848" t="s">
        <v>359</v>
      </c>
      <c r="L1848" t="s">
        <v>809</v>
      </c>
    </row>
    <row r="1849" spans="1:12">
      <c r="A1849" s="2">
        <v>2045</v>
      </c>
      <c r="B1849" t="s">
        <v>341</v>
      </c>
      <c r="C1849" s="15">
        <v>44757.40347222222</v>
      </c>
      <c r="D1849" s="2">
        <v>36</v>
      </c>
      <c r="E1849" s="15">
        <v>44757.473611111112</v>
      </c>
      <c r="F1849" s="2">
        <v>36</v>
      </c>
      <c r="G1849" t="s">
        <v>720</v>
      </c>
      <c r="H1849" t="s">
        <v>359</v>
      </c>
      <c r="L1849" t="s">
        <v>809</v>
      </c>
    </row>
    <row r="1850" spans="1:12">
      <c r="A1850" s="2">
        <v>2046</v>
      </c>
      <c r="B1850" t="s">
        <v>341</v>
      </c>
      <c r="C1850" s="15">
        <v>44758.402777777781</v>
      </c>
      <c r="D1850" s="2">
        <v>38</v>
      </c>
      <c r="E1850" s="15">
        <v>44758.420138888891</v>
      </c>
      <c r="F1850" s="2">
        <v>25</v>
      </c>
      <c r="G1850" t="s">
        <v>683</v>
      </c>
      <c r="H1850" t="s">
        <v>359</v>
      </c>
      <c r="L1850" t="s">
        <v>809</v>
      </c>
    </row>
    <row r="1851" spans="1:12">
      <c r="A1851" s="2">
        <v>2047</v>
      </c>
      <c r="B1851" t="s">
        <v>341</v>
      </c>
      <c r="C1851" s="15">
        <v>44759.402777777781</v>
      </c>
      <c r="D1851" s="2">
        <v>38</v>
      </c>
      <c r="E1851" s="15">
        <v>44759.419444444444</v>
      </c>
      <c r="F1851" s="2">
        <v>25</v>
      </c>
      <c r="G1851" t="s">
        <v>545</v>
      </c>
      <c r="H1851" t="s">
        <v>359</v>
      </c>
      <c r="L1851" t="s">
        <v>809</v>
      </c>
    </row>
    <row r="1852" spans="1:12">
      <c r="A1852" s="2">
        <v>2048</v>
      </c>
      <c r="B1852" t="s">
        <v>341</v>
      </c>
      <c r="C1852" s="15">
        <v>44760.405555555553</v>
      </c>
      <c r="D1852" s="2">
        <v>49</v>
      </c>
      <c r="E1852" s="15">
        <v>44760.429166666669</v>
      </c>
      <c r="F1852" s="2">
        <v>34</v>
      </c>
      <c r="G1852" t="s">
        <v>718</v>
      </c>
      <c r="H1852" t="s">
        <v>359</v>
      </c>
      <c r="L1852" t="s">
        <v>809</v>
      </c>
    </row>
    <row r="1853" spans="1:12">
      <c r="A1853" s="2">
        <v>2049</v>
      </c>
      <c r="B1853" t="s">
        <v>341</v>
      </c>
      <c r="C1853" s="15">
        <v>44761.404861111114</v>
      </c>
      <c r="D1853" s="2">
        <v>49</v>
      </c>
      <c r="E1853" s="15">
        <v>44761.429166666669</v>
      </c>
      <c r="F1853" s="2">
        <v>34</v>
      </c>
      <c r="G1853" t="s">
        <v>734</v>
      </c>
      <c r="H1853" t="s">
        <v>359</v>
      </c>
      <c r="L1853" t="s">
        <v>809</v>
      </c>
    </row>
    <row r="1854" spans="1:12">
      <c r="A1854" s="2">
        <v>2051</v>
      </c>
      <c r="B1854" t="s">
        <v>341</v>
      </c>
      <c r="C1854" s="15">
        <v>44762.406944444447</v>
      </c>
      <c r="D1854" s="2">
        <v>49</v>
      </c>
      <c r="E1854" s="15">
        <v>44762.422222222223</v>
      </c>
      <c r="F1854" s="2">
        <v>39</v>
      </c>
      <c r="G1854" t="s">
        <v>735</v>
      </c>
      <c r="H1854" t="s">
        <v>359</v>
      </c>
      <c r="L1854" t="s">
        <v>809</v>
      </c>
    </row>
    <row r="1855" spans="1:12">
      <c r="A1855" s="2">
        <v>2052</v>
      </c>
      <c r="B1855" t="s">
        <v>341</v>
      </c>
      <c r="C1855" s="15">
        <v>44763.407638888886</v>
      </c>
      <c r="D1855" s="2">
        <v>49</v>
      </c>
      <c r="E1855" s="15">
        <v>44763.422222222223</v>
      </c>
      <c r="F1855" s="2">
        <v>39</v>
      </c>
      <c r="G1855" t="s">
        <v>410</v>
      </c>
      <c r="H1855" t="s">
        <v>359</v>
      </c>
      <c r="L1855" t="s">
        <v>809</v>
      </c>
    </row>
    <row r="1856" spans="1:12">
      <c r="A1856" s="2">
        <v>2053</v>
      </c>
      <c r="B1856" t="s">
        <v>341</v>
      </c>
      <c r="C1856" s="15">
        <v>44764.40902777778</v>
      </c>
      <c r="D1856" s="2">
        <v>16</v>
      </c>
      <c r="E1856" s="15">
        <v>44764.416666666664</v>
      </c>
      <c r="F1856" s="2">
        <v>22</v>
      </c>
      <c r="G1856" t="s">
        <v>715</v>
      </c>
      <c r="H1856" t="s">
        <v>359</v>
      </c>
      <c r="L1856" t="s">
        <v>809</v>
      </c>
    </row>
    <row r="1857" spans="1:12">
      <c r="A1857" s="2">
        <v>2054</v>
      </c>
      <c r="B1857" t="s">
        <v>341</v>
      </c>
      <c r="C1857" s="15">
        <v>44765.40902777778</v>
      </c>
      <c r="D1857" s="2">
        <v>16</v>
      </c>
      <c r="E1857" s="15">
        <v>44765.417361111111</v>
      </c>
      <c r="F1857" s="2">
        <v>22</v>
      </c>
      <c r="G1857" t="s">
        <v>496</v>
      </c>
      <c r="H1857" t="s">
        <v>359</v>
      </c>
      <c r="L1857" t="s">
        <v>809</v>
      </c>
    </row>
    <row r="1858" spans="1:12">
      <c r="A1858" s="2">
        <v>2055</v>
      </c>
      <c r="B1858" t="s">
        <v>341</v>
      </c>
      <c r="C1858" s="15">
        <v>44766.410416666666</v>
      </c>
      <c r="D1858" s="2">
        <v>21</v>
      </c>
      <c r="E1858" s="15">
        <v>44766.57708333333</v>
      </c>
      <c r="F1858" s="2">
        <v>5</v>
      </c>
      <c r="G1858" t="s">
        <v>518</v>
      </c>
      <c r="H1858" t="s">
        <v>359</v>
      </c>
      <c r="L1858" t="s">
        <v>809</v>
      </c>
    </row>
    <row r="1859" spans="1:12">
      <c r="A1859" s="2">
        <v>2056</v>
      </c>
      <c r="B1859" t="s">
        <v>341</v>
      </c>
      <c r="C1859" s="15">
        <v>44767.411111111112</v>
      </c>
      <c r="D1859" s="2">
        <v>10</v>
      </c>
      <c r="E1859" s="15">
        <v>44767.429861111108</v>
      </c>
      <c r="F1859" s="2">
        <v>46</v>
      </c>
      <c r="G1859" t="s">
        <v>533</v>
      </c>
      <c r="H1859" t="s">
        <v>359</v>
      </c>
      <c r="L1859" t="s">
        <v>809</v>
      </c>
    </row>
    <row r="1860" spans="1:12">
      <c r="A1860" s="2">
        <v>2057</v>
      </c>
      <c r="B1860" t="s">
        <v>341</v>
      </c>
      <c r="C1860" s="15">
        <v>44768.411111111112</v>
      </c>
      <c r="D1860" s="2">
        <v>10</v>
      </c>
      <c r="E1860" s="15">
        <v>44768.429861111108</v>
      </c>
      <c r="F1860" s="2">
        <v>46</v>
      </c>
      <c r="G1860" t="s">
        <v>680</v>
      </c>
      <c r="H1860" t="s">
        <v>359</v>
      </c>
      <c r="L1860" t="s">
        <v>809</v>
      </c>
    </row>
    <row r="1861" spans="1:12">
      <c r="A1861" s="2">
        <v>2058</v>
      </c>
      <c r="B1861" t="s">
        <v>341</v>
      </c>
      <c r="C1861" s="15">
        <v>44769.413194444445</v>
      </c>
      <c r="D1861" s="2">
        <v>16</v>
      </c>
      <c r="E1861" s="15">
        <v>44769.517361111109</v>
      </c>
      <c r="F1861" s="2">
        <v>16</v>
      </c>
      <c r="G1861" t="s">
        <v>708</v>
      </c>
      <c r="H1861" t="s">
        <v>359</v>
      </c>
      <c r="L1861" t="s">
        <v>809</v>
      </c>
    </row>
    <row r="1862" spans="1:12">
      <c r="A1862" s="2">
        <v>2059</v>
      </c>
      <c r="B1862" t="s">
        <v>341</v>
      </c>
      <c r="C1862" s="15">
        <v>44770.416666666664</v>
      </c>
      <c r="D1862" s="2">
        <v>36</v>
      </c>
      <c r="E1862" s="15">
        <v>44770.63958333333</v>
      </c>
      <c r="F1862" s="2">
        <v>52</v>
      </c>
      <c r="G1862" t="s">
        <v>573</v>
      </c>
      <c r="H1862" t="s">
        <v>359</v>
      </c>
      <c r="L1862" t="s">
        <v>809</v>
      </c>
    </row>
    <row r="1863" spans="1:12">
      <c r="A1863" s="2">
        <v>2060</v>
      </c>
      <c r="B1863" t="s">
        <v>341</v>
      </c>
      <c r="C1863" s="15">
        <v>44757.417361111111</v>
      </c>
      <c r="D1863" s="2">
        <v>20</v>
      </c>
      <c r="E1863" s="15">
        <v>44757.504861111112</v>
      </c>
      <c r="F1863" s="2">
        <v>20</v>
      </c>
      <c r="G1863" t="s">
        <v>451</v>
      </c>
      <c r="H1863" t="s">
        <v>359</v>
      </c>
      <c r="L1863" t="s">
        <v>809</v>
      </c>
    </row>
    <row r="1864" spans="1:12">
      <c r="A1864" s="2">
        <v>2061</v>
      </c>
      <c r="B1864" t="s">
        <v>341</v>
      </c>
      <c r="C1864" s="15">
        <v>44757.417361111111</v>
      </c>
      <c r="D1864" s="2">
        <v>20</v>
      </c>
      <c r="E1864" s="15">
        <v>44757.504861111112</v>
      </c>
      <c r="F1864" s="2">
        <v>20</v>
      </c>
      <c r="G1864" t="s">
        <v>565</v>
      </c>
      <c r="H1864" t="s">
        <v>359</v>
      </c>
      <c r="L1864" t="s">
        <v>809</v>
      </c>
    </row>
    <row r="1865" spans="1:12">
      <c r="A1865" s="2">
        <v>2062</v>
      </c>
      <c r="B1865" t="s">
        <v>341</v>
      </c>
      <c r="C1865" s="15">
        <v>44758.420138888891</v>
      </c>
      <c r="D1865" s="2">
        <v>39</v>
      </c>
      <c r="E1865" s="15">
        <v>44758.459722222222</v>
      </c>
      <c r="F1865" s="2">
        <v>32</v>
      </c>
      <c r="G1865" t="s">
        <v>456</v>
      </c>
      <c r="H1865" t="s">
        <v>359</v>
      </c>
      <c r="L1865" t="s">
        <v>809</v>
      </c>
    </row>
    <row r="1866" spans="1:12">
      <c r="A1866" s="2">
        <v>2064</v>
      </c>
      <c r="B1866" t="s">
        <v>341</v>
      </c>
      <c r="C1866" s="15">
        <v>44759.42291666667</v>
      </c>
      <c r="D1866" s="2">
        <v>43</v>
      </c>
      <c r="E1866" s="15">
        <v>44759.504861111112</v>
      </c>
      <c r="F1866" s="2">
        <v>20</v>
      </c>
      <c r="G1866" t="s">
        <v>613</v>
      </c>
      <c r="H1866" t="s">
        <v>359</v>
      </c>
      <c r="L1866" t="s">
        <v>809</v>
      </c>
    </row>
    <row r="1867" spans="1:12">
      <c r="A1867" s="2">
        <v>2065</v>
      </c>
      <c r="B1867" t="s">
        <v>341</v>
      </c>
      <c r="C1867" s="15">
        <v>44760.425694444442</v>
      </c>
      <c r="D1867" s="2">
        <v>38</v>
      </c>
      <c r="E1867" s="15">
        <v>44760.438194444447</v>
      </c>
      <c r="F1867" s="2">
        <v>40</v>
      </c>
      <c r="G1867" t="s">
        <v>699</v>
      </c>
      <c r="H1867" t="s">
        <v>359</v>
      </c>
      <c r="L1867" t="s">
        <v>809</v>
      </c>
    </row>
    <row r="1868" spans="1:12">
      <c r="A1868" s="2">
        <v>2066</v>
      </c>
      <c r="B1868" t="s">
        <v>341</v>
      </c>
      <c r="C1868" s="15">
        <v>44761.425694444442</v>
      </c>
      <c r="D1868" s="2">
        <v>38</v>
      </c>
      <c r="E1868" s="15">
        <v>44761.438194444447</v>
      </c>
      <c r="F1868" s="2">
        <v>40</v>
      </c>
      <c r="G1868" t="s">
        <v>684</v>
      </c>
      <c r="H1868" t="s">
        <v>359</v>
      </c>
      <c r="L1868" t="s">
        <v>809</v>
      </c>
    </row>
    <row r="1869" spans="1:12">
      <c r="A1869" s="2">
        <v>2067</v>
      </c>
      <c r="B1869" t="s">
        <v>341</v>
      </c>
      <c r="C1869" s="15">
        <v>44762.426388888889</v>
      </c>
      <c r="D1869" s="2">
        <v>53</v>
      </c>
      <c r="E1869" s="15">
        <v>44762.443055555559</v>
      </c>
      <c r="F1869" s="2">
        <v>38</v>
      </c>
      <c r="G1869" t="s">
        <v>736</v>
      </c>
      <c r="H1869" t="s">
        <v>343</v>
      </c>
      <c r="I1869" t="s">
        <v>347</v>
      </c>
      <c r="J1869" s="2">
        <v>1967</v>
      </c>
      <c r="K1869" t="s">
        <v>345</v>
      </c>
      <c r="L1869" t="s">
        <v>809</v>
      </c>
    </row>
    <row r="1870" spans="1:12">
      <c r="A1870" s="2">
        <v>2068</v>
      </c>
      <c r="B1870" t="s">
        <v>341</v>
      </c>
      <c r="C1870" s="15">
        <v>44763.430555555555</v>
      </c>
      <c r="D1870" s="2">
        <v>22</v>
      </c>
      <c r="E1870" s="15">
        <v>44763.444444444445</v>
      </c>
      <c r="F1870" s="2">
        <v>20</v>
      </c>
      <c r="G1870" t="s">
        <v>715</v>
      </c>
      <c r="H1870" t="s">
        <v>359</v>
      </c>
      <c r="L1870" t="s">
        <v>809</v>
      </c>
    </row>
    <row r="1871" spans="1:12">
      <c r="A1871" s="2">
        <v>2069</v>
      </c>
      <c r="B1871" t="s">
        <v>341</v>
      </c>
      <c r="C1871" s="15">
        <v>44764.430555555555</v>
      </c>
      <c r="D1871" s="2">
        <v>22</v>
      </c>
      <c r="E1871" s="15">
        <v>44764.444444444445</v>
      </c>
      <c r="F1871" s="2">
        <v>20</v>
      </c>
      <c r="G1871" t="s">
        <v>496</v>
      </c>
      <c r="H1871" t="s">
        <v>359</v>
      </c>
      <c r="L1871" t="s">
        <v>809</v>
      </c>
    </row>
    <row r="1872" spans="1:12">
      <c r="A1872" s="2">
        <v>2070</v>
      </c>
      <c r="B1872" t="s">
        <v>341</v>
      </c>
      <c r="C1872" s="15">
        <v>44765.431944444441</v>
      </c>
      <c r="D1872" s="2">
        <v>22</v>
      </c>
      <c r="E1872" s="15">
        <v>44765.444444444445</v>
      </c>
      <c r="F1872" s="2">
        <v>20</v>
      </c>
      <c r="G1872" t="s">
        <v>633</v>
      </c>
      <c r="H1872" t="s">
        <v>359</v>
      </c>
      <c r="L1872" t="s">
        <v>809</v>
      </c>
    </row>
    <row r="1873" spans="1:12">
      <c r="A1873" s="2">
        <v>2071</v>
      </c>
      <c r="B1873" t="s">
        <v>341</v>
      </c>
      <c r="C1873" s="15">
        <v>44766.431250000001</v>
      </c>
      <c r="D1873" s="2">
        <v>25</v>
      </c>
      <c r="E1873" s="15">
        <v>44766.443749999999</v>
      </c>
      <c r="F1873" s="2">
        <v>43</v>
      </c>
      <c r="G1873" t="s">
        <v>515</v>
      </c>
      <c r="H1873" t="s">
        <v>359</v>
      </c>
      <c r="L1873" t="s">
        <v>809</v>
      </c>
    </row>
    <row r="1874" spans="1:12">
      <c r="A1874" s="2">
        <v>2072</v>
      </c>
      <c r="B1874" t="s">
        <v>341</v>
      </c>
      <c r="C1874" s="15">
        <v>44767.431944444441</v>
      </c>
      <c r="D1874" s="2">
        <v>22</v>
      </c>
      <c r="E1874" s="15">
        <v>44767.444444444445</v>
      </c>
      <c r="F1874" s="2">
        <v>20</v>
      </c>
      <c r="G1874" t="s">
        <v>642</v>
      </c>
      <c r="H1874" t="s">
        <v>359</v>
      </c>
      <c r="L1874" t="s">
        <v>809</v>
      </c>
    </row>
    <row r="1875" spans="1:12">
      <c r="A1875" s="2">
        <v>2073</v>
      </c>
      <c r="B1875" t="s">
        <v>341</v>
      </c>
      <c r="C1875" s="15">
        <v>44768.431944444441</v>
      </c>
      <c r="D1875" s="2">
        <v>34</v>
      </c>
      <c r="E1875" s="15">
        <v>44768.481944444444</v>
      </c>
      <c r="F1875" s="2">
        <v>17</v>
      </c>
      <c r="G1875" t="s">
        <v>734</v>
      </c>
      <c r="H1875" t="s">
        <v>359</v>
      </c>
      <c r="L1875" t="s">
        <v>809</v>
      </c>
    </row>
    <row r="1876" spans="1:12">
      <c r="A1876" s="2">
        <v>2074</v>
      </c>
      <c r="B1876" t="s">
        <v>341</v>
      </c>
      <c r="C1876" s="15">
        <v>44769.431250000001</v>
      </c>
      <c r="D1876" s="2">
        <v>25</v>
      </c>
      <c r="E1876" s="15">
        <v>44769.443749999999</v>
      </c>
      <c r="F1876" s="2">
        <v>43</v>
      </c>
      <c r="G1876" t="s">
        <v>688</v>
      </c>
      <c r="H1876" t="s">
        <v>343</v>
      </c>
      <c r="I1876" t="s">
        <v>370</v>
      </c>
      <c r="J1876" s="2">
        <v>1985</v>
      </c>
      <c r="K1876" t="s">
        <v>345</v>
      </c>
      <c r="L1876" t="s">
        <v>809</v>
      </c>
    </row>
    <row r="1877" spans="1:12">
      <c r="A1877" s="2">
        <v>2075</v>
      </c>
      <c r="B1877" t="s">
        <v>341</v>
      </c>
      <c r="C1877" s="15">
        <v>44770.431944444441</v>
      </c>
      <c r="D1877" s="2">
        <v>34</v>
      </c>
      <c r="E1877" s="15">
        <v>44770.481944444444</v>
      </c>
      <c r="F1877" s="2">
        <v>17</v>
      </c>
      <c r="G1877" t="s">
        <v>718</v>
      </c>
      <c r="H1877" t="s">
        <v>359</v>
      </c>
      <c r="L1877" t="s">
        <v>809</v>
      </c>
    </row>
    <row r="1878" spans="1:12">
      <c r="A1878" s="2">
        <v>2076</v>
      </c>
      <c r="B1878" t="s">
        <v>341</v>
      </c>
      <c r="C1878" s="15">
        <v>44757.436111111114</v>
      </c>
      <c r="D1878" s="2">
        <v>30</v>
      </c>
      <c r="E1878" s="15">
        <v>44757.442361111112</v>
      </c>
      <c r="F1878" s="2">
        <v>12</v>
      </c>
      <c r="G1878" t="s">
        <v>645</v>
      </c>
      <c r="H1878" t="s">
        <v>359</v>
      </c>
      <c r="L1878" t="s">
        <v>809</v>
      </c>
    </row>
    <row r="1879" spans="1:12">
      <c r="A1879" s="2">
        <v>2077</v>
      </c>
      <c r="B1879" t="s">
        <v>341</v>
      </c>
      <c r="C1879" s="15">
        <v>44757.436805555553</v>
      </c>
      <c r="D1879" s="2">
        <v>21</v>
      </c>
      <c r="E1879" s="15">
        <v>44757.585416666669</v>
      </c>
      <c r="F1879" s="2">
        <v>21</v>
      </c>
      <c r="G1879" t="s">
        <v>601</v>
      </c>
      <c r="H1879" t="s">
        <v>359</v>
      </c>
      <c r="L1879" t="s">
        <v>809</v>
      </c>
    </row>
    <row r="1880" spans="1:12">
      <c r="A1880" s="2">
        <v>2078</v>
      </c>
      <c r="B1880" t="s">
        <v>341</v>
      </c>
      <c r="C1880" s="15">
        <v>44758.436805555553</v>
      </c>
      <c r="D1880" s="2">
        <v>21</v>
      </c>
      <c r="E1880" s="15">
        <v>44758.585416666669</v>
      </c>
      <c r="F1880" s="2">
        <v>21</v>
      </c>
      <c r="G1880" t="s">
        <v>487</v>
      </c>
      <c r="H1880" t="s">
        <v>359</v>
      </c>
      <c r="L1880" t="s">
        <v>809</v>
      </c>
    </row>
    <row r="1881" spans="1:12">
      <c r="A1881" s="2">
        <v>2079</v>
      </c>
      <c r="B1881" t="s">
        <v>341</v>
      </c>
      <c r="C1881" s="15">
        <v>44759.436805555553</v>
      </c>
      <c r="D1881" s="2">
        <v>41</v>
      </c>
      <c r="E1881" s="15">
        <v>44759.46597222222</v>
      </c>
      <c r="F1881" s="2">
        <v>31</v>
      </c>
      <c r="G1881" t="s">
        <v>621</v>
      </c>
      <c r="H1881" t="s">
        <v>359</v>
      </c>
      <c r="L1881" t="s">
        <v>809</v>
      </c>
    </row>
    <row r="1882" spans="1:12">
      <c r="A1882" s="2">
        <v>2080</v>
      </c>
      <c r="B1882" t="s">
        <v>341</v>
      </c>
      <c r="C1882" s="15">
        <v>44760.438194444447</v>
      </c>
      <c r="D1882" s="2">
        <v>6</v>
      </c>
      <c r="E1882" s="15">
        <v>44760.452777777777</v>
      </c>
      <c r="F1882" s="2">
        <v>38</v>
      </c>
      <c r="G1882" t="s">
        <v>543</v>
      </c>
      <c r="H1882" t="s">
        <v>359</v>
      </c>
      <c r="L1882" t="s">
        <v>809</v>
      </c>
    </row>
    <row r="1883" spans="1:12">
      <c r="A1883" s="2">
        <v>2081</v>
      </c>
      <c r="B1883" t="s">
        <v>341</v>
      </c>
      <c r="C1883" s="15">
        <v>44761.438888888886</v>
      </c>
      <c r="D1883" s="2">
        <v>36</v>
      </c>
      <c r="E1883" s="15">
        <v>44761.861111111109</v>
      </c>
      <c r="F1883" s="2">
        <v>36</v>
      </c>
      <c r="G1883" t="s">
        <v>417</v>
      </c>
      <c r="H1883" t="s">
        <v>359</v>
      </c>
      <c r="L1883" t="s">
        <v>809</v>
      </c>
    </row>
    <row r="1884" spans="1:12">
      <c r="A1884" s="2">
        <v>2082</v>
      </c>
      <c r="B1884" t="s">
        <v>341</v>
      </c>
      <c r="C1884" s="15">
        <v>44762.438194444447</v>
      </c>
      <c r="D1884" s="2">
        <v>36</v>
      </c>
      <c r="E1884" s="15">
        <v>44762.861111111109</v>
      </c>
      <c r="F1884" s="2">
        <v>36</v>
      </c>
      <c r="G1884" t="s">
        <v>362</v>
      </c>
      <c r="H1884" t="s">
        <v>359</v>
      </c>
      <c r="L1884" t="s">
        <v>809</v>
      </c>
    </row>
    <row r="1885" spans="1:12">
      <c r="A1885" s="2">
        <v>2083</v>
      </c>
      <c r="B1885" t="s">
        <v>341</v>
      </c>
      <c r="C1885" s="15">
        <v>44763.438194444447</v>
      </c>
      <c r="D1885" s="2">
        <v>6</v>
      </c>
      <c r="E1885" s="15">
        <v>44763.451388888891</v>
      </c>
      <c r="F1885" s="2">
        <v>38</v>
      </c>
      <c r="G1885" t="s">
        <v>529</v>
      </c>
      <c r="H1885" t="s">
        <v>359</v>
      </c>
      <c r="L1885" t="s">
        <v>809</v>
      </c>
    </row>
    <row r="1886" spans="1:12">
      <c r="A1886" s="2">
        <v>2084</v>
      </c>
      <c r="B1886" t="s">
        <v>341</v>
      </c>
      <c r="C1886" s="15">
        <v>44764.439583333333</v>
      </c>
      <c r="D1886" s="2">
        <v>40</v>
      </c>
      <c r="E1886" s="15">
        <v>44764.540277777778</v>
      </c>
      <c r="F1886" s="2">
        <v>40</v>
      </c>
      <c r="G1886" t="s">
        <v>562</v>
      </c>
      <c r="H1886" t="s">
        <v>359</v>
      </c>
      <c r="L1886" t="s">
        <v>809</v>
      </c>
    </row>
    <row r="1887" spans="1:12">
      <c r="A1887" s="2">
        <v>2085</v>
      </c>
      <c r="B1887" t="s">
        <v>341</v>
      </c>
      <c r="C1887" s="15">
        <v>44765.44027777778</v>
      </c>
      <c r="D1887" s="2">
        <v>40</v>
      </c>
      <c r="E1887" s="15">
        <v>44765.540277777778</v>
      </c>
      <c r="F1887" s="2">
        <v>40</v>
      </c>
      <c r="G1887" t="s">
        <v>639</v>
      </c>
      <c r="H1887" t="s">
        <v>359</v>
      </c>
      <c r="L1887" t="s">
        <v>809</v>
      </c>
    </row>
    <row r="1888" spans="1:12">
      <c r="A1888" s="2">
        <v>2086</v>
      </c>
      <c r="B1888" t="s">
        <v>341</v>
      </c>
      <c r="C1888" s="15">
        <v>44766.439583333333</v>
      </c>
      <c r="D1888" s="2">
        <v>22</v>
      </c>
      <c r="E1888" s="15">
        <v>44766.505555555559</v>
      </c>
      <c r="F1888" s="2">
        <v>20</v>
      </c>
      <c r="G1888" t="s">
        <v>530</v>
      </c>
      <c r="H1888" t="s">
        <v>359</v>
      </c>
      <c r="L1888" t="s">
        <v>809</v>
      </c>
    </row>
    <row r="1889" spans="1:12">
      <c r="A1889" s="2">
        <v>2087</v>
      </c>
      <c r="B1889" t="s">
        <v>341</v>
      </c>
      <c r="C1889" s="15">
        <v>44767.44027777778</v>
      </c>
      <c r="D1889" s="2">
        <v>22</v>
      </c>
      <c r="E1889" s="15">
        <v>44767.504861111112</v>
      </c>
      <c r="F1889" s="2">
        <v>20</v>
      </c>
      <c r="G1889" t="s">
        <v>368</v>
      </c>
      <c r="H1889" t="s">
        <v>359</v>
      </c>
      <c r="L1889" t="s">
        <v>809</v>
      </c>
    </row>
    <row r="1890" spans="1:12">
      <c r="A1890" s="2">
        <v>2088</v>
      </c>
      <c r="B1890" t="s">
        <v>341</v>
      </c>
      <c r="C1890" s="15">
        <v>44768.439583333333</v>
      </c>
      <c r="D1890" s="2">
        <v>34</v>
      </c>
      <c r="E1890" s="15">
        <v>44768.459722222222</v>
      </c>
      <c r="F1890" s="2">
        <v>32</v>
      </c>
      <c r="G1890" t="s">
        <v>638</v>
      </c>
      <c r="H1890" t="s">
        <v>359</v>
      </c>
      <c r="L1890" t="s">
        <v>809</v>
      </c>
    </row>
    <row r="1891" spans="1:12">
      <c r="A1891" s="2">
        <v>2089</v>
      </c>
      <c r="B1891" t="s">
        <v>341</v>
      </c>
      <c r="C1891" s="15">
        <v>44769.440972222219</v>
      </c>
      <c r="D1891" s="2">
        <v>27</v>
      </c>
      <c r="E1891" s="15">
        <v>44769.446527777778</v>
      </c>
      <c r="F1891" s="2">
        <v>12</v>
      </c>
      <c r="G1891" t="s">
        <v>566</v>
      </c>
      <c r="H1891" t="s">
        <v>343</v>
      </c>
      <c r="I1891" t="s">
        <v>428</v>
      </c>
      <c r="J1891" s="2">
        <v>1979</v>
      </c>
      <c r="K1891" t="s">
        <v>345</v>
      </c>
      <c r="L1891" t="s">
        <v>809</v>
      </c>
    </row>
    <row r="1892" spans="1:12">
      <c r="A1892" s="2">
        <v>2090</v>
      </c>
      <c r="B1892" t="s">
        <v>341</v>
      </c>
      <c r="C1892" s="15">
        <v>44770.442361111112</v>
      </c>
      <c r="D1892" s="2">
        <v>11</v>
      </c>
      <c r="E1892" s="15">
        <v>44770.530555555553</v>
      </c>
      <c r="F1892" s="2">
        <v>32</v>
      </c>
      <c r="G1892" t="s">
        <v>737</v>
      </c>
      <c r="H1892" t="s">
        <v>359</v>
      </c>
      <c r="L1892" t="s">
        <v>809</v>
      </c>
    </row>
    <row r="1893" spans="1:12">
      <c r="A1893" s="2">
        <v>2091</v>
      </c>
      <c r="B1893" t="s">
        <v>341</v>
      </c>
      <c r="C1893" s="15">
        <v>44757.442361111112</v>
      </c>
      <c r="D1893" s="2">
        <v>27</v>
      </c>
      <c r="E1893" s="15">
        <v>44757.447222222225</v>
      </c>
      <c r="F1893" s="2">
        <v>5</v>
      </c>
      <c r="G1893" t="s">
        <v>550</v>
      </c>
      <c r="H1893" t="s">
        <v>359</v>
      </c>
      <c r="L1893" t="s">
        <v>809</v>
      </c>
    </row>
    <row r="1894" spans="1:12">
      <c r="A1894" s="2">
        <v>2092</v>
      </c>
      <c r="B1894" t="s">
        <v>341</v>
      </c>
      <c r="C1894" s="15">
        <v>44757.443055555559</v>
      </c>
      <c r="D1894" s="2">
        <v>39</v>
      </c>
      <c r="E1894" s="15">
        <v>44757.450694444444</v>
      </c>
      <c r="F1894" s="2">
        <v>42</v>
      </c>
      <c r="G1894" t="s">
        <v>579</v>
      </c>
      <c r="H1894" t="s">
        <v>343</v>
      </c>
      <c r="I1894" t="s">
        <v>370</v>
      </c>
      <c r="J1894" s="2">
        <v>1945</v>
      </c>
      <c r="K1894" t="s">
        <v>345</v>
      </c>
      <c r="L1894" t="s">
        <v>809</v>
      </c>
    </row>
    <row r="1895" spans="1:12">
      <c r="A1895" s="2">
        <v>2093</v>
      </c>
      <c r="B1895" t="s">
        <v>341</v>
      </c>
      <c r="C1895" s="15">
        <v>44758.447222222225</v>
      </c>
      <c r="D1895" s="2">
        <v>36</v>
      </c>
      <c r="E1895" s="15">
        <v>44758.48541666667</v>
      </c>
      <c r="F1895" s="2">
        <v>36</v>
      </c>
      <c r="G1895" t="s">
        <v>693</v>
      </c>
      <c r="H1895" t="s">
        <v>359</v>
      </c>
      <c r="L1895" t="s">
        <v>809</v>
      </c>
    </row>
    <row r="1896" spans="1:12">
      <c r="A1896" s="2">
        <v>2094</v>
      </c>
      <c r="B1896" t="s">
        <v>341</v>
      </c>
      <c r="C1896" s="15">
        <v>44759.445138888892</v>
      </c>
      <c r="D1896" s="2">
        <v>53</v>
      </c>
      <c r="E1896" s="15">
        <v>44759.447916666664</v>
      </c>
      <c r="F1896" s="2">
        <v>52</v>
      </c>
      <c r="G1896" t="s">
        <v>478</v>
      </c>
      <c r="H1896" t="s">
        <v>359</v>
      </c>
      <c r="L1896" t="s">
        <v>809</v>
      </c>
    </row>
    <row r="1897" spans="1:12">
      <c r="A1897" s="2">
        <v>2095</v>
      </c>
      <c r="B1897" t="s">
        <v>341</v>
      </c>
      <c r="C1897" s="15">
        <v>44760.447222222225</v>
      </c>
      <c r="D1897" s="2">
        <v>36</v>
      </c>
      <c r="E1897" s="15">
        <v>44760.48541666667</v>
      </c>
      <c r="F1897" s="2">
        <v>36</v>
      </c>
      <c r="G1897" t="s">
        <v>425</v>
      </c>
      <c r="H1897" t="s">
        <v>359</v>
      </c>
      <c r="L1897" t="s">
        <v>809</v>
      </c>
    </row>
    <row r="1898" spans="1:12">
      <c r="A1898" s="2">
        <v>2096</v>
      </c>
      <c r="B1898" t="s">
        <v>341</v>
      </c>
      <c r="C1898" s="15">
        <v>44761.447222222225</v>
      </c>
      <c r="D1898" s="2">
        <v>36</v>
      </c>
      <c r="E1898" s="15">
        <v>44761.486111111109</v>
      </c>
      <c r="F1898" s="2">
        <v>36</v>
      </c>
      <c r="G1898" t="s">
        <v>671</v>
      </c>
      <c r="H1898" t="s">
        <v>359</v>
      </c>
      <c r="L1898" t="s">
        <v>809</v>
      </c>
    </row>
    <row r="1899" spans="1:12">
      <c r="A1899" s="2">
        <v>2098</v>
      </c>
      <c r="B1899" t="s">
        <v>341</v>
      </c>
      <c r="C1899" s="15">
        <v>44762.45</v>
      </c>
      <c r="D1899" s="2">
        <v>40</v>
      </c>
      <c r="E1899" s="15">
        <v>44762.543055555558</v>
      </c>
      <c r="F1899" s="2">
        <v>35</v>
      </c>
      <c r="G1899" t="s">
        <v>699</v>
      </c>
      <c r="H1899" t="s">
        <v>359</v>
      </c>
      <c r="L1899" t="s">
        <v>809</v>
      </c>
    </row>
    <row r="1900" spans="1:12">
      <c r="A1900" s="2">
        <v>2099</v>
      </c>
      <c r="B1900" t="s">
        <v>341</v>
      </c>
      <c r="C1900" s="15">
        <v>44763.447916666664</v>
      </c>
      <c r="D1900" s="2">
        <v>22</v>
      </c>
      <c r="E1900" s="15">
        <v>44763.45416666667</v>
      </c>
      <c r="F1900" s="2">
        <v>42</v>
      </c>
      <c r="G1900" t="s">
        <v>393</v>
      </c>
      <c r="H1900" t="s">
        <v>359</v>
      </c>
      <c r="L1900" t="s">
        <v>809</v>
      </c>
    </row>
    <row r="1901" spans="1:12">
      <c r="A1901" s="2">
        <v>2100</v>
      </c>
      <c r="B1901" t="s">
        <v>341</v>
      </c>
      <c r="C1901" s="15">
        <v>44764.448611111111</v>
      </c>
      <c r="D1901" s="2">
        <v>22</v>
      </c>
      <c r="E1901" s="15">
        <v>44764.45416666667</v>
      </c>
      <c r="F1901" s="2">
        <v>42</v>
      </c>
      <c r="G1901" t="s">
        <v>528</v>
      </c>
      <c r="H1901" t="s">
        <v>359</v>
      </c>
      <c r="L1901" t="s">
        <v>809</v>
      </c>
    </row>
    <row r="1902" spans="1:12">
      <c r="A1902" s="2">
        <v>2101</v>
      </c>
      <c r="B1902" t="s">
        <v>341</v>
      </c>
      <c r="C1902" s="15">
        <v>44765.45</v>
      </c>
      <c r="D1902" s="2">
        <v>10</v>
      </c>
      <c r="E1902" s="15">
        <v>44765.568055555559</v>
      </c>
      <c r="F1902" s="2">
        <v>32</v>
      </c>
      <c r="G1902" t="s">
        <v>729</v>
      </c>
      <c r="H1902" t="s">
        <v>359</v>
      </c>
      <c r="L1902" t="s">
        <v>809</v>
      </c>
    </row>
    <row r="1903" spans="1:12">
      <c r="A1903" s="2">
        <v>2102</v>
      </c>
      <c r="B1903" t="s">
        <v>341</v>
      </c>
      <c r="C1903" s="15">
        <v>44766.449305555558</v>
      </c>
      <c r="D1903" s="2">
        <v>12</v>
      </c>
      <c r="E1903" s="15">
        <v>44766.459027777775</v>
      </c>
      <c r="F1903" s="2">
        <v>16</v>
      </c>
      <c r="G1903" t="s">
        <v>738</v>
      </c>
      <c r="H1903" t="s">
        <v>343</v>
      </c>
      <c r="I1903" t="s">
        <v>428</v>
      </c>
      <c r="J1903" s="2">
        <v>1979</v>
      </c>
      <c r="K1903" t="s">
        <v>345</v>
      </c>
      <c r="L1903" t="s">
        <v>809</v>
      </c>
    </row>
    <row r="1904" spans="1:12">
      <c r="A1904" s="2">
        <v>2103</v>
      </c>
      <c r="B1904" t="s">
        <v>341</v>
      </c>
      <c r="C1904" s="15">
        <v>44767.45</v>
      </c>
      <c r="D1904" s="2">
        <v>18</v>
      </c>
      <c r="E1904" s="15">
        <v>44767.481249999997</v>
      </c>
      <c r="F1904" s="2">
        <v>18</v>
      </c>
      <c r="G1904" t="s">
        <v>657</v>
      </c>
      <c r="H1904" t="s">
        <v>343</v>
      </c>
      <c r="I1904" t="s">
        <v>426</v>
      </c>
      <c r="J1904" s="2">
        <v>1956</v>
      </c>
      <c r="K1904" t="s">
        <v>351</v>
      </c>
      <c r="L1904" t="s">
        <v>809</v>
      </c>
    </row>
    <row r="1905" spans="1:12">
      <c r="A1905" s="2">
        <v>2104</v>
      </c>
      <c r="B1905" t="s">
        <v>341</v>
      </c>
      <c r="C1905" s="15">
        <v>44768.451388888891</v>
      </c>
      <c r="D1905" s="2">
        <v>36</v>
      </c>
      <c r="E1905" s="15">
        <v>44768.462500000001</v>
      </c>
      <c r="F1905" s="2">
        <v>47</v>
      </c>
      <c r="G1905" t="s">
        <v>726</v>
      </c>
      <c r="H1905" t="s">
        <v>359</v>
      </c>
      <c r="L1905" t="s">
        <v>809</v>
      </c>
    </row>
    <row r="1906" spans="1:12">
      <c r="A1906" s="2">
        <v>2105</v>
      </c>
      <c r="B1906" t="s">
        <v>341</v>
      </c>
      <c r="C1906" s="15">
        <v>44769.452777777777</v>
      </c>
      <c r="D1906" s="2">
        <v>14</v>
      </c>
      <c r="E1906" s="15">
        <v>44769.465277777781</v>
      </c>
      <c r="F1906" s="2">
        <v>21</v>
      </c>
      <c r="G1906" t="s">
        <v>561</v>
      </c>
      <c r="H1906" t="s">
        <v>359</v>
      </c>
      <c r="L1906" t="s">
        <v>809</v>
      </c>
    </row>
    <row r="1907" spans="1:12">
      <c r="A1907" s="2">
        <v>2106</v>
      </c>
      <c r="B1907" t="s">
        <v>341</v>
      </c>
      <c r="C1907" s="15">
        <v>44770.45208333333</v>
      </c>
      <c r="D1907" s="2">
        <v>14</v>
      </c>
      <c r="E1907" s="15">
        <v>44770.465277777781</v>
      </c>
      <c r="F1907" s="2">
        <v>21</v>
      </c>
      <c r="G1907" t="s">
        <v>739</v>
      </c>
      <c r="H1907" t="s">
        <v>359</v>
      </c>
      <c r="L1907" t="s">
        <v>809</v>
      </c>
    </row>
    <row r="1908" spans="1:12">
      <c r="A1908" s="2">
        <v>2107</v>
      </c>
      <c r="B1908" t="s">
        <v>341</v>
      </c>
      <c r="C1908" s="15">
        <v>44757.451388888891</v>
      </c>
      <c r="D1908" s="2">
        <v>32</v>
      </c>
      <c r="E1908" s="15">
        <v>44757.461805555555</v>
      </c>
      <c r="F1908" s="2">
        <v>42</v>
      </c>
      <c r="G1908" t="s">
        <v>385</v>
      </c>
      <c r="H1908" t="s">
        <v>359</v>
      </c>
      <c r="L1908" t="s">
        <v>809</v>
      </c>
    </row>
    <row r="1909" spans="1:12">
      <c r="A1909" s="2">
        <v>2108</v>
      </c>
      <c r="B1909" t="s">
        <v>341</v>
      </c>
      <c r="C1909" t="s">
        <v>740</v>
      </c>
      <c r="D1909" s="2">
        <v>40</v>
      </c>
      <c r="E1909" t="s">
        <v>741</v>
      </c>
      <c r="F1909" s="2">
        <v>35</v>
      </c>
      <c r="G1909" t="s">
        <v>422</v>
      </c>
      <c r="H1909" t="s">
        <v>359</v>
      </c>
      <c r="L1909" t="s">
        <v>810</v>
      </c>
    </row>
    <row r="1910" spans="1:12">
      <c r="A1910" s="2">
        <v>2109</v>
      </c>
      <c r="B1910" t="s">
        <v>341</v>
      </c>
      <c r="C1910" s="15">
        <v>44758.453472222223</v>
      </c>
      <c r="D1910" s="2">
        <v>18</v>
      </c>
      <c r="E1910" s="15">
        <v>44758.481249999997</v>
      </c>
      <c r="F1910" s="2">
        <v>18</v>
      </c>
      <c r="G1910" t="s">
        <v>552</v>
      </c>
      <c r="H1910" t="s">
        <v>359</v>
      </c>
      <c r="L1910" t="s">
        <v>809</v>
      </c>
    </row>
    <row r="1911" spans="1:12">
      <c r="A1911" s="2">
        <v>2110</v>
      </c>
      <c r="B1911" t="s">
        <v>341</v>
      </c>
      <c r="C1911" s="15">
        <v>44759.452777777777</v>
      </c>
      <c r="D1911" s="2">
        <v>38</v>
      </c>
      <c r="E1911" s="15">
        <v>44759.482638888891</v>
      </c>
      <c r="F1911" s="2">
        <v>53</v>
      </c>
      <c r="H1911" t="s">
        <v>359</v>
      </c>
      <c r="L1911" t="s">
        <v>809</v>
      </c>
    </row>
    <row r="1912" spans="1:12">
      <c r="A1912" s="2">
        <v>2111</v>
      </c>
      <c r="B1912" t="s">
        <v>341</v>
      </c>
      <c r="C1912" s="15">
        <v>44760.45416666667</v>
      </c>
      <c r="D1912" s="2">
        <v>38</v>
      </c>
      <c r="E1912" s="15">
        <v>44760.482638888891</v>
      </c>
      <c r="F1912" s="2">
        <v>53</v>
      </c>
      <c r="H1912" t="s">
        <v>359</v>
      </c>
      <c r="L1912" t="s">
        <v>809</v>
      </c>
    </row>
    <row r="1913" spans="1:12">
      <c r="A1913" s="2">
        <v>2113</v>
      </c>
      <c r="B1913" t="s">
        <v>341</v>
      </c>
      <c r="C1913" s="15">
        <v>44761.455555555556</v>
      </c>
      <c r="D1913" s="2">
        <v>36</v>
      </c>
      <c r="E1913" s="15">
        <v>44761.506944444445</v>
      </c>
      <c r="F1913" s="2">
        <v>38</v>
      </c>
      <c r="H1913" t="s">
        <v>359</v>
      </c>
      <c r="L1913" t="s">
        <v>809</v>
      </c>
    </row>
    <row r="1914" spans="1:12">
      <c r="A1914" s="2">
        <v>2114</v>
      </c>
      <c r="B1914" t="s">
        <v>341</v>
      </c>
      <c r="C1914" s="15">
        <v>44762.456250000003</v>
      </c>
      <c r="D1914" s="2">
        <v>23</v>
      </c>
      <c r="E1914" s="15">
        <v>44762.531944444447</v>
      </c>
      <c r="F1914" s="2">
        <v>34</v>
      </c>
      <c r="H1914" t="s">
        <v>359</v>
      </c>
      <c r="L1914" t="s">
        <v>809</v>
      </c>
    </row>
    <row r="1915" spans="1:12">
      <c r="A1915" s="2">
        <v>2117</v>
      </c>
      <c r="B1915" t="s">
        <v>341</v>
      </c>
      <c r="C1915" s="15">
        <v>44763.458333333336</v>
      </c>
      <c r="D1915" s="2">
        <v>9</v>
      </c>
      <c r="E1915" s="15">
        <v>44763.479166666664</v>
      </c>
      <c r="F1915" s="2">
        <v>15</v>
      </c>
      <c r="H1915" t="s">
        <v>359</v>
      </c>
      <c r="L1915" t="s">
        <v>809</v>
      </c>
    </row>
    <row r="1916" spans="1:12">
      <c r="A1916" s="2">
        <v>2118</v>
      </c>
      <c r="B1916" t="s">
        <v>341</v>
      </c>
      <c r="C1916" s="15">
        <v>44764.459027777775</v>
      </c>
      <c r="D1916" s="2">
        <v>9</v>
      </c>
      <c r="E1916" s="15">
        <v>44764.479166666664</v>
      </c>
      <c r="F1916" s="2">
        <v>15</v>
      </c>
      <c r="H1916" t="s">
        <v>359</v>
      </c>
      <c r="L1916" t="s">
        <v>809</v>
      </c>
    </row>
    <row r="1917" spans="1:12">
      <c r="A1917" s="2">
        <v>2119</v>
      </c>
      <c r="B1917" t="s">
        <v>341</v>
      </c>
      <c r="C1917" s="15">
        <v>44765.460416666669</v>
      </c>
      <c r="D1917" s="2">
        <v>34</v>
      </c>
      <c r="E1917" s="15">
        <v>44765.469444444447</v>
      </c>
      <c r="F1917" s="2">
        <v>13</v>
      </c>
      <c r="H1917" t="s">
        <v>359</v>
      </c>
      <c r="L1917" t="s">
        <v>809</v>
      </c>
    </row>
    <row r="1918" spans="1:12">
      <c r="A1918" s="2">
        <v>2120</v>
      </c>
      <c r="B1918" t="s">
        <v>341</v>
      </c>
      <c r="C1918" s="15">
        <v>44766.460416666669</v>
      </c>
      <c r="D1918" s="2">
        <v>50</v>
      </c>
      <c r="E1918" s="15">
        <v>44766.506944444445</v>
      </c>
      <c r="F1918" s="2">
        <v>38</v>
      </c>
      <c r="G1918" t="s">
        <v>681</v>
      </c>
      <c r="H1918" t="s">
        <v>359</v>
      </c>
      <c r="L1918" t="s">
        <v>809</v>
      </c>
    </row>
    <row r="1919" spans="1:12">
      <c r="A1919" s="2">
        <v>2121</v>
      </c>
      <c r="B1919" t="s">
        <v>341</v>
      </c>
      <c r="C1919" s="15">
        <v>44767.460416666669</v>
      </c>
      <c r="D1919" s="2">
        <v>52</v>
      </c>
      <c r="E1919" s="15">
        <v>44767.462500000001</v>
      </c>
      <c r="F1919" s="2">
        <v>53</v>
      </c>
      <c r="G1919" t="s">
        <v>478</v>
      </c>
      <c r="H1919" t="s">
        <v>359</v>
      </c>
      <c r="L1919" t="s">
        <v>809</v>
      </c>
    </row>
    <row r="1920" spans="1:12">
      <c r="A1920" s="2">
        <v>2122</v>
      </c>
      <c r="B1920" t="s">
        <v>341</v>
      </c>
      <c r="C1920" s="15">
        <v>44768.461805555555</v>
      </c>
      <c r="D1920" s="2">
        <v>6</v>
      </c>
      <c r="E1920" s="15">
        <v>44768.463194444441</v>
      </c>
      <c r="F1920" s="2">
        <v>6</v>
      </c>
      <c r="G1920" t="s">
        <v>391</v>
      </c>
      <c r="H1920" t="s">
        <v>343</v>
      </c>
      <c r="I1920" t="s">
        <v>401</v>
      </c>
      <c r="J1920" s="2">
        <v>1975</v>
      </c>
      <c r="K1920" t="s">
        <v>345</v>
      </c>
      <c r="L1920" t="s">
        <v>809</v>
      </c>
    </row>
    <row r="1921" spans="1:12">
      <c r="A1921" s="2">
        <v>2123</v>
      </c>
      <c r="B1921" t="s">
        <v>341</v>
      </c>
      <c r="C1921" s="15">
        <v>44769.465277777781</v>
      </c>
      <c r="D1921" s="2">
        <v>47</v>
      </c>
      <c r="E1921" s="15">
        <v>44769.509722222225</v>
      </c>
      <c r="F1921" s="2">
        <v>38</v>
      </c>
      <c r="G1921" t="s">
        <v>502</v>
      </c>
      <c r="H1921" t="s">
        <v>359</v>
      </c>
      <c r="L1921" t="s">
        <v>809</v>
      </c>
    </row>
    <row r="1922" spans="1:12">
      <c r="A1922" s="2">
        <v>2124</v>
      </c>
      <c r="B1922" t="s">
        <v>341</v>
      </c>
      <c r="C1922" s="15">
        <v>44770.467361111114</v>
      </c>
      <c r="D1922" s="2">
        <v>26</v>
      </c>
      <c r="E1922" s="15">
        <v>44770.482638888891</v>
      </c>
      <c r="F1922" s="2">
        <v>31</v>
      </c>
      <c r="G1922" t="s">
        <v>551</v>
      </c>
      <c r="H1922" t="s">
        <v>359</v>
      </c>
      <c r="L1922" t="s">
        <v>809</v>
      </c>
    </row>
    <row r="1923" spans="1:12">
      <c r="A1923" s="2">
        <v>2125</v>
      </c>
      <c r="B1923" t="s">
        <v>341</v>
      </c>
      <c r="C1923" s="15">
        <v>44757.467361111114</v>
      </c>
      <c r="D1923" s="2">
        <v>31</v>
      </c>
      <c r="E1923" s="15">
        <v>44757.472916666666</v>
      </c>
      <c r="F1923" s="2">
        <v>47</v>
      </c>
      <c r="G1923" t="s">
        <v>621</v>
      </c>
      <c r="H1923" t="s">
        <v>359</v>
      </c>
      <c r="L1923" t="s">
        <v>809</v>
      </c>
    </row>
    <row r="1924" spans="1:12">
      <c r="A1924" s="2">
        <v>2126</v>
      </c>
      <c r="B1924" t="s">
        <v>341</v>
      </c>
      <c r="C1924" s="15">
        <v>44757.468055555553</v>
      </c>
      <c r="D1924" s="2">
        <v>26</v>
      </c>
      <c r="E1924" s="15">
        <v>44757.482638888891</v>
      </c>
      <c r="F1924" s="2">
        <v>31</v>
      </c>
      <c r="G1924" t="s">
        <v>397</v>
      </c>
      <c r="H1924" t="s">
        <v>359</v>
      </c>
      <c r="L1924" t="s">
        <v>809</v>
      </c>
    </row>
    <row r="1925" spans="1:12">
      <c r="A1925" s="2">
        <v>2128</v>
      </c>
      <c r="B1925" t="s">
        <v>341</v>
      </c>
      <c r="C1925" s="15">
        <v>44758.46875</v>
      </c>
      <c r="D1925" s="2">
        <v>43</v>
      </c>
      <c r="E1925" s="15">
        <v>44758.489583333336</v>
      </c>
      <c r="F1925" s="2">
        <v>43</v>
      </c>
      <c r="G1925" t="s">
        <v>688</v>
      </c>
      <c r="H1925" t="s">
        <v>343</v>
      </c>
      <c r="I1925" t="s">
        <v>350</v>
      </c>
      <c r="J1925" s="2">
        <v>1961</v>
      </c>
      <c r="K1925" t="s">
        <v>345</v>
      </c>
      <c r="L1925" t="s">
        <v>809</v>
      </c>
    </row>
    <row r="1926" spans="1:12">
      <c r="A1926" s="2">
        <v>2129</v>
      </c>
      <c r="B1926" t="s">
        <v>341</v>
      </c>
      <c r="C1926" s="15">
        <v>44759.47152777778</v>
      </c>
      <c r="D1926" s="2">
        <v>49</v>
      </c>
      <c r="E1926" s="15">
        <v>44759.481249999997</v>
      </c>
      <c r="F1926" s="2">
        <v>49</v>
      </c>
      <c r="G1926" t="s">
        <v>682</v>
      </c>
      <c r="H1926" t="s">
        <v>359</v>
      </c>
      <c r="L1926" t="s">
        <v>809</v>
      </c>
    </row>
    <row r="1927" spans="1:12">
      <c r="A1927" s="2">
        <v>2130</v>
      </c>
      <c r="B1927" t="s">
        <v>341</v>
      </c>
      <c r="C1927" s="15">
        <v>44760.47152777778</v>
      </c>
      <c r="D1927" s="2">
        <v>20</v>
      </c>
      <c r="E1927" s="15">
        <v>44760.474305555559</v>
      </c>
      <c r="F1927" s="2">
        <v>48</v>
      </c>
      <c r="G1927" t="s">
        <v>633</v>
      </c>
      <c r="H1927" t="s">
        <v>359</v>
      </c>
      <c r="L1927" t="s">
        <v>809</v>
      </c>
    </row>
    <row r="1928" spans="1:12">
      <c r="A1928" s="2">
        <v>2131</v>
      </c>
      <c r="B1928" t="s">
        <v>341</v>
      </c>
      <c r="C1928" s="15">
        <v>44761.474999999999</v>
      </c>
      <c r="D1928" s="2">
        <v>39</v>
      </c>
      <c r="E1928" s="15">
        <v>44761.480555555558</v>
      </c>
      <c r="F1928" s="2">
        <v>16</v>
      </c>
      <c r="G1928" t="s">
        <v>527</v>
      </c>
      <c r="H1928" t="s">
        <v>359</v>
      </c>
      <c r="L1928" t="s">
        <v>809</v>
      </c>
    </row>
    <row r="1929" spans="1:12">
      <c r="A1929" s="2">
        <v>2132</v>
      </c>
      <c r="B1929" t="s">
        <v>341</v>
      </c>
      <c r="C1929" s="15">
        <v>44762.477777777778</v>
      </c>
      <c r="D1929" s="2">
        <v>35</v>
      </c>
      <c r="E1929" s="15">
        <v>44762.497916666667</v>
      </c>
      <c r="F1929" s="2">
        <v>42</v>
      </c>
      <c r="G1929" t="s">
        <v>520</v>
      </c>
      <c r="H1929" t="s">
        <v>359</v>
      </c>
      <c r="L1929" t="s">
        <v>809</v>
      </c>
    </row>
    <row r="1930" spans="1:12">
      <c r="A1930" s="2">
        <v>2133</v>
      </c>
      <c r="B1930" t="s">
        <v>341</v>
      </c>
      <c r="C1930" s="15">
        <v>44763.477083333331</v>
      </c>
      <c r="D1930" s="2">
        <v>35</v>
      </c>
      <c r="E1930" s="15">
        <v>44763.497916666667</v>
      </c>
      <c r="F1930" s="2">
        <v>42</v>
      </c>
      <c r="G1930" t="s">
        <v>473</v>
      </c>
      <c r="H1930" t="s">
        <v>359</v>
      </c>
      <c r="L1930" t="s">
        <v>809</v>
      </c>
    </row>
    <row r="1931" spans="1:12">
      <c r="A1931" s="2">
        <v>2134</v>
      </c>
      <c r="B1931" t="s">
        <v>341</v>
      </c>
      <c r="C1931" s="15">
        <v>44764.477083333331</v>
      </c>
      <c r="D1931" s="2">
        <v>48</v>
      </c>
      <c r="E1931" s="15">
        <v>44764.604861111111</v>
      </c>
      <c r="F1931" s="2">
        <v>48</v>
      </c>
      <c r="G1931" t="s">
        <v>633</v>
      </c>
      <c r="H1931" t="s">
        <v>359</v>
      </c>
      <c r="L1931" t="s">
        <v>809</v>
      </c>
    </row>
    <row r="1932" spans="1:12">
      <c r="A1932" s="2">
        <v>2135</v>
      </c>
      <c r="B1932" t="s">
        <v>341</v>
      </c>
      <c r="C1932" s="15">
        <v>44765.477083333331</v>
      </c>
      <c r="D1932" s="2">
        <v>22</v>
      </c>
      <c r="E1932" s="15">
        <v>44765.531944444447</v>
      </c>
      <c r="F1932" s="2">
        <v>34</v>
      </c>
      <c r="G1932" t="s">
        <v>499</v>
      </c>
      <c r="H1932" t="s">
        <v>359</v>
      </c>
      <c r="L1932" t="s">
        <v>809</v>
      </c>
    </row>
    <row r="1933" spans="1:12">
      <c r="A1933" s="2">
        <v>2136</v>
      </c>
      <c r="B1933" t="s">
        <v>341</v>
      </c>
      <c r="C1933" s="15">
        <v>44766.477083333331</v>
      </c>
      <c r="D1933" s="2">
        <v>47</v>
      </c>
      <c r="E1933" s="15">
        <v>44766.486805555556</v>
      </c>
      <c r="F1933" s="2">
        <v>36</v>
      </c>
      <c r="G1933" t="s">
        <v>621</v>
      </c>
      <c r="H1933" t="s">
        <v>359</v>
      </c>
      <c r="L1933" t="s">
        <v>809</v>
      </c>
    </row>
    <row r="1934" spans="1:12">
      <c r="A1934" s="2">
        <v>2137</v>
      </c>
      <c r="B1934" t="s">
        <v>341</v>
      </c>
      <c r="C1934" s="15">
        <v>44767.481249999997</v>
      </c>
      <c r="D1934" s="2">
        <v>36</v>
      </c>
      <c r="E1934" s="15">
        <v>44767.635416666664</v>
      </c>
      <c r="F1934" s="2">
        <v>43</v>
      </c>
      <c r="G1934" t="s">
        <v>720</v>
      </c>
      <c r="H1934" t="s">
        <v>359</v>
      </c>
      <c r="L1934" t="s">
        <v>809</v>
      </c>
    </row>
    <row r="1935" spans="1:12">
      <c r="A1935" s="2">
        <v>2138</v>
      </c>
      <c r="B1935" t="s">
        <v>341</v>
      </c>
      <c r="C1935" s="15">
        <v>44768.481944444444</v>
      </c>
      <c r="D1935" s="2">
        <v>36</v>
      </c>
      <c r="E1935" s="15">
        <v>44768.635416666664</v>
      </c>
      <c r="F1935" s="2">
        <v>43</v>
      </c>
      <c r="G1935" t="s">
        <v>714</v>
      </c>
      <c r="H1935" t="s">
        <v>359</v>
      </c>
      <c r="L1935" t="s">
        <v>809</v>
      </c>
    </row>
    <row r="1936" spans="1:12">
      <c r="A1936" s="2">
        <v>2139</v>
      </c>
      <c r="B1936" t="s">
        <v>341</v>
      </c>
      <c r="C1936" s="15">
        <v>44769.481944444444</v>
      </c>
      <c r="D1936" s="2">
        <v>52</v>
      </c>
      <c r="E1936" s="15">
        <v>44769.493055555555</v>
      </c>
      <c r="F1936" s="2">
        <v>35</v>
      </c>
      <c r="G1936" t="s">
        <v>665</v>
      </c>
      <c r="H1936" t="s">
        <v>343</v>
      </c>
      <c r="I1936" t="s">
        <v>742</v>
      </c>
      <c r="J1936" s="2">
        <v>1985</v>
      </c>
      <c r="K1936" t="s">
        <v>345</v>
      </c>
      <c r="L1936" t="s">
        <v>809</v>
      </c>
    </row>
    <row r="1937" spans="1:12">
      <c r="A1937" s="2">
        <v>2140</v>
      </c>
      <c r="B1937" t="s">
        <v>341</v>
      </c>
      <c r="C1937" s="15">
        <v>44770.481944444444</v>
      </c>
      <c r="D1937" s="2">
        <v>52</v>
      </c>
      <c r="E1937" s="15">
        <v>44770.493055555555</v>
      </c>
      <c r="F1937" s="2">
        <v>35</v>
      </c>
      <c r="G1937" t="s">
        <v>468</v>
      </c>
      <c r="H1937" t="s">
        <v>343</v>
      </c>
      <c r="I1937" t="s">
        <v>742</v>
      </c>
      <c r="J1937" s="2">
        <v>1985</v>
      </c>
      <c r="K1937" t="s">
        <v>386</v>
      </c>
      <c r="L1937" t="s">
        <v>809</v>
      </c>
    </row>
    <row r="1938" spans="1:12">
      <c r="A1938" s="2">
        <v>2141</v>
      </c>
      <c r="B1938" t="s">
        <v>341</v>
      </c>
      <c r="C1938" s="15">
        <v>44757.484027777777</v>
      </c>
      <c r="D1938" s="2">
        <v>41</v>
      </c>
      <c r="E1938" s="15">
        <v>44757.537499999999</v>
      </c>
      <c r="F1938" s="2">
        <v>36</v>
      </c>
      <c r="G1938" t="s">
        <v>559</v>
      </c>
      <c r="H1938" t="s">
        <v>359</v>
      </c>
      <c r="L1938" t="s">
        <v>809</v>
      </c>
    </row>
    <row r="1939" spans="1:12">
      <c r="A1939" s="2">
        <v>2142</v>
      </c>
      <c r="B1939" t="s">
        <v>341</v>
      </c>
      <c r="C1939" s="15">
        <v>44757.48333333333</v>
      </c>
      <c r="D1939" s="2">
        <v>42</v>
      </c>
      <c r="E1939" s="15">
        <v>44757.49722222222</v>
      </c>
      <c r="F1939" s="2">
        <v>9</v>
      </c>
      <c r="G1939" t="s">
        <v>385</v>
      </c>
      <c r="H1939" t="s">
        <v>359</v>
      </c>
      <c r="L1939" t="s">
        <v>809</v>
      </c>
    </row>
    <row r="1940" spans="1:12">
      <c r="A1940" s="2">
        <v>2143</v>
      </c>
      <c r="B1940" t="s">
        <v>341</v>
      </c>
      <c r="C1940" s="15">
        <v>44758.484027777777</v>
      </c>
      <c r="D1940" s="2">
        <v>41</v>
      </c>
      <c r="E1940" s="15">
        <v>44758.537499999999</v>
      </c>
      <c r="F1940" s="2">
        <v>36</v>
      </c>
      <c r="G1940" t="s">
        <v>576</v>
      </c>
      <c r="H1940" t="s">
        <v>359</v>
      </c>
      <c r="L1940" t="s">
        <v>809</v>
      </c>
    </row>
    <row r="1941" spans="1:12">
      <c r="A1941" s="2">
        <v>2144</v>
      </c>
      <c r="B1941" t="s">
        <v>341</v>
      </c>
      <c r="C1941" s="15">
        <v>44759.484722222223</v>
      </c>
      <c r="D1941" s="2">
        <v>17</v>
      </c>
      <c r="E1941" s="15">
        <v>44759.519444444442</v>
      </c>
      <c r="F1941" s="2">
        <v>42</v>
      </c>
      <c r="G1941" t="s">
        <v>498</v>
      </c>
      <c r="H1941" t="s">
        <v>359</v>
      </c>
      <c r="L1941" t="s">
        <v>809</v>
      </c>
    </row>
    <row r="1942" spans="1:12">
      <c r="A1942" s="2">
        <v>2145</v>
      </c>
      <c r="B1942" t="s">
        <v>341</v>
      </c>
      <c r="C1942" s="15">
        <v>44760.484722222223</v>
      </c>
      <c r="D1942" s="2">
        <v>17</v>
      </c>
      <c r="E1942" s="15">
        <v>44760.519444444442</v>
      </c>
      <c r="F1942" s="2">
        <v>42</v>
      </c>
      <c r="G1942" t="s">
        <v>718</v>
      </c>
      <c r="H1942" t="s">
        <v>359</v>
      </c>
      <c r="L1942" t="s">
        <v>809</v>
      </c>
    </row>
    <row r="1943" spans="1:12">
      <c r="A1943" s="2">
        <v>2146</v>
      </c>
      <c r="B1943" t="s">
        <v>341</v>
      </c>
      <c r="C1943" s="15">
        <v>44761.484722222223</v>
      </c>
      <c r="D1943" s="2">
        <v>41</v>
      </c>
      <c r="E1943" s="15">
        <v>44761.537499999999</v>
      </c>
      <c r="F1943" s="2">
        <v>36</v>
      </c>
      <c r="G1943" t="s">
        <v>692</v>
      </c>
      <c r="H1943" t="s">
        <v>359</v>
      </c>
      <c r="L1943" t="s">
        <v>809</v>
      </c>
    </row>
    <row r="1944" spans="1:12">
      <c r="A1944" s="2">
        <v>2147</v>
      </c>
      <c r="B1944" t="s">
        <v>341</v>
      </c>
      <c r="C1944" s="15">
        <v>44762.486111111109</v>
      </c>
      <c r="D1944" s="2">
        <v>8</v>
      </c>
      <c r="E1944" s="15">
        <v>44762.509027777778</v>
      </c>
      <c r="F1944" s="2">
        <v>41</v>
      </c>
      <c r="G1944" t="s">
        <v>400</v>
      </c>
      <c r="H1944" t="s">
        <v>359</v>
      </c>
      <c r="L1944" t="s">
        <v>809</v>
      </c>
    </row>
    <row r="1945" spans="1:12">
      <c r="A1945" s="2">
        <v>2148</v>
      </c>
      <c r="B1945" t="s">
        <v>341</v>
      </c>
      <c r="C1945" s="15">
        <v>44763.486111111109</v>
      </c>
      <c r="D1945" s="2">
        <v>16</v>
      </c>
      <c r="E1945" s="15">
        <v>44763.51458333333</v>
      </c>
      <c r="F1945" s="2">
        <v>24</v>
      </c>
      <c r="G1945" t="s">
        <v>527</v>
      </c>
      <c r="H1945" t="s">
        <v>359</v>
      </c>
      <c r="L1945" t="s">
        <v>809</v>
      </c>
    </row>
    <row r="1946" spans="1:12">
      <c r="A1946" s="2">
        <v>2149</v>
      </c>
      <c r="B1946" t="s">
        <v>341</v>
      </c>
      <c r="C1946" s="15">
        <v>44764.486805555556</v>
      </c>
      <c r="D1946" s="2">
        <v>16</v>
      </c>
      <c r="E1946" s="15">
        <v>44764.51458333333</v>
      </c>
      <c r="F1946" s="2">
        <v>24</v>
      </c>
      <c r="G1946" t="s">
        <v>738</v>
      </c>
      <c r="H1946" t="s">
        <v>359</v>
      </c>
      <c r="L1946" t="s">
        <v>809</v>
      </c>
    </row>
    <row r="1947" spans="1:12">
      <c r="A1947" s="2">
        <v>2150</v>
      </c>
      <c r="B1947" t="s">
        <v>341</v>
      </c>
      <c r="C1947" s="15">
        <v>44765.487500000003</v>
      </c>
      <c r="D1947" s="2">
        <v>42</v>
      </c>
      <c r="E1947" s="15">
        <v>44765.548611111109</v>
      </c>
      <c r="F1947" s="2">
        <v>43</v>
      </c>
      <c r="G1947" t="s">
        <v>579</v>
      </c>
      <c r="H1947" t="s">
        <v>359</v>
      </c>
      <c r="L1947" t="s">
        <v>809</v>
      </c>
    </row>
    <row r="1948" spans="1:12">
      <c r="A1948" s="2">
        <v>2151</v>
      </c>
      <c r="B1948" t="s">
        <v>341</v>
      </c>
      <c r="C1948" s="15">
        <v>44766.487500000003</v>
      </c>
      <c r="D1948" s="2">
        <v>32</v>
      </c>
      <c r="E1948" s="15">
        <v>44766.523611111108</v>
      </c>
      <c r="F1948" s="2">
        <v>32</v>
      </c>
      <c r="G1948" t="s">
        <v>638</v>
      </c>
      <c r="H1948" t="s">
        <v>359</v>
      </c>
      <c r="L1948" t="s">
        <v>809</v>
      </c>
    </row>
    <row r="1949" spans="1:12">
      <c r="A1949" s="2">
        <v>2152</v>
      </c>
      <c r="B1949" t="s">
        <v>341</v>
      </c>
      <c r="C1949" s="15">
        <v>44767.489583333336</v>
      </c>
      <c r="D1949" s="2">
        <v>32</v>
      </c>
      <c r="E1949" s="15">
        <v>44767.509027777778</v>
      </c>
      <c r="F1949" s="2">
        <v>39</v>
      </c>
      <c r="G1949" t="s">
        <v>456</v>
      </c>
      <c r="H1949" t="s">
        <v>359</v>
      </c>
      <c r="L1949" t="s">
        <v>809</v>
      </c>
    </row>
    <row r="1950" spans="1:12">
      <c r="A1950" s="2">
        <v>2153</v>
      </c>
      <c r="B1950" t="s">
        <v>341</v>
      </c>
      <c r="C1950" s="15">
        <v>44768.490277777775</v>
      </c>
      <c r="D1950" s="2">
        <v>21</v>
      </c>
      <c r="E1950" s="15">
        <v>44768.556250000001</v>
      </c>
      <c r="F1950" s="2">
        <v>15</v>
      </c>
      <c r="G1950" t="s">
        <v>561</v>
      </c>
      <c r="H1950" t="s">
        <v>359</v>
      </c>
      <c r="L1950" t="s">
        <v>809</v>
      </c>
    </row>
    <row r="1951" spans="1:12">
      <c r="A1951" s="2">
        <v>2154</v>
      </c>
      <c r="B1951" t="s">
        <v>341</v>
      </c>
      <c r="C1951" s="15">
        <v>44769.490277777775</v>
      </c>
      <c r="D1951" s="2">
        <v>21</v>
      </c>
      <c r="E1951" s="15">
        <v>44769.556250000001</v>
      </c>
      <c r="F1951" s="2">
        <v>15</v>
      </c>
      <c r="G1951" t="s">
        <v>739</v>
      </c>
      <c r="H1951" t="s">
        <v>359</v>
      </c>
      <c r="L1951" t="s">
        <v>809</v>
      </c>
    </row>
    <row r="1952" spans="1:12">
      <c r="A1952" s="2">
        <v>2155</v>
      </c>
      <c r="B1952" t="s">
        <v>341</v>
      </c>
      <c r="C1952" s="15">
        <v>44770.490972222222</v>
      </c>
      <c r="D1952" s="2">
        <v>32</v>
      </c>
      <c r="E1952" s="15">
        <v>44770.509027777778</v>
      </c>
      <c r="F1952" s="2">
        <v>39</v>
      </c>
      <c r="G1952" t="s">
        <v>402</v>
      </c>
      <c r="H1952" t="s">
        <v>359</v>
      </c>
      <c r="L1952" t="s">
        <v>809</v>
      </c>
    </row>
    <row r="1953" spans="1:12">
      <c r="A1953" s="2">
        <v>2156</v>
      </c>
      <c r="B1953" t="s">
        <v>341</v>
      </c>
      <c r="C1953" s="15">
        <v>44757.491666666669</v>
      </c>
      <c r="D1953" s="2">
        <v>46</v>
      </c>
      <c r="E1953" s="15">
        <v>44757.5</v>
      </c>
      <c r="F1953" s="2">
        <v>46</v>
      </c>
      <c r="G1953" t="s">
        <v>680</v>
      </c>
      <c r="H1953" t="s">
        <v>359</v>
      </c>
      <c r="L1953" t="s">
        <v>809</v>
      </c>
    </row>
    <row r="1954" spans="1:12">
      <c r="A1954" s="2">
        <v>2158</v>
      </c>
      <c r="B1954" t="s">
        <v>341</v>
      </c>
      <c r="C1954" s="15">
        <v>44757.491666666669</v>
      </c>
      <c r="D1954" s="2">
        <v>32</v>
      </c>
      <c r="E1954" s="15">
        <v>44757.515277777777</v>
      </c>
      <c r="F1954" s="2">
        <v>22</v>
      </c>
      <c r="G1954" t="s">
        <v>629</v>
      </c>
      <c r="H1954" t="s">
        <v>359</v>
      </c>
      <c r="L1954" t="s">
        <v>809</v>
      </c>
    </row>
    <row r="1955" spans="1:12">
      <c r="A1955" s="2">
        <v>2159</v>
      </c>
      <c r="B1955" t="s">
        <v>341</v>
      </c>
      <c r="C1955" s="15">
        <v>44758.494444444441</v>
      </c>
      <c r="D1955" s="2">
        <v>49</v>
      </c>
      <c r="E1955" s="15">
        <v>44758.539583333331</v>
      </c>
      <c r="F1955" s="2">
        <v>49</v>
      </c>
      <c r="G1955" t="s">
        <v>719</v>
      </c>
      <c r="H1955" t="s">
        <v>359</v>
      </c>
      <c r="L1955" t="s">
        <v>809</v>
      </c>
    </row>
    <row r="1956" spans="1:12">
      <c r="A1956" s="2">
        <v>2160</v>
      </c>
      <c r="B1956" t="s">
        <v>341</v>
      </c>
      <c r="C1956" s="15">
        <v>44759.494444444441</v>
      </c>
      <c r="D1956" s="2">
        <v>49</v>
      </c>
      <c r="E1956" s="15">
        <v>44759.539583333331</v>
      </c>
      <c r="F1956" s="2">
        <v>49</v>
      </c>
      <c r="G1956" t="s">
        <v>682</v>
      </c>
      <c r="H1956" t="s">
        <v>359</v>
      </c>
      <c r="L1956" t="s">
        <v>809</v>
      </c>
    </row>
    <row r="1957" spans="1:12">
      <c r="A1957" s="2">
        <v>2161</v>
      </c>
      <c r="B1957" t="s">
        <v>341</v>
      </c>
      <c r="C1957" s="15">
        <v>44760.49722222222</v>
      </c>
      <c r="D1957" s="2">
        <v>39</v>
      </c>
      <c r="E1957" s="15">
        <v>44760.515972222223</v>
      </c>
      <c r="F1957" s="2">
        <v>39</v>
      </c>
      <c r="G1957" t="s">
        <v>470</v>
      </c>
      <c r="H1957" t="s">
        <v>359</v>
      </c>
      <c r="L1957" t="s">
        <v>809</v>
      </c>
    </row>
    <row r="1958" spans="1:12">
      <c r="A1958" s="2">
        <v>2162</v>
      </c>
      <c r="B1958" t="s">
        <v>341</v>
      </c>
      <c r="C1958" s="15">
        <v>44761.49722222222</v>
      </c>
      <c r="D1958" s="2">
        <v>39</v>
      </c>
      <c r="E1958" s="15">
        <v>44761.515972222223</v>
      </c>
      <c r="F1958" s="2">
        <v>39</v>
      </c>
      <c r="G1958" t="s">
        <v>458</v>
      </c>
      <c r="H1958" t="s">
        <v>359</v>
      </c>
      <c r="L1958" t="s">
        <v>809</v>
      </c>
    </row>
    <row r="1959" spans="1:12">
      <c r="A1959" s="2">
        <v>2163</v>
      </c>
      <c r="B1959" t="s">
        <v>341</v>
      </c>
      <c r="C1959" s="15">
        <v>44762.496527777781</v>
      </c>
      <c r="D1959" s="2">
        <v>25</v>
      </c>
      <c r="E1959" s="15">
        <v>44762.500694444447</v>
      </c>
      <c r="F1959" s="2">
        <v>46</v>
      </c>
      <c r="G1959" t="s">
        <v>676</v>
      </c>
      <c r="H1959" t="s">
        <v>359</v>
      </c>
      <c r="L1959" t="s">
        <v>809</v>
      </c>
    </row>
    <row r="1960" spans="1:12">
      <c r="A1960" s="2">
        <v>2164</v>
      </c>
      <c r="B1960" t="s">
        <v>341</v>
      </c>
      <c r="C1960" s="15">
        <v>44763.495138888888</v>
      </c>
      <c r="D1960" s="2">
        <v>39</v>
      </c>
      <c r="E1960" s="15">
        <v>44763.508333333331</v>
      </c>
      <c r="F1960" s="2">
        <v>42</v>
      </c>
      <c r="G1960" t="s">
        <v>410</v>
      </c>
      <c r="H1960" t="s">
        <v>343</v>
      </c>
      <c r="I1960" t="s">
        <v>428</v>
      </c>
      <c r="J1960" s="2">
        <v>1979</v>
      </c>
      <c r="K1960" t="s">
        <v>345</v>
      </c>
      <c r="L1960" t="s">
        <v>809</v>
      </c>
    </row>
    <row r="1961" spans="1:12">
      <c r="A1961" s="2">
        <v>2165</v>
      </c>
      <c r="B1961" t="s">
        <v>341</v>
      </c>
      <c r="C1961" s="15">
        <v>44764.49722222222</v>
      </c>
      <c r="D1961" s="2">
        <v>39</v>
      </c>
      <c r="E1961" s="15">
        <v>44764.515277777777</v>
      </c>
      <c r="F1961" s="2">
        <v>39</v>
      </c>
      <c r="G1961" t="s">
        <v>454</v>
      </c>
      <c r="H1961" t="s">
        <v>359</v>
      </c>
      <c r="L1961" t="s">
        <v>809</v>
      </c>
    </row>
    <row r="1962" spans="1:12">
      <c r="A1962" s="2">
        <v>2166</v>
      </c>
      <c r="B1962" t="s">
        <v>341</v>
      </c>
      <c r="C1962" s="15">
        <v>44765.496527777781</v>
      </c>
      <c r="D1962" s="2">
        <v>15</v>
      </c>
      <c r="E1962" s="15">
        <v>44765.498611111114</v>
      </c>
      <c r="F1962" s="2">
        <v>15</v>
      </c>
      <c r="G1962" t="s">
        <v>541</v>
      </c>
      <c r="H1962" t="s">
        <v>343</v>
      </c>
      <c r="I1962" t="s">
        <v>372</v>
      </c>
      <c r="J1962" s="2">
        <v>1991</v>
      </c>
      <c r="K1962" t="s">
        <v>386</v>
      </c>
      <c r="L1962" t="s">
        <v>809</v>
      </c>
    </row>
    <row r="1963" spans="1:12">
      <c r="A1963" s="2">
        <v>2167</v>
      </c>
      <c r="B1963" t="s">
        <v>341</v>
      </c>
      <c r="C1963" s="15">
        <v>44766.497916666667</v>
      </c>
      <c r="D1963" s="2">
        <v>46</v>
      </c>
      <c r="E1963" s="15">
        <v>44766.556250000001</v>
      </c>
      <c r="F1963" s="2">
        <v>15</v>
      </c>
      <c r="G1963" t="s">
        <v>533</v>
      </c>
      <c r="H1963" t="s">
        <v>359</v>
      </c>
      <c r="L1963" t="s">
        <v>809</v>
      </c>
    </row>
    <row r="1964" spans="1:12">
      <c r="A1964" s="2">
        <v>2168</v>
      </c>
      <c r="B1964" t="s">
        <v>341</v>
      </c>
      <c r="C1964" s="15">
        <v>44767.497916666667</v>
      </c>
      <c r="D1964" s="2">
        <v>47</v>
      </c>
      <c r="E1964" s="15">
        <v>44767.515277777777</v>
      </c>
      <c r="F1964" s="2">
        <v>17</v>
      </c>
      <c r="G1964" t="s">
        <v>726</v>
      </c>
      <c r="H1964" t="s">
        <v>359</v>
      </c>
      <c r="L1964" t="s">
        <v>809</v>
      </c>
    </row>
    <row r="1965" spans="1:12">
      <c r="A1965" s="2">
        <v>2169</v>
      </c>
      <c r="B1965" t="s">
        <v>341</v>
      </c>
      <c r="C1965" s="15">
        <v>44768.497916666667</v>
      </c>
      <c r="D1965" s="2">
        <v>46</v>
      </c>
      <c r="E1965" s="15">
        <v>44768.556250000001</v>
      </c>
      <c r="F1965" s="2">
        <v>15</v>
      </c>
      <c r="G1965" t="s">
        <v>706</v>
      </c>
      <c r="H1965" t="s">
        <v>359</v>
      </c>
      <c r="L1965" t="s">
        <v>809</v>
      </c>
    </row>
    <row r="1966" spans="1:12">
      <c r="A1966" s="2">
        <v>2170</v>
      </c>
      <c r="B1966" t="s">
        <v>341</v>
      </c>
      <c r="C1966" s="15">
        <v>44769.497916666667</v>
      </c>
      <c r="D1966" s="2">
        <v>32</v>
      </c>
      <c r="E1966" s="15">
        <v>44769.515277777777</v>
      </c>
      <c r="F1966" s="2">
        <v>22</v>
      </c>
      <c r="G1966" t="s">
        <v>743</v>
      </c>
      <c r="H1966" t="s">
        <v>359</v>
      </c>
      <c r="L1966" t="s">
        <v>809</v>
      </c>
    </row>
    <row r="1967" spans="1:12">
      <c r="A1967" s="2">
        <v>2171</v>
      </c>
      <c r="B1967" t="s">
        <v>341</v>
      </c>
      <c r="C1967" s="15">
        <v>44770.500694444447</v>
      </c>
      <c r="D1967" s="2">
        <v>22</v>
      </c>
      <c r="E1967" s="15">
        <v>44770.510416666664</v>
      </c>
      <c r="F1967" s="2">
        <v>47</v>
      </c>
      <c r="G1967" t="s">
        <v>610</v>
      </c>
      <c r="H1967" t="s">
        <v>359</v>
      </c>
      <c r="L1967" t="s">
        <v>809</v>
      </c>
    </row>
    <row r="1968" spans="1:12">
      <c r="A1968" s="2">
        <v>2172</v>
      </c>
      <c r="B1968" t="s">
        <v>341</v>
      </c>
      <c r="C1968" s="15">
        <v>44756.5</v>
      </c>
      <c r="D1968" s="2">
        <v>8</v>
      </c>
      <c r="E1968" s="15">
        <v>44756.518750000003</v>
      </c>
      <c r="F1968" s="2">
        <v>42</v>
      </c>
      <c r="G1968" t="s">
        <v>366</v>
      </c>
      <c r="H1968" t="s">
        <v>359</v>
      </c>
      <c r="L1968" t="s">
        <v>809</v>
      </c>
    </row>
    <row r="1969" spans="1:12">
      <c r="A1969" s="2">
        <v>2173</v>
      </c>
      <c r="B1969" t="s">
        <v>341</v>
      </c>
      <c r="C1969" s="15">
        <v>44757.499305555553</v>
      </c>
      <c r="D1969" s="2">
        <v>8</v>
      </c>
      <c r="E1969" s="15">
        <v>44757.518750000003</v>
      </c>
      <c r="F1969" s="2">
        <v>42</v>
      </c>
      <c r="G1969" t="s">
        <v>364</v>
      </c>
      <c r="H1969" t="s">
        <v>359</v>
      </c>
      <c r="L1969" t="s">
        <v>809</v>
      </c>
    </row>
    <row r="1970" spans="1:12">
      <c r="A1970" s="2">
        <v>2174</v>
      </c>
      <c r="B1970" t="s">
        <v>341</v>
      </c>
      <c r="C1970" s="15">
        <v>44758.499305555553</v>
      </c>
      <c r="D1970" s="2">
        <v>15</v>
      </c>
      <c r="E1970" s="15">
        <v>44758.506249999999</v>
      </c>
      <c r="F1970" s="2">
        <v>15</v>
      </c>
      <c r="G1970" t="s">
        <v>580</v>
      </c>
      <c r="H1970" t="s">
        <v>343</v>
      </c>
      <c r="I1970" t="s">
        <v>372</v>
      </c>
      <c r="J1970" s="2">
        <v>1991</v>
      </c>
      <c r="K1970" t="s">
        <v>345</v>
      </c>
      <c r="L1970" t="s">
        <v>809</v>
      </c>
    </row>
    <row r="1971" spans="1:12">
      <c r="A1971" s="2">
        <v>2175</v>
      </c>
      <c r="B1971" t="s">
        <v>341</v>
      </c>
      <c r="C1971" s="15">
        <v>44759.5</v>
      </c>
      <c r="D1971" s="2">
        <v>42</v>
      </c>
      <c r="E1971" s="15">
        <v>44759.513888888891</v>
      </c>
      <c r="F1971" s="2">
        <v>24</v>
      </c>
      <c r="G1971" t="s">
        <v>393</v>
      </c>
      <c r="H1971" t="s">
        <v>359</v>
      </c>
      <c r="L1971" t="s">
        <v>809</v>
      </c>
    </row>
    <row r="1972" spans="1:12">
      <c r="A1972" s="2">
        <v>2176</v>
      </c>
      <c r="B1972" t="s">
        <v>341</v>
      </c>
      <c r="C1972" s="15">
        <v>44760.5</v>
      </c>
      <c r="D1972" s="2">
        <v>42</v>
      </c>
      <c r="E1972" s="15">
        <v>44760.513888888891</v>
      </c>
      <c r="F1972" s="2">
        <v>24</v>
      </c>
      <c r="G1972" t="s">
        <v>528</v>
      </c>
      <c r="H1972" t="s">
        <v>359</v>
      </c>
      <c r="L1972" t="s">
        <v>809</v>
      </c>
    </row>
    <row r="1973" spans="1:12">
      <c r="A1973" s="2">
        <v>2177</v>
      </c>
      <c r="B1973" t="s">
        <v>341</v>
      </c>
      <c r="C1973" s="15">
        <v>44761.5</v>
      </c>
      <c r="D1973" s="2">
        <v>39</v>
      </c>
      <c r="E1973" s="15">
        <v>44761.745138888888</v>
      </c>
      <c r="F1973" s="2">
        <v>26</v>
      </c>
      <c r="G1973" t="s">
        <v>466</v>
      </c>
      <c r="H1973" t="s">
        <v>359</v>
      </c>
      <c r="L1973" t="s">
        <v>809</v>
      </c>
    </row>
    <row r="1974" spans="1:12">
      <c r="A1974" s="2">
        <v>2179</v>
      </c>
      <c r="B1974" t="s">
        <v>341</v>
      </c>
      <c r="C1974" s="15">
        <v>44762.501388888886</v>
      </c>
      <c r="D1974" s="2">
        <v>30</v>
      </c>
      <c r="E1974" s="15">
        <v>44762.536805555559</v>
      </c>
      <c r="F1974" s="2">
        <v>20</v>
      </c>
      <c r="G1974" t="s">
        <v>485</v>
      </c>
      <c r="H1974" t="s">
        <v>359</v>
      </c>
      <c r="L1974" t="s">
        <v>809</v>
      </c>
    </row>
    <row r="1975" spans="1:12">
      <c r="A1975" s="2">
        <v>2180</v>
      </c>
      <c r="B1975" t="s">
        <v>341</v>
      </c>
      <c r="C1975" s="15">
        <v>44763.502083333333</v>
      </c>
      <c r="D1975" s="2">
        <v>27</v>
      </c>
      <c r="E1975" s="15">
        <v>44763.511111111111</v>
      </c>
      <c r="F1975" s="2">
        <v>46</v>
      </c>
      <c r="G1975" t="s">
        <v>668</v>
      </c>
      <c r="H1975" t="s">
        <v>359</v>
      </c>
      <c r="L1975" t="s">
        <v>809</v>
      </c>
    </row>
    <row r="1976" spans="1:12">
      <c r="A1976" s="2">
        <v>2181</v>
      </c>
      <c r="B1976" t="s">
        <v>341</v>
      </c>
      <c r="C1976" s="15">
        <v>44764.502083333333</v>
      </c>
      <c r="D1976" s="2">
        <v>27</v>
      </c>
      <c r="E1976" s="15">
        <v>44764.509722222225</v>
      </c>
      <c r="F1976" s="2">
        <v>46</v>
      </c>
      <c r="G1976" t="s">
        <v>412</v>
      </c>
      <c r="H1976" t="s">
        <v>359</v>
      </c>
      <c r="L1976" t="s">
        <v>809</v>
      </c>
    </row>
    <row r="1977" spans="1:12">
      <c r="A1977" s="2">
        <v>2185</v>
      </c>
      <c r="B1977" t="s">
        <v>341</v>
      </c>
      <c r="C1977" s="15">
        <v>44765.50277777778</v>
      </c>
      <c r="D1977" s="2">
        <v>25</v>
      </c>
      <c r="E1977" s="15">
        <v>44765.597916666666</v>
      </c>
      <c r="F1977" s="2">
        <v>25</v>
      </c>
      <c r="G1977" t="s">
        <v>721</v>
      </c>
      <c r="H1977" t="s">
        <v>359</v>
      </c>
      <c r="L1977" t="s">
        <v>809</v>
      </c>
    </row>
    <row r="1978" spans="1:12">
      <c r="A1978" s="2">
        <v>2186</v>
      </c>
      <c r="B1978" t="s">
        <v>341</v>
      </c>
      <c r="C1978" s="15">
        <v>44766.50277777778</v>
      </c>
      <c r="D1978" s="2">
        <v>36</v>
      </c>
      <c r="E1978" s="15">
        <v>44766.511111111111</v>
      </c>
      <c r="F1978" s="2">
        <v>35</v>
      </c>
      <c r="G1978" t="s">
        <v>693</v>
      </c>
      <c r="H1978" t="s">
        <v>343</v>
      </c>
      <c r="I1978" t="s">
        <v>350</v>
      </c>
      <c r="J1978" s="2">
        <v>1984</v>
      </c>
      <c r="K1978" t="s">
        <v>386</v>
      </c>
      <c r="L1978" t="s">
        <v>809</v>
      </c>
    </row>
    <row r="1979" spans="1:12">
      <c r="A1979" s="2">
        <v>2187</v>
      </c>
      <c r="B1979" t="s">
        <v>341</v>
      </c>
      <c r="C1979" s="15">
        <v>44767.504166666666</v>
      </c>
      <c r="D1979" s="2">
        <v>38</v>
      </c>
      <c r="E1979" s="15">
        <v>44767.535416666666</v>
      </c>
      <c r="F1979" s="2">
        <v>20</v>
      </c>
      <c r="G1979" t="s">
        <v>625</v>
      </c>
      <c r="H1979" t="s">
        <v>359</v>
      </c>
      <c r="L1979" t="s">
        <v>809</v>
      </c>
    </row>
    <row r="1980" spans="1:12">
      <c r="A1980" s="2">
        <v>2188</v>
      </c>
      <c r="B1980" t="s">
        <v>341</v>
      </c>
      <c r="C1980" s="15">
        <v>44768.504166666666</v>
      </c>
      <c r="D1980" s="2">
        <v>38</v>
      </c>
      <c r="E1980" s="15">
        <v>44768.535416666666</v>
      </c>
      <c r="F1980" s="2">
        <v>20</v>
      </c>
      <c r="G1980" t="s">
        <v>736</v>
      </c>
      <c r="H1980" t="s">
        <v>359</v>
      </c>
      <c r="L1980" t="s">
        <v>809</v>
      </c>
    </row>
    <row r="1981" spans="1:12">
      <c r="A1981" s="2">
        <v>2189</v>
      </c>
      <c r="B1981" t="s">
        <v>341</v>
      </c>
      <c r="C1981" s="15">
        <v>44769.506249999999</v>
      </c>
      <c r="D1981" s="2">
        <v>20</v>
      </c>
      <c r="E1981" s="15">
        <v>44769.522222222222</v>
      </c>
      <c r="F1981" s="2">
        <v>36</v>
      </c>
      <c r="G1981" t="s">
        <v>642</v>
      </c>
      <c r="H1981" t="s">
        <v>359</v>
      </c>
      <c r="L1981" t="s">
        <v>809</v>
      </c>
    </row>
    <row r="1982" spans="1:12">
      <c r="A1982" s="2">
        <v>2190</v>
      </c>
      <c r="B1982" t="s">
        <v>341</v>
      </c>
      <c r="C1982" s="15">
        <v>44770.505555555559</v>
      </c>
      <c r="D1982" s="2">
        <v>6</v>
      </c>
      <c r="E1982" s="15">
        <v>44770.56527777778</v>
      </c>
      <c r="F1982" s="2">
        <v>6</v>
      </c>
      <c r="G1982" t="s">
        <v>391</v>
      </c>
      <c r="H1982" t="s">
        <v>359</v>
      </c>
      <c r="L1982" t="s">
        <v>809</v>
      </c>
    </row>
    <row r="1983" spans="1:12">
      <c r="A1983" s="2">
        <v>2191</v>
      </c>
      <c r="B1983" t="s">
        <v>341</v>
      </c>
      <c r="C1983" s="15">
        <v>44756.504861111112</v>
      </c>
      <c r="D1983" s="2">
        <v>8</v>
      </c>
      <c r="E1983" s="15">
        <v>44756.522916666669</v>
      </c>
      <c r="F1983" s="2">
        <v>21</v>
      </c>
      <c r="G1983" t="s">
        <v>463</v>
      </c>
      <c r="H1983" t="s">
        <v>343</v>
      </c>
      <c r="I1983" t="s">
        <v>370</v>
      </c>
      <c r="J1983" s="2">
        <v>1994</v>
      </c>
      <c r="K1983" t="s">
        <v>386</v>
      </c>
      <c r="L1983" t="s">
        <v>809</v>
      </c>
    </row>
    <row r="1984" spans="1:12">
      <c r="A1984" s="2">
        <v>2192</v>
      </c>
      <c r="B1984" t="s">
        <v>341</v>
      </c>
      <c r="C1984" s="15">
        <v>44757.505555555559</v>
      </c>
      <c r="D1984" s="2">
        <v>14</v>
      </c>
      <c r="E1984" s="15">
        <v>44757.536805555559</v>
      </c>
      <c r="F1984" s="2">
        <v>20</v>
      </c>
      <c r="G1984" t="s">
        <v>439</v>
      </c>
      <c r="H1984" t="s">
        <v>359</v>
      </c>
      <c r="L1984" t="s">
        <v>809</v>
      </c>
    </row>
    <row r="1985" spans="1:12">
      <c r="A1985" s="2">
        <v>2193</v>
      </c>
      <c r="B1985" t="s">
        <v>341</v>
      </c>
      <c r="C1985" s="15">
        <v>44758.506249999999</v>
      </c>
      <c r="D1985" s="2">
        <v>46</v>
      </c>
      <c r="E1985" s="15">
        <v>44758.554861111108</v>
      </c>
      <c r="F1985" s="2">
        <v>46</v>
      </c>
      <c r="G1985" t="s">
        <v>676</v>
      </c>
      <c r="H1985" t="s">
        <v>359</v>
      </c>
      <c r="L1985" t="s">
        <v>809</v>
      </c>
    </row>
    <row r="1986" spans="1:12">
      <c r="A1986" s="2">
        <v>2194</v>
      </c>
      <c r="B1986" t="s">
        <v>341</v>
      </c>
      <c r="C1986" s="15">
        <v>44759.506944444445</v>
      </c>
      <c r="D1986" s="2">
        <v>39</v>
      </c>
      <c r="E1986" s="15">
        <v>44759.513888888891</v>
      </c>
      <c r="F1986" s="2">
        <v>46</v>
      </c>
      <c r="G1986" t="s">
        <v>675</v>
      </c>
      <c r="H1986" t="s">
        <v>359</v>
      </c>
      <c r="L1986" t="s">
        <v>809</v>
      </c>
    </row>
    <row r="1987" spans="1:12">
      <c r="A1987" s="2">
        <v>2195</v>
      </c>
      <c r="B1987" t="s">
        <v>341</v>
      </c>
      <c r="C1987" s="15">
        <v>44760.506249999999</v>
      </c>
      <c r="D1987" s="2">
        <v>46</v>
      </c>
      <c r="E1987" s="15">
        <v>44760.554861111108</v>
      </c>
      <c r="F1987" s="2">
        <v>46</v>
      </c>
      <c r="G1987" t="s">
        <v>680</v>
      </c>
      <c r="H1987" t="s">
        <v>359</v>
      </c>
      <c r="L1987" t="s">
        <v>809</v>
      </c>
    </row>
    <row r="1988" spans="1:12">
      <c r="A1988" s="2">
        <v>2196</v>
      </c>
      <c r="B1988" t="s">
        <v>341</v>
      </c>
      <c r="C1988" s="15">
        <v>44761.505555555559</v>
      </c>
      <c r="D1988" s="2">
        <v>14</v>
      </c>
      <c r="E1988" s="15">
        <v>44761.536805555559</v>
      </c>
      <c r="F1988" s="2">
        <v>20</v>
      </c>
      <c r="G1988" t="s">
        <v>744</v>
      </c>
      <c r="H1988" t="s">
        <v>359</v>
      </c>
      <c r="L1988" t="s">
        <v>809</v>
      </c>
    </row>
    <row r="1989" spans="1:12">
      <c r="A1989" s="2">
        <v>2197</v>
      </c>
      <c r="B1989" t="s">
        <v>341</v>
      </c>
      <c r="C1989" s="15">
        <v>44762.506249999999</v>
      </c>
      <c r="D1989" s="2">
        <v>20</v>
      </c>
      <c r="E1989" s="15">
        <v>44762.522916666669</v>
      </c>
      <c r="F1989" s="2">
        <v>36</v>
      </c>
      <c r="G1989" t="s">
        <v>715</v>
      </c>
      <c r="H1989" t="s">
        <v>359</v>
      </c>
      <c r="L1989" t="s">
        <v>809</v>
      </c>
    </row>
    <row r="1990" spans="1:12">
      <c r="A1990" s="2">
        <v>2198</v>
      </c>
      <c r="B1990" t="s">
        <v>341</v>
      </c>
      <c r="C1990" s="15">
        <v>44763.506249999999</v>
      </c>
      <c r="D1990" s="2">
        <v>36</v>
      </c>
      <c r="E1990" s="15">
        <v>44763.613194444442</v>
      </c>
      <c r="F1990" s="2">
        <v>36</v>
      </c>
      <c r="G1990" t="s">
        <v>704</v>
      </c>
      <c r="H1990" t="s">
        <v>359</v>
      </c>
      <c r="L1990" t="s">
        <v>809</v>
      </c>
    </row>
    <row r="1991" spans="1:12">
      <c r="A1991" s="2">
        <v>2199</v>
      </c>
      <c r="B1991" t="s">
        <v>341</v>
      </c>
      <c r="C1991" s="15">
        <v>44764.506249999999</v>
      </c>
      <c r="D1991" s="2">
        <v>36</v>
      </c>
      <c r="E1991" s="15">
        <v>44764.524305555555</v>
      </c>
      <c r="F1991" s="2">
        <v>23</v>
      </c>
      <c r="G1991" t="s">
        <v>621</v>
      </c>
      <c r="H1991" t="s">
        <v>343</v>
      </c>
      <c r="I1991" t="s">
        <v>619</v>
      </c>
      <c r="J1991" s="2">
        <v>1957</v>
      </c>
      <c r="K1991" t="s">
        <v>345</v>
      </c>
      <c r="L1991" t="s">
        <v>809</v>
      </c>
    </row>
    <row r="1992" spans="1:12">
      <c r="A1992" s="2">
        <v>2200</v>
      </c>
      <c r="B1992" t="s">
        <v>341</v>
      </c>
      <c r="C1992" s="15">
        <v>44765.506944444445</v>
      </c>
      <c r="D1992" s="2">
        <v>17</v>
      </c>
      <c r="E1992" s="15">
        <v>44765.521527777775</v>
      </c>
      <c r="F1992" s="2">
        <v>17</v>
      </c>
      <c r="G1992" t="s">
        <v>471</v>
      </c>
      <c r="H1992" t="s">
        <v>359</v>
      </c>
      <c r="L1992" t="s">
        <v>809</v>
      </c>
    </row>
    <row r="1993" spans="1:12">
      <c r="A1993" s="2">
        <v>2201</v>
      </c>
      <c r="B1993" t="s">
        <v>341</v>
      </c>
      <c r="C1993" s="15">
        <v>44766.506944444445</v>
      </c>
      <c r="D1993" s="2">
        <v>25</v>
      </c>
      <c r="E1993" s="15">
        <v>44766.676388888889</v>
      </c>
      <c r="F1993" s="2">
        <v>25</v>
      </c>
      <c r="G1993" t="s">
        <v>683</v>
      </c>
      <c r="H1993" t="s">
        <v>359</v>
      </c>
      <c r="L1993" t="s">
        <v>809</v>
      </c>
    </row>
    <row r="1994" spans="1:12">
      <c r="A1994" s="2">
        <v>2202</v>
      </c>
      <c r="B1994" t="s">
        <v>341</v>
      </c>
      <c r="C1994" s="15">
        <v>44767.506944444445</v>
      </c>
      <c r="D1994" s="2">
        <v>39</v>
      </c>
      <c r="E1994" s="15">
        <v>44767.522916666669</v>
      </c>
      <c r="F1994" s="2">
        <v>43</v>
      </c>
      <c r="G1994" t="s">
        <v>461</v>
      </c>
      <c r="H1994" t="s">
        <v>359</v>
      </c>
      <c r="L1994" t="s">
        <v>809</v>
      </c>
    </row>
    <row r="1995" spans="1:12">
      <c r="A1995" s="2">
        <v>2203</v>
      </c>
      <c r="B1995" t="s">
        <v>341</v>
      </c>
      <c r="C1995" s="15">
        <v>44768.507638888892</v>
      </c>
      <c r="D1995" s="2">
        <v>39</v>
      </c>
      <c r="E1995" s="15">
        <v>44768.522916666669</v>
      </c>
      <c r="F1995" s="2">
        <v>43</v>
      </c>
      <c r="G1995" t="s">
        <v>443</v>
      </c>
      <c r="H1995" t="s">
        <v>359</v>
      </c>
      <c r="L1995" t="s">
        <v>809</v>
      </c>
    </row>
    <row r="1996" spans="1:12">
      <c r="A1996" s="2">
        <v>2204</v>
      </c>
      <c r="B1996" t="s">
        <v>341</v>
      </c>
      <c r="C1996" s="15">
        <v>44769.507638888892</v>
      </c>
      <c r="D1996" s="2">
        <v>15</v>
      </c>
      <c r="E1996" s="15">
        <v>44769.532638888886</v>
      </c>
      <c r="F1996" s="2">
        <v>17</v>
      </c>
      <c r="G1996" t="s">
        <v>483</v>
      </c>
      <c r="H1996" t="s">
        <v>343</v>
      </c>
      <c r="I1996" t="s">
        <v>372</v>
      </c>
      <c r="J1996" s="2">
        <v>1991</v>
      </c>
      <c r="K1996" t="s">
        <v>345</v>
      </c>
      <c r="L1996" t="s">
        <v>809</v>
      </c>
    </row>
    <row r="1997" spans="1:12">
      <c r="A1997" s="2">
        <v>2205</v>
      </c>
      <c r="B1997" t="s">
        <v>341</v>
      </c>
      <c r="C1997" s="15">
        <v>44770.508333333331</v>
      </c>
      <c r="D1997" s="2">
        <v>14</v>
      </c>
      <c r="E1997" s="15">
        <v>44770.536805555559</v>
      </c>
      <c r="F1997" s="2">
        <v>20</v>
      </c>
      <c r="G1997" t="s">
        <v>745</v>
      </c>
      <c r="H1997" t="s">
        <v>359</v>
      </c>
      <c r="L1997" t="s">
        <v>809</v>
      </c>
    </row>
    <row r="1998" spans="1:12">
      <c r="A1998" s="2">
        <v>2206</v>
      </c>
      <c r="B1998" t="s">
        <v>341</v>
      </c>
      <c r="C1998" s="15">
        <v>44756.508333333331</v>
      </c>
      <c r="D1998" s="2">
        <v>14</v>
      </c>
      <c r="E1998" s="15">
        <v>44756.536805555559</v>
      </c>
      <c r="F1998" s="2">
        <v>20</v>
      </c>
      <c r="G1998" t="s">
        <v>661</v>
      </c>
      <c r="H1998" t="s">
        <v>359</v>
      </c>
      <c r="L1998" t="s">
        <v>809</v>
      </c>
    </row>
    <row r="1999" spans="1:12">
      <c r="A1999" s="2">
        <v>2207</v>
      </c>
      <c r="B1999" t="s">
        <v>341</v>
      </c>
      <c r="C1999" s="15">
        <v>44757.511111111111</v>
      </c>
      <c r="D1999" s="2">
        <v>20</v>
      </c>
      <c r="E1999" s="15">
        <v>44757.568749999999</v>
      </c>
      <c r="F1999" s="2">
        <v>20</v>
      </c>
      <c r="G1999" t="s">
        <v>530</v>
      </c>
      <c r="H1999" t="s">
        <v>359</v>
      </c>
      <c r="L1999" t="s">
        <v>809</v>
      </c>
    </row>
    <row r="2000" spans="1:12">
      <c r="A2000" s="2">
        <v>2208</v>
      </c>
      <c r="B2000" t="s">
        <v>341</v>
      </c>
      <c r="C2000" s="15">
        <v>44758.511111111111</v>
      </c>
      <c r="D2000" s="2">
        <v>20</v>
      </c>
      <c r="E2000" s="15">
        <v>44758.568749999999</v>
      </c>
      <c r="F2000" s="2">
        <v>20</v>
      </c>
      <c r="G2000" t="s">
        <v>613</v>
      </c>
      <c r="H2000" t="s">
        <v>359</v>
      </c>
      <c r="L2000" t="s">
        <v>809</v>
      </c>
    </row>
    <row r="2001" spans="1:12">
      <c r="A2001" s="2">
        <v>2209</v>
      </c>
      <c r="B2001" t="s">
        <v>341</v>
      </c>
      <c r="C2001" s="15">
        <v>44759.511805555558</v>
      </c>
      <c r="D2001" s="2">
        <v>36</v>
      </c>
      <c r="E2001" s="15">
        <v>44759.542361111111</v>
      </c>
      <c r="F2001" s="2">
        <v>44</v>
      </c>
      <c r="G2001" t="s">
        <v>671</v>
      </c>
      <c r="H2001" t="s">
        <v>359</v>
      </c>
      <c r="L2001" t="s">
        <v>809</v>
      </c>
    </row>
    <row r="2002" spans="1:12">
      <c r="A2002" s="2">
        <v>2210</v>
      </c>
      <c r="B2002" t="s">
        <v>341</v>
      </c>
      <c r="C2002" s="15">
        <v>44760.511111111111</v>
      </c>
      <c r="D2002" s="2">
        <v>36</v>
      </c>
      <c r="E2002" s="15">
        <v>44760.543055555558</v>
      </c>
      <c r="F2002" s="2">
        <v>44</v>
      </c>
      <c r="G2002" t="s">
        <v>705</v>
      </c>
      <c r="H2002" t="s">
        <v>359</v>
      </c>
      <c r="L2002" t="s">
        <v>809</v>
      </c>
    </row>
    <row r="2003" spans="1:12">
      <c r="A2003" s="2">
        <v>2211</v>
      </c>
      <c r="B2003" t="s">
        <v>341</v>
      </c>
      <c r="C2003" s="15">
        <v>44761.513888888891</v>
      </c>
      <c r="D2003" s="2">
        <v>39</v>
      </c>
      <c r="E2003" s="15">
        <v>44761.588194444441</v>
      </c>
      <c r="F2003" s="2">
        <v>39</v>
      </c>
      <c r="G2003" t="s">
        <v>626</v>
      </c>
      <c r="H2003" t="s">
        <v>359</v>
      </c>
      <c r="L2003" t="s">
        <v>809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5CD1D-70C6-0540-B0E2-7319A9AB5990}">
  <dimension ref="A1:T1978"/>
  <sheetViews>
    <sheetView tabSelected="1" topLeftCell="H4" zoomScale="112" workbookViewId="0">
      <selection activeCell="D1973" sqref="D1973"/>
    </sheetView>
  </sheetViews>
  <sheetFormatPr baseColWidth="10" defaultRowHeight="15"/>
  <cols>
    <col min="1" max="1" width="8.83203125" bestFit="1" customWidth="1"/>
    <col min="2" max="2" width="8.1640625" bestFit="1" customWidth="1"/>
    <col min="3" max="3" width="13" bestFit="1" customWidth="1"/>
    <col min="4" max="4" width="11" bestFit="1" customWidth="1"/>
    <col min="5" max="5" width="17.33203125" bestFit="1" customWidth="1"/>
    <col min="6" max="6" width="11.1640625" bestFit="1" customWidth="1"/>
    <col min="7" max="7" width="9.33203125" bestFit="1" customWidth="1"/>
    <col min="8" max="8" width="12" bestFit="1" customWidth="1"/>
    <col min="9" max="9" width="10.33203125" bestFit="1" customWidth="1"/>
    <col min="10" max="10" width="11.6640625" bestFit="1" customWidth="1"/>
    <col min="11" max="11" width="8.83203125" bestFit="1" customWidth="1"/>
    <col min="12" max="12" width="6.6640625" bestFit="1" customWidth="1"/>
    <col min="13" max="13" width="20.5" bestFit="1" customWidth="1"/>
    <col min="14" max="14" width="11.6640625" bestFit="1" customWidth="1"/>
    <col min="16" max="16" width="15" bestFit="1" customWidth="1"/>
    <col min="17" max="17" width="14" bestFit="1" customWidth="1"/>
  </cols>
  <sheetData>
    <row r="1" spans="1:20">
      <c r="A1" t="s">
        <v>320</v>
      </c>
      <c r="B1" t="s">
        <v>42</v>
      </c>
      <c r="C1" t="s">
        <v>323</v>
      </c>
      <c r="D1" t="s">
        <v>325</v>
      </c>
      <c r="E1" t="s">
        <v>327</v>
      </c>
      <c r="F1" t="s">
        <v>329</v>
      </c>
      <c r="G1" t="s">
        <v>331</v>
      </c>
      <c r="H1" t="s">
        <v>333</v>
      </c>
      <c r="I1" t="s">
        <v>335</v>
      </c>
      <c r="J1" t="s">
        <v>337</v>
      </c>
      <c r="K1" t="s">
        <v>339</v>
      </c>
      <c r="L1" s="44" t="s">
        <v>784</v>
      </c>
      <c r="M1" s="84" t="s">
        <v>820</v>
      </c>
      <c r="N1" s="85" t="s">
        <v>786</v>
      </c>
      <c r="O1" s="85" t="s">
        <v>785</v>
      </c>
      <c r="P1" s="41" t="s">
        <v>787</v>
      </c>
      <c r="Q1" s="96" t="s">
        <v>808</v>
      </c>
      <c r="S1" s="16" t="s">
        <v>817</v>
      </c>
    </row>
    <row r="2" spans="1:20">
      <c r="A2" s="2">
        <v>9</v>
      </c>
      <c r="B2" t="s">
        <v>341</v>
      </c>
      <c r="C2" s="15">
        <v>44758.431250000001</v>
      </c>
      <c r="D2" s="2">
        <v>23</v>
      </c>
      <c r="E2" s="15">
        <v>44758.434027777781</v>
      </c>
      <c r="F2" s="2">
        <v>23</v>
      </c>
      <c r="G2" t="s">
        <v>346</v>
      </c>
      <c r="H2" t="s">
        <v>343</v>
      </c>
      <c r="I2" t="s">
        <v>347</v>
      </c>
      <c r="J2" s="2">
        <v>1971</v>
      </c>
      <c r="K2" t="s">
        <v>345</v>
      </c>
      <c r="L2">
        <f t="shared" ref="L2:L53" si="0">IF(ISNUMBER(J2), 2022 - J2, "")</f>
        <v>51</v>
      </c>
      <c r="M2" s="46">
        <f t="shared" ref="M2:M53" si="1">(E2-C2)*24*60</f>
        <v>4.0000000025611371</v>
      </c>
      <c r="N2" s="1">
        <f t="shared" ref="N2:N53" si="2">DATEVALUE(TEXT(C2, "m/dd/yy"))</f>
        <v>44758</v>
      </c>
      <c r="O2" s="1">
        <f t="shared" ref="O2:O53" si="3">DATEVALUE(TEXT(E2, "m/dd/yy"))</f>
        <v>44758</v>
      </c>
      <c r="P2" t="str">
        <f t="shared" ref="P2:P53" si="4">IF(ISNUMBER(L2), IF(L2 &lt;= 18, "Child", IF(L2 &lt;= 30, "Young Adult", IF(L2 &lt;= 50, "Adult", IF(L2 &lt;= 65, "Middle-aged Adult", "Senior")))), "")</f>
        <v>Middle-aged Adult</v>
      </c>
      <c r="Q2" t="s">
        <v>809</v>
      </c>
      <c r="S2" s="80" t="s">
        <v>812</v>
      </c>
      <c r="T2" s="80">
        <v>1977</v>
      </c>
    </row>
    <row r="3" spans="1:20">
      <c r="A3" s="2">
        <v>10</v>
      </c>
      <c r="B3" t="s">
        <v>341</v>
      </c>
      <c r="C3" s="15">
        <v>44759.439583333333</v>
      </c>
      <c r="D3" s="2">
        <v>23</v>
      </c>
      <c r="E3" s="15">
        <v>44759.44027777778</v>
      </c>
      <c r="F3" s="2">
        <v>23</v>
      </c>
      <c r="G3" t="s">
        <v>348</v>
      </c>
      <c r="H3" t="s">
        <v>343</v>
      </c>
      <c r="I3" t="s">
        <v>349</v>
      </c>
      <c r="J3" s="2"/>
      <c r="L3" t="str">
        <f t="shared" si="0"/>
        <v/>
      </c>
      <c r="M3" s="46">
        <f t="shared" si="1"/>
        <v>1.000000003259629</v>
      </c>
      <c r="N3" s="1">
        <f t="shared" si="2"/>
        <v>44759</v>
      </c>
      <c r="O3" s="1">
        <f t="shared" si="3"/>
        <v>44759</v>
      </c>
      <c r="P3" t="str">
        <f t="shared" si="4"/>
        <v/>
      </c>
      <c r="Q3" t="s">
        <v>809</v>
      </c>
      <c r="S3" s="80" t="s">
        <v>813</v>
      </c>
      <c r="T3" s="80">
        <v>44.620131999999998</v>
      </c>
    </row>
    <row r="4" spans="1:20">
      <c r="A4" s="2">
        <v>11</v>
      </c>
      <c r="B4" t="s">
        <v>341</v>
      </c>
      <c r="C4" s="15">
        <v>44760.440972222219</v>
      </c>
      <c r="D4" s="2">
        <v>23</v>
      </c>
      <c r="E4" s="15">
        <v>44760.441666666666</v>
      </c>
      <c r="F4" s="2">
        <v>23</v>
      </c>
      <c r="G4" t="s">
        <v>346</v>
      </c>
      <c r="H4" t="s">
        <v>343</v>
      </c>
      <c r="I4" t="s">
        <v>350</v>
      </c>
      <c r="J4" s="2">
        <v>1986</v>
      </c>
      <c r="K4" t="s">
        <v>351</v>
      </c>
      <c r="L4">
        <f t="shared" si="0"/>
        <v>36</v>
      </c>
      <c r="M4" s="46">
        <f t="shared" si="1"/>
        <v>1.000000003259629</v>
      </c>
      <c r="N4" s="1">
        <f t="shared" si="2"/>
        <v>44760</v>
      </c>
      <c r="O4" s="1">
        <f t="shared" si="3"/>
        <v>44760</v>
      </c>
      <c r="P4" t="str">
        <f t="shared" si="4"/>
        <v>Adult</v>
      </c>
      <c r="Q4" t="s">
        <v>809</v>
      </c>
      <c r="S4" s="80" t="s">
        <v>814</v>
      </c>
      <c r="T4" s="80">
        <v>78.098153999999994</v>
      </c>
    </row>
    <row r="5" spans="1:20">
      <c r="A5" s="2">
        <v>17</v>
      </c>
      <c r="B5" t="s">
        <v>341</v>
      </c>
      <c r="C5" s="15">
        <v>44766.496527777781</v>
      </c>
      <c r="D5" s="2">
        <v>47</v>
      </c>
      <c r="E5" s="15">
        <v>44766.509027777778</v>
      </c>
      <c r="F5" s="2">
        <v>40</v>
      </c>
      <c r="H5" t="s">
        <v>343</v>
      </c>
      <c r="I5" t="s">
        <v>355</v>
      </c>
      <c r="J5" s="2">
        <v>1999</v>
      </c>
      <c r="K5" t="s">
        <v>345</v>
      </c>
      <c r="L5">
        <f t="shared" si="0"/>
        <v>23</v>
      </c>
      <c r="M5" s="46">
        <f t="shared" si="1"/>
        <v>17.999999995809048</v>
      </c>
      <c r="N5" s="1">
        <f t="shared" si="2"/>
        <v>44766</v>
      </c>
      <c r="O5" s="1">
        <f t="shared" si="3"/>
        <v>44766</v>
      </c>
      <c r="P5" t="str">
        <f t="shared" si="4"/>
        <v>Young Adult</v>
      </c>
      <c r="Q5" t="s">
        <v>809</v>
      </c>
      <c r="S5" s="80" t="s">
        <v>815</v>
      </c>
      <c r="T5" s="80">
        <v>1</v>
      </c>
    </row>
    <row r="6" spans="1:20">
      <c r="A6" s="2">
        <v>18</v>
      </c>
      <c r="B6" t="s">
        <v>341</v>
      </c>
      <c r="C6" s="15">
        <v>44767.496527777781</v>
      </c>
      <c r="D6" s="2">
        <v>47</v>
      </c>
      <c r="E6" s="15">
        <v>44767.509027777778</v>
      </c>
      <c r="F6" s="2">
        <v>40</v>
      </c>
      <c r="G6" t="s">
        <v>356</v>
      </c>
      <c r="H6" t="s">
        <v>343</v>
      </c>
      <c r="I6" t="s">
        <v>355</v>
      </c>
      <c r="J6" s="2">
        <v>1961</v>
      </c>
      <c r="K6" t="s">
        <v>345</v>
      </c>
      <c r="L6">
        <f t="shared" si="0"/>
        <v>61</v>
      </c>
      <c r="M6" s="46">
        <f t="shared" si="1"/>
        <v>17.999999995809048</v>
      </c>
      <c r="N6" s="1">
        <f t="shared" si="2"/>
        <v>44767</v>
      </c>
      <c r="O6" s="1">
        <f t="shared" si="3"/>
        <v>44767</v>
      </c>
      <c r="P6" t="str">
        <f t="shared" si="4"/>
        <v>Middle-aged Adult</v>
      </c>
      <c r="Q6" t="s">
        <v>809</v>
      </c>
      <c r="S6" s="97">
        <v>0.25</v>
      </c>
      <c r="T6" s="80">
        <v>12</v>
      </c>
    </row>
    <row r="7" spans="1:20">
      <c r="A7" s="2">
        <v>19</v>
      </c>
      <c r="B7" t="s">
        <v>341</v>
      </c>
      <c r="C7" s="15">
        <v>44768.496527777781</v>
      </c>
      <c r="D7" s="2">
        <v>47</v>
      </c>
      <c r="E7" s="15">
        <v>44768.508333333331</v>
      </c>
      <c r="F7" s="2">
        <v>40</v>
      </c>
      <c r="G7" t="s">
        <v>357</v>
      </c>
      <c r="H7" t="s">
        <v>343</v>
      </c>
      <c r="I7" t="s">
        <v>355</v>
      </c>
      <c r="J7" s="2">
        <v>1964</v>
      </c>
      <c r="K7" t="s">
        <v>351</v>
      </c>
      <c r="L7">
        <f t="shared" si="0"/>
        <v>58</v>
      </c>
      <c r="M7" s="46">
        <f t="shared" si="1"/>
        <v>16.999999992549419</v>
      </c>
      <c r="N7" s="1">
        <f t="shared" si="2"/>
        <v>44768</v>
      </c>
      <c r="O7" s="1">
        <f t="shared" si="3"/>
        <v>44768</v>
      </c>
      <c r="P7" t="str">
        <f t="shared" si="4"/>
        <v>Middle-aged Adult</v>
      </c>
      <c r="Q7" t="s">
        <v>809</v>
      </c>
      <c r="S7" s="97">
        <v>0.5</v>
      </c>
      <c r="T7" s="80">
        <v>21</v>
      </c>
    </row>
    <row r="8" spans="1:20">
      <c r="A8" s="2">
        <v>23</v>
      </c>
      <c r="B8" t="s">
        <v>341</v>
      </c>
      <c r="C8" s="15">
        <v>44769.5</v>
      </c>
      <c r="D8" s="2">
        <v>40</v>
      </c>
      <c r="E8" s="15">
        <v>44769.511111111111</v>
      </c>
      <c r="F8" s="2">
        <v>47</v>
      </c>
      <c r="G8" t="s">
        <v>358</v>
      </c>
      <c r="H8" t="s">
        <v>359</v>
      </c>
      <c r="L8" t="str">
        <f t="shared" si="0"/>
        <v/>
      </c>
      <c r="M8" s="46">
        <f t="shared" si="1"/>
        <v>15.999999999767169</v>
      </c>
      <c r="N8" s="1">
        <f t="shared" si="2"/>
        <v>44769</v>
      </c>
      <c r="O8" s="1">
        <f t="shared" si="3"/>
        <v>44769</v>
      </c>
      <c r="P8" t="str">
        <f t="shared" si="4"/>
        <v/>
      </c>
      <c r="Q8" t="s">
        <v>809</v>
      </c>
      <c r="S8" s="97">
        <v>0.75</v>
      </c>
      <c r="T8" s="80">
        <v>42</v>
      </c>
    </row>
    <row r="9" spans="1:20">
      <c r="A9" s="2">
        <v>27</v>
      </c>
      <c r="B9" t="s">
        <v>341</v>
      </c>
      <c r="C9" s="15">
        <v>44756.5</v>
      </c>
      <c r="D9" s="2">
        <v>40</v>
      </c>
      <c r="E9" s="15">
        <v>44756.511111111111</v>
      </c>
      <c r="F9" s="2">
        <v>23</v>
      </c>
      <c r="G9" t="s">
        <v>362</v>
      </c>
      <c r="H9" t="s">
        <v>343</v>
      </c>
      <c r="I9" t="s">
        <v>363</v>
      </c>
      <c r="J9" s="2"/>
      <c r="L9" t="str">
        <f t="shared" si="0"/>
        <v/>
      </c>
      <c r="M9" s="46">
        <f t="shared" si="1"/>
        <v>15.999999999767169</v>
      </c>
      <c r="N9" s="1">
        <f t="shared" si="2"/>
        <v>44756</v>
      </c>
      <c r="O9" s="1">
        <f t="shared" si="3"/>
        <v>44756</v>
      </c>
      <c r="P9" t="str">
        <f t="shared" si="4"/>
        <v/>
      </c>
      <c r="Q9" t="s">
        <v>809</v>
      </c>
      <c r="S9" s="80" t="s">
        <v>816</v>
      </c>
      <c r="T9" s="80">
        <v>962</v>
      </c>
    </row>
    <row r="10" spans="1:20">
      <c r="A10" s="2">
        <v>28</v>
      </c>
      <c r="B10" t="s">
        <v>341</v>
      </c>
      <c r="C10" s="15">
        <v>44757.5</v>
      </c>
      <c r="D10" s="2">
        <v>22</v>
      </c>
      <c r="E10" s="15">
        <v>44757.500694444447</v>
      </c>
      <c r="F10" s="2">
        <v>22</v>
      </c>
      <c r="G10" t="s">
        <v>364</v>
      </c>
      <c r="H10" t="s">
        <v>343</v>
      </c>
      <c r="I10" t="s">
        <v>365</v>
      </c>
      <c r="J10" s="2"/>
      <c r="L10" t="str">
        <f t="shared" si="0"/>
        <v/>
      </c>
      <c r="M10" s="46">
        <f t="shared" si="1"/>
        <v>1.000000003259629</v>
      </c>
      <c r="N10" s="1">
        <f t="shared" si="2"/>
        <v>44757</v>
      </c>
      <c r="O10" s="1">
        <f t="shared" si="3"/>
        <v>44757</v>
      </c>
      <c r="P10" t="str">
        <f t="shared" si="4"/>
        <v/>
      </c>
      <c r="Q10" t="s">
        <v>809</v>
      </c>
    </row>
    <row r="11" spans="1:20">
      <c r="A11" s="2">
        <v>29</v>
      </c>
      <c r="B11" t="s">
        <v>341</v>
      </c>
      <c r="C11" s="15">
        <v>44758.5</v>
      </c>
      <c r="D11" s="2">
        <v>22</v>
      </c>
      <c r="E11" s="15">
        <v>44758.51458333333</v>
      </c>
      <c r="F11" s="2">
        <v>45</v>
      </c>
      <c r="G11" t="s">
        <v>366</v>
      </c>
      <c r="H11" t="s">
        <v>343</v>
      </c>
      <c r="I11" t="s">
        <v>367</v>
      </c>
      <c r="J11" s="2"/>
      <c r="L11" t="str">
        <f t="shared" si="0"/>
        <v/>
      </c>
      <c r="M11" s="46">
        <f t="shared" si="1"/>
        <v>20.999999995110556</v>
      </c>
      <c r="N11" s="1">
        <f t="shared" si="2"/>
        <v>44758</v>
      </c>
      <c r="O11" s="1">
        <f t="shared" si="3"/>
        <v>44758</v>
      </c>
      <c r="P11" t="str">
        <f t="shared" si="4"/>
        <v/>
      </c>
      <c r="Q11" t="s">
        <v>809</v>
      </c>
    </row>
    <row r="12" spans="1:20">
      <c r="A12" s="2">
        <v>31</v>
      </c>
      <c r="B12" t="s">
        <v>341</v>
      </c>
      <c r="C12" s="15">
        <v>44760.500694444447</v>
      </c>
      <c r="D12" s="2">
        <v>38</v>
      </c>
      <c r="E12" s="15">
        <v>44760.512499999997</v>
      </c>
      <c r="F12" s="2">
        <v>36</v>
      </c>
      <c r="G12" t="s">
        <v>369</v>
      </c>
      <c r="H12" t="s">
        <v>343</v>
      </c>
      <c r="I12" t="s">
        <v>370</v>
      </c>
      <c r="J12" s="2">
        <v>1992</v>
      </c>
      <c r="K12" t="s">
        <v>351</v>
      </c>
      <c r="L12">
        <f t="shared" si="0"/>
        <v>30</v>
      </c>
      <c r="M12" s="46">
        <f t="shared" si="1"/>
        <v>16.999999992549419</v>
      </c>
      <c r="N12" s="1">
        <f t="shared" si="2"/>
        <v>44760</v>
      </c>
      <c r="O12" s="1">
        <f t="shared" si="3"/>
        <v>44760</v>
      </c>
      <c r="P12" t="str">
        <f t="shared" si="4"/>
        <v>Young Adult</v>
      </c>
      <c r="Q12" t="s">
        <v>809</v>
      </c>
    </row>
    <row r="13" spans="1:20">
      <c r="A13" s="2">
        <v>33</v>
      </c>
      <c r="B13" t="s">
        <v>341</v>
      </c>
      <c r="C13" s="15">
        <v>44761.500694444447</v>
      </c>
      <c r="D13" s="2">
        <v>38</v>
      </c>
      <c r="E13" s="15">
        <v>44761.515277777777</v>
      </c>
      <c r="F13" s="2">
        <v>44</v>
      </c>
      <c r="G13" t="s">
        <v>371</v>
      </c>
      <c r="H13" t="s">
        <v>343</v>
      </c>
      <c r="I13" t="s">
        <v>372</v>
      </c>
      <c r="J13" s="2">
        <v>1990</v>
      </c>
      <c r="K13" t="s">
        <v>351</v>
      </c>
      <c r="L13">
        <f t="shared" si="0"/>
        <v>32</v>
      </c>
      <c r="M13" s="46">
        <f t="shared" si="1"/>
        <v>20.999999995110556</v>
      </c>
      <c r="N13" s="1">
        <f t="shared" si="2"/>
        <v>44761</v>
      </c>
      <c r="O13" s="1">
        <f t="shared" si="3"/>
        <v>44761</v>
      </c>
      <c r="P13" t="str">
        <f t="shared" si="4"/>
        <v>Adult</v>
      </c>
      <c r="Q13" t="s">
        <v>809</v>
      </c>
    </row>
    <row r="14" spans="1:20">
      <c r="A14" s="2">
        <v>34</v>
      </c>
      <c r="B14" t="s">
        <v>341</v>
      </c>
      <c r="C14" s="15">
        <v>44762.500694444447</v>
      </c>
      <c r="D14" s="2">
        <v>38</v>
      </c>
      <c r="E14" s="15">
        <v>44762.512499999997</v>
      </c>
      <c r="F14" s="2">
        <v>44</v>
      </c>
      <c r="G14" t="s">
        <v>373</v>
      </c>
      <c r="H14" t="s">
        <v>343</v>
      </c>
      <c r="I14" t="s">
        <v>374</v>
      </c>
      <c r="J14" s="2">
        <v>1983</v>
      </c>
      <c r="K14" t="s">
        <v>345</v>
      </c>
      <c r="L14">
        <f t="shared" si="0"/>
        <v>39</v>
      </c>
      <c r="M14" s="46">
        <f t="shared" si="1"/>
        <v>16.999999992549419</v>
      </c>
      <c r="N14" s="1">
        <f t="shared" si="2"/>
        <v>44762</v>
      </c>
      <c r="O14" s="1">
        <f t="shared" si="3"/>
        <v>44762</v>
      </c>
      <c r="P14" t="str">
        <f t="shared" si="4"/>
        <v>Adult</v>
      </c>
      <c r="Q14" t="s">
        <v>809</v>
      </c>
    </row>
    <row r="15" spans="1:20">
      <c r="A15" s="2">
        <v>35</v>
      </c>
      <c r="B15" t="s">
        <v>341</v>
      </c>
      <c r="C15" s="15">
        <v>44763.500694444447</v>
      </c>
      <c r="D15" s="2">
        <v>22</v>
      </c>
      <c r="E15" s="15">
        <v>44763.511805555558</v>
      </c>
      <c r="F15" s="2">
        <v>44</v>
      </c>
      <c r="G15" t="s">
        <v>375</v>
      </c>
      <c r="H15" t="s">
        <v>343</v>
      </c>
      <c r="I15" t="s">
        <v>376</v>
      </c>
      <c r="J15" s="2">
        <v>1976</v>
      </c>
      <c r="K15" t="s">
        <v>345</v>
      </c>
      <c r="L15">
        <f t="shared" si="0"/>
        <v>46</v>
      </c>
      <c r="M15" s="46">
        <f t="shared" si="1"/>
        <v>15.999999999767169</v>
      </c>
      <c r="N15" s="1">
        <f t="shared" si="2"/>
        <v>44763</v>
      </c>
      <c r="O15" s="1">
        <f t="shared" si="3"/>
        <v>44763</v>
      </c>
      <c r="P15" t="str">
        <f t="shared" si="4"/>
        <v>Adult</v>
      </c>
      <c r="Q15" t="s">
        <v>809</v>
      </c>
    </row>
    <row r="16" spans="1:20">
      <c r="A16" s="2">
        <v>37</v>
      </c>
      <c r="B16" t="s">
        <v>341</v>
      </c>
      <c r="C16" s="15">
        <v>44764.500694444447</v>
      </c>
      <c r="D16" s="2">
        <v>38</v>
      </c>
      <c r="E16" s="15">
        <v>44764.518750000003</v>
      </c>
      <c r="F16" s="2">
        <v>10</v>
      </c>
      <c r="G16" t="s">
        <v>377</v>
      </c>
      <c r="H16" t="s">
        <v>343</v>
      </c>
      <c r="I16" t="s">
        <v>378</v>
      </c>
      <c r="J16" s="2">
        <v>1985</v>
      </c>
      <c r="K16" t="s">
        <v>351</v>
      </c>
      <c r="L16">
        <f t="shared" si="0"/>
        <v>37</v>
      </c>
      <c r="M16" s="46">
        <f t="shared" si="1"/>
        <v>26.000000000931323</v>
      </c>
      <c r="N16" s="1">
        <f t="shared" si="2"/>
        <v>44764</v>
      </c>
      <c r="O16" s="1">
        <f t="shared" si="3"/>
        <v>44764</v>
      </c>
      <c r="P16" t="str">
        <f t="shared" si="4"/>
        <v>Adult</v>
      </c>
      <c r="Q16" t="s">
        <v>809</v>
      </c>
    </row>
    <row r="17" spans="1:17">
      <c r="A17" s="2">
        <v>38</v>
      </c>
      <c r="B17" t="s">
        <v>341</v>
      </c>
      <c r="C17" s="15">
        <v>44765.500694444447</v>
      </c>
      <c r="D17" s="2">
        <v>22</v>
      </c>
      <c r="E17" s="15">
        <v>44765.508333333331</v>
      </c>
      <c r="F17" s="2">
        <v>20</v>
      </c>
      <c r="G17" t="s">
        <v>379</v>
      </c>
      <c r="H17" t="s">
        <v>343</v>
      </c>
      <c r="I17" t="s">
        <v>380</v>
      </c>
      <c r="J17" s="2">
        <v>1960</v>
      </c>
      <c r="K17" t="s">
        <v>351</v>
      </c>
      <c r="L17">
        <f t="shared" si="0"/>
        <v>62</v>
      </c>
      <c r="M17" s="46">
        <f t="shared" si="1"/>
        <v>10.999999993946403</v>
      </c>
      <c r="N17" s="1">
        <f t="shared" si="2"/>
        <v>44765</v>
      </c>
      <c r="O17" s="1">
        <f t="shared" si="3"/>
        <v>44765</v>
      </c>
      <c r="P17" t="str">
        <f t="shared" si="4"/>
        <v>Middle-aged Adult</v>
      </c>
      <c r="Q17" t="s">
        <v>809</v>
      </c>
    </row>
    <row r="18" spans="1:17">
      <c r="A18" s="2">
        <v>41</v>
      </c>
      <c r="B18" t="s">
        <v>341</v>
      </c>
      <c r="C18" s="15">
        <v>44767.501388888886</v>
      </c>
      <c r="D18" s="2">
        <v>38</v>
      </c>
      <c r="E18" s="15">
        <v>44767.510416666664</v>
      </c>
      <c r="F18" s="2">
        <v>42</v>
      </c>
      <c r="H18" t="s">
        <v>343</v>
      </c>
      <c r="I18" t="s">
        <v>349</v>
      </c>
      <c r="J18" s="2">
        <v>1948</v>
      </c>
      <c r="K18" t="s">
        <v>345</v>
      </c>
      <c r="L18">
        <f t="shared" si="0"/>
        <v>74</v>
      </c>
      <c r="M18" s="46">
        <f t="shared" si="1"/>
        <v>13.000000000465661</v>
      </c>
      <c r="N18" s="1">
        <f t="shared" si="2"/>
        <v>44767</v>
      </c>
      <c r="O18" s="1">
        <f t="shared" si="3"/>
        <v>44767</v>
      </c>
      <c r="P18" t="str">
        <f t="shared" si="4"/>
        <v>Senior</v>
      </c>
      <c r="Q18" t="s">
        <v>809</v>
      </c>
    </row>
    <row r="19" spans="1:17">
      <c r="A19" s="2">
        <v>42</v>
      </c>
      <c r="B19" t="s">
        <v>341</v>
      </c>
      <c r="C19" s="15">
        <v>44768.501388888886</v>
      </c>
      <c r="D19" s="2">
        <v>38</v>
      </c>
      <c r="E19" s="15">
        <v>44768.515277777777</v>
      </c>
      <c r="F19" s="2">
        <v>44</v>
      </c>
      <c r="H19" t="s">
        <v>343</v>
      </c>
      <c r="I19" t="s">
        <v>376</v>
      </c>
      <c r="J19" s="2">
        <v>1977</v>
      </c>
      <c r="K19" t="s">
        <v>351</v>
      </c>
      <c r="L19">
        <f t="shared" si="0"/>
        <v>45</v>
      </c>
      <c r="M19" s="46">
        <f t="shared" si="1"/>
        <v>20.000000002328306</v>
      </c>
      <c r="N19" s="1">
        <f t="shared" si="2"/>
        <v>44768</v>
      </c>
      <c r="O19" s="1">
        <f t="shared" si="3"/>
        <v>44768</v>
      </c>
      <c r="P19" t="str">
        <f t="shared" si="4"/>
        <v>Adult</v>
      </c>
      <c r="Q19" t="s">
        <v>809</v>
      </c>
    </row>
    <row r="20" spans="1:17">
      <c r="A20" s="2">
        <v>45</v>
      </c>
      <c r="B20" t="s">
        <v>341</v>
      </c>
      <c r="C20" s="15">
        <v>44756.501388888886</v>
      </c>
      <c r="D20" s="2">
        <v>22</v>
      </c>
      <c r="E20" s="15">
        <v>44756.511111111111</v>
      </c>
      <c r="F20" s="2">
        <v>38</v>
      </c>
      <c r="H20" t="s">
        <v>343</v>
      </c>
      <c r="I20" t="s">
        <v>383</v>
      </c>
      <c r="J20" s="2">
        <v>1972</v>
      </c>
      <c r="K20" t="s">
        <v>345</v>
      </c>
      <c r="L20">
        <f t="shared" si="0"/>
        <v>50</v>
      </c>
      <c r="M20" s="46">
        <f t="shared" si="1"/>
        <v>14.00000000372529</v>
      </c>
      <c r="N20" s="1">
        <f t="shared" si="2"/>
        <v>44756</v>
      </c>
      <c r="O20" s="1">
        <f t="shared" si="3"/>
        <v>44756</v>
      </c>
      <c r="P20" t="str">
        <f t="shared" si="4"/>
        <v>Adult</v>
      </c>
      <c r="Q20" t="s">
        <v>809</v>
      </c>
    </row>
    <row r="21" spans="1:17">
      <c r="A21" s="2">
        <v>47</v>
      </c>
      <c r="B21" t="s">
        <v>341</v>
      </c>
      <c r="C21" s="15">
        <v>44757.501388888886</v>
      </c>
      <c r="D21" s="2">
        <v>38</v>
      </c>
      <c r="E21" s="15">
        <v>44757.511805555558</v>
      </c>
      <c r="F21" s="2">
        <v>47</v>
      </c>
      <c r="H21" t="s">
        <v>343</v>
      </c>
      <c r="I21" t="s">
        <v>365</v>
      </c>
      <c r="J21" s="2">
        <v>1980</v>
      </c>
      <c r="K21" t="s">
        <v>351</v>
      </c>
      <c r="L21">
        <f t="shared" si="0"/>
        <v>42</v>
      </c>
      <c r="M21" s="46">
        <f t="shared" si="1"/>
        <v>15.000000006984919</v>
      </c>
      <c r="N21" s="1">
        <f t="shared" si="2"/>
        <v>44757</v>
      </c>
      <c r="O21" s="1">
        <f t="shared" si="3"/>
        <v>44757</v>
      </c>
      <c r="P21" t="str">
        <f t="shared" si="4"/>
        <v>Adult</v>
      </c>
      <c r="Q21" t="s">
        <v>809</v>
      </c>
    </row>
    <row r="22" spans="1:17">
      <c r="A22" s="2">
        <v>48</v>
      </c>
      <c r="B22" t="s">
        <v>341</v>
      </c>
      <c r="C22" s="15">
        <v>44758.502083333333</v>
      </c>
      <c r="D22" s="2">
        <v>22</v>
      </c>
      <c r="E22" s="15">
        <v>44758.518055555556</v>
      </c>
      <c r="F22" s="2">
        <v>25</v>
      </c>
      <c r="H22" t="s">
        <v>343</v>
      </c>
      <c r="I22" t="s">
        <v>361</v>
      </c>
      <c r="J22" s="2">
        <v>1987</v>
      </c>
      <c r="K22" t="s">
        <v>345</v>
      </c>
      <c r="L22">
        <f t="shared" si="0"/>
        <v>35</v>
      </c>
      <c r="M22" s="46">
        <f t="shared" si="1"/>
        <v>23.000000001629815</v>
      </c>
      <c r="N22" s="1">
        <f t="shared" si="2"/>
        <v>44758</v>
      </c>
      <c r="O22" s="1">
        <f t="shared" si="3"/>
        <v>44758</v>
      </c>
      <c r="P22" t="str">
        <f t="shared" si="4"/>
        <v>Adult</v>
      </c>
      <c r="Q22" t="s">
        <v>809</v>
      </c>
    </row>
    <row r="23" spans="1:17">
      <c r="A23" s="2">
        <v>51</v>
      </c>
      <c r="B23" t="s">
        <v>341</v>
      </c>
      <c r="C23" s="15">
        <v>44759.502083333333</v>
      </c>
      <c r="D23" s="2">
        <v>22</v>
      </c>
      <c r="E23" s="15">
        <v>44759.515277777777</v>
      </c>
      <c r="F23" s="2">
        <v>48</v>
      </c>
      <c r="H23" t="s">
        <v>343</v>
      </c>
      <c r="I23" t="s">
        <v>384</v>
      </c>
      <c r="J23" s="2">
        <v>1963</v>
      </c>
      <c r="K23" t="s">
        <v>345</v>
      </c>
      <c r="L23">
        <f t="shared" si="0"/>
        <v>59</v>
      </c>
      <c r="M23" s="46">
        <f t="shared" si="1"/>
        <v>18.999999999068677</v>
      </c>
      <c r="N23" s="1">
        <f t="shared" si="2"/>
        <v>44759</v>
      </c>
      <c r="O23" s="1">
        <f t="shared" si="3"/>
        <v>44759</v>
      </c>
      <c r="P23" t="str">
        <f t="shared" si="4"/>
        <v>Middle-aged Adult</v>
      </c>
      <c r="Q23" t="s">
        <v>809</v>
      </c>
    </row>
    <row r="24" spans="1:17">
      <c r="A24" s="2">
        <v>52</v>
      </c>
      <c r="B24" t="s">
        <v>341</v>
      </c>
      <c r="C24" s="15">
        <v>44760.502083333333</v>
      </c>
      <c r="D24" s="2">
        <v>22</v>
      </c>
      <c r="E24" s="15">
        <v>44760.50277777778</v>
      </c>
      <c r="F24" s="2">
        <v>22</v>
      </c>
      <c r="G24" t="s">
        <v>385</v>
      </c>
      <c r="H24" t="s">
        <v>343</v>
      </c>
      <c r="I24" t="s">
        <v>350</v>
      </c>
      <c r="J24" s="2">
        <v>1981</v>
      </c>
      <c r="K24" t="s">
        <v>386</v>
      </c>
      <c r="L24">
        <f t="shared" si="0"/>
        <v>41</v>
      </c>
      <c r="M24" s="46">
        <f t="shared" si="1"/>
        <v>1.000000003259629</v>
      </c>
      <c r="N24" s="1">
        <f t="shared" si="2"/>
        <v>44760</v>
      </c>
      <c r="O24" s="1">
        <f t="shared" si="3"/>
        <v>44760</v>
      </c>
      <c r="P24" t="str">
        <f t="shared" si="4"/>
        <v>Adult</v>
      </c>
      <c r="Q24" t="s">
        <v>809</v>
      </c>
    </row>
    <row r="25" spans="1:17">
      <c r="A25" s="2">
        <v>53</v>
      </c>
      <c r="B25" t="s">
        <v>341</v>
      </c>
      <c r="C25" s="15">
        <v>44761.50277777778</v>
      </c>
      <c r="D25" s="2">
        <v>22</v>
      </c>
      <c r="E25" s="15">
        <v>44761.522222222222</v>
      </c>
      <c r="F25" s="2">
        <v>36</v>
      </c>
      <c r="G25" t="s">
        <v>364</v>
      </c>
      <c r="H25" t="s">
        <v>343</v>
      </c>
      <c r="I25" t="s">
        <v>365</v>
      </c>
      <c r="J25" s="2">
        <v>1965</v>
      </c>
      <c r="K25" t="s">
        <v>351</v>
      </c>
      <c r="L25">
        <f t="shared" si="0"/>
        <v>57</v>
      </c>
      <c r="M25" s="46">
        <f t="shared" si="1"/>
        <v>27.999999996973202</v>
      </c>
      <c r="N25" s="1">
        <f t="shared" si="2"/>
        <v>44761</v>
      </c>
      <c r="O25" s="1">
        <f t="shared" si="3"/>
        <v>44761</v>
      </c>
      <c r="P25" t="str">
        <f t="shared" si="4"/>
        <v>Middle-aged Adult</v>
      </c>
      <c r="Q25" t="s">
        <v>809</v>
      </c>
    </row>
    <row r="26" spans="1:17">
      <c r="A26" s="2">
        <v>54</v>
      </c>
      <c r="B26" t="s">
        <v>341</v>
      </c>
      <c r="C26" s="15">
        <v>44762.503472222219</v>
      </c>
      <c r="D26" s="2">
        <v>22</v>
      </c>
      <c r="E26" s="15">
        <v>44762.525694444441</v>
      </c>
      <c r="F26" s="2">
        <v>31</v>
      </c>
      <c r="G26" t="s">
        <v>387</v>
      </c>
      <c r="H26" t="s">
        <v>343</v>
      </c>
      <c r="I26" t="s">
        <v>353</v>
      </c>
      <c r="J26" s="2">
        <v>1956</v>
      </c>
      <c r="K26" t="s">
        <v>345</v>
      </c>
      <c r="L26">
        <f t="shared" si="0"/>
        <v>66</v>
      </c>
      <c r="M26" s="46">
        <f t="shared" si="1"/>
        <v>31.999999999534339</v>
      </c>
      <c r="N26" s="1">
        <f t="shared" si="2"/>
        <v>44762</v>
      </c>
      <c r="O26" s="1">
        <f t="shared" si="3"/>
        <v>44762</v>
      </c>
      <c r="P26" t="str">
        <f t="shared" si="4"/>
        <v>Senior</v>
      </c>
      <c r="Q26" t="s">
        <v>809</v>
      </c>
    </row>
    <row r="27" spans="1:17">
      <c r="A27" s="2">
        <v>55</v>
      </c>
      <c r="B27" t="s">
        <v>341</v>
      </c>
      <c r="C27" s="15">
        <v>44763.503472222219</v>
      </c>
      <c r="D27" s="2">
        <v>22</v>
      </c>
      <c r="E27" s="15">
        <v>44763.526388888888</v>
      </c>
      <c r="F27" s="2">
        <v>31</v>
      </c>
      <c r="G27" t="s">
        <v>388</v>
      </c>
      <c r="H27" t="s">
        <v>343</v>
      </c>
      <c r="I27" t="s">
        <v>389</v>
      </c>
      <c r="J27" s="2">
        <v>1992</v>
      </c>
      <c r="K27" t="s">
        <v>351</v>
      </c>
      <c r="L27">
        <f t="shared" si="0"/>
        <v>30</v>
      </c>
      <c r="M27" s="46">
        <f t="shared" si="1"/>
        <v>33.000000002793968</v>
      </c>
      <c r="N27" s="1">
        <f t="shared" si="2"/>
        <v>44763</v>
      </c>
      <c r="O27" s="1">
        <f t="shared" si="3"/>
        <v>44763</v>
      </c>
      <c r="P27" t="str">
        <f t="shared" si="4"/>
        <v>Young Adult</v>
      </c>
      <c r="Q27" t="s">
        <v>809</v>
      </c>
    </row>
    <row r="28" spans="1:17">
      <c r="A28" s="2">
        <v>56</v>
      </c>
      <c r="B28" t="s">
        <v>341</v>
      </c>
      <c r="C28" s="15">
        <v>44764.504166666666</v>
      </c>
      <c r="D28" s="2">
        <v>22</v>
      </c>
      <c r="E28" s="15">
        <v>44764.515972222223</v>
      </c>
      <c r="F28" s="2">
        <v>36</v>
      </c>
      <c r="G28" t="s">
        <v>390</v>
      </c>
      <c r="H28" t="s">
        <v>343</v>
      </c>
      <c r="I28" t="s">
        <v>350</v>
      </c>
      <c r="J28" s="2">
        <v>1986</v>
      </c>
      <c r="K28" t="s">
        <v>351</v>
      </c>
      <c r="L28">
        <f t="shared" si="0"/>
        <v>36</v>
      </c>
      <c r="M28" s="46">
        <f t="shared" si="1"/>
        <v>17.000000003026798</v>
      </c>
      <c r="N28" s="1">
        <f t="shared" si="2"/>
        <v>44764</v>
      </c>
      <c r="O28" s="1">
        <f t="shared" si="3"/>
        <v>44764</v>
      </c>
      <c r="P28" t="str">
        <f t="shared" si="4"/>
        <v>Adult</v>
      </c>
      <c r="Q28" t="s">
        <v>809</v>
      </c>
    </row>
    <row r="29" spans="1:17">
      <c r="A29" s="2">
        <v>57</v>
      </c>
      <c r="B29" t="s">
        <v>341</v>
      </c>
      <c r="C29" s="15">
        <v>44765.505555555559</v>
      </c>
      <c r="D29" s="2">
        <v>22</v>
      </c>
      <c r="E29" s="15">
        <v>44765.515972222223</v>
      </c>
      <c r="F29" s="2">
        <v>42</v>
      </c>
      <c r="G29" t="s">
        <v>391</v>
      </c>
      <c r="H29" t="s">
        <v>343</v>
      </c>
      <c r="I29" t="s">
        <v>392</v>
      </c>
      <c r="J29" s="2">
        <v>1973</v>
      </c>
      <c r="K29" t="s">
        <v>345</v>
      </c>
      <c r="L29">
        <f t="shared" si="0"/>
        <v>49</v>
      </c>
      <c r="M29" s="46">
        <f t="shared" si="1"/>
        <v>14.99999999650754</v>
      </c>
      <c r="N29" s="1">
        <f t="shared" si="2"/>
        <v>44765</v>
      </c>
      <c r="O29" s="1">
        <f t="shared" si="3"/>
        <v>44765</v>
      </c>
      <c r="P29" t="str">
        <f t="shared" si="4"/>
        <v>Adult</v>
      </c>
      <c r="Q29" t="s">
        <v>809</v>
      </c>
    </row>
    <row r="30" spans="1:17">
      <c r="A30" s="2">
        <v>59</v>
      </c>
      <c r="B30" t="s">
        <v>341</v>
      </c>
      <c r="C30" s="15">
        <v>44767.506944444445</v>
      </c>
      <c r="D30" s="2">
        <v>22</v>
      </c>
      <c r="E30" s="15">
        <v>44767.512499999997</v>
      </c>
      <c r="F30" s="2">
        <v>49</v>
      </c>
      <c r="G30" t="s">
        <v>395</v>
      </c>
      <c r="H30" t="s">
        <v>343</v>
      </c>
      <c r="I30" t="s">
        <v>382</v>
      </c>
      <c r="J30" s="2">
        <v>1973</v>
      </c>
      <c r="K30" t="s">
        <v>345</v>
      </c>
      <c r="L30">
        <f t="shared" si="0"/>
        <v>49</v>
      </c>
      <c r="M30" s="46">
        <f t="shared" si="1"/>
        <v>7.9999999946448952</v>
      </c>
      <c r="N30" s="1">
        <f t="shared" si="2"/>
        <v>44767</v>
      </c>
      <c r="O30" s="1">
        <f t="shared" si="3"/>
        <v>44767</v>
      </c>
      <c r="P30" t="str">
        <f t="shared" si="4"/>
        <v>Adult</v>
      </c>
      <c r="Q30" t="s">
        <v>809</v>
      </c>
    </row>
    <row r="31" spans="1:17">
      <c r="A31" s="2">
        <v>60</v>
      </c>
      <c r="B31" t="s">
        <v>341</v>
      </c>
      <c r="C31" s="15">
        <v>44768.507638888892</v>
      </c>
      <c r="D31" s="2">
        <v>22</v>
      </c>
      <c r="E31" s="15">
        <v>44768.515972222223</v>
      </c>
      <c r="F31" s="2">
        <v>40</v>
      </c>
      <c r="G31" t="s">
        <v>360</v>
      </c>
      <c r="H31" t="s">
        <v>343</v>
      </c>
      <c r="I31" t="s">
        <v>396</v>
      </c>
      <c r="J31" s="2">
        <v>1978</v>
      </c>
      <c r="K31" t="s">
        <v>351</v>
      </c>
      <c r="L31">
        <f t="shared" si="0"/>
        <v>44</v>
      </c>
      <c r="M31" s="46">
        <f t="shared" si="1"/>
        <v>11.999999997206032</v>
      </c>
      <c r="N31" s="1">
        <f t="shared" si="2"/>
        <v>44768</v>
      </c>
      <c r="O31" s="1">
        <f t="shared" si="3"/>
        <v>44768</v>
      </c>
      <c r="P31" t="str">
        <f t="shared" si="4"/>
        <v>Adult</v>
      </c>
      <c r="Q31" t="s">
        <v>809</v>
      </c>
    </row>
    <row r="32" spans="1:17">
      <c r="A32" s="2">
        <v>62</v>
      </c>
      <c r="B32" t="s">
        <v>341</v>
      </c>
      <c r="C32" s="15">
        <v>44769.509722222225</v>
      </c>
      <c r="D32" s="2">
        <v>40</v>
      </c>
      <c r="E32" s="15">
        <v>44769.52847222222</v>
      </c>
      <c r="F32" s="2">
        <v>20</v>
      </c>
      <c r="G32" t="s">
        <v>397</v>
      </c>
      <c r="H32" t="s">
        <v>343</v>
      </c>
      <c r="I32" t="s">
        <v>355</v>
      </c>
      <c r="J32" s="2">
        <v>1999</v>
      </c>
      <c r="K32" t="s">
        <v>345</v>
      </c>
      <c r="L32">
        <f t="shared" si="0"/>
        <v>23</v>
      </c>
      <c r="M32" s="46">
        <f t="shared" si="1"/>
        <v>26.999999993713573</v>
      </c>
      <c r="N32" s="1">
        <f t="shared" si="2"/>
        <v>44769</v>
      </c>
      <c r="O32" s="1">
        <f t="shared" si="3"/>
        <v>44769</v>
      </c>
      <c r="P32" t="str">
        <f t="shared" si="4"/>
        <v>Young Adult</v>
      </c>
      <c r="Q32" t="s">
        <v>809</v>
      </c>
    </row>
    <row r="33" spans="1:17">
      <c r="A33" s="2">
        <v>63</v>
      </c>
      <c r="B33" t="s">
        <v>341</v>
      </c>
      <c r="C33" s="15">
        <v>44770.509722222225</v>
      </c>
      <c r="D33" s="2">
        <v>22</v>
      </c>
      <c r="E33" s="15">
        <v>44770.512499999997</v>
      </c>
      <c r="F33" s="2">
        <v>22</v>
      </c>
      <c r="G33" t="s">
        <v>398</v>
      </c>
      <c r="H33" t="s">
        <v>343</v>
      </c>
      <c r="I33" t="s">
        <v>399</v>
      </c>
      <c r="J33" s="2">
        <v>1968</v>
      </c>
      <c r="K33" t="s">
        <v>351</v>
      </c>
      <c r="L33">
        <f t="shared" si="0"/>
        <v>54</v>
      </c>
      <c r="M33" s="46">
        <f t="shared" si="1"/>
        <v>3.9999999920837581</v>
      </c>
      <c r="N33" s="1">
        <f t="shared" si="2"/>
        <v>44770</v>
      </c>
      <c r="O33" s="1">
        <f t="shared" si="3"/>
        <v>44770</v>
      </c>
      <c r="P33" t="str">
        <f t="shared" si="4"/>
        <v>Middle-aged Adult</v>
      </c>
      <c r="Q33" t="s">
        <v>809</v>
      </c>
    </row>
    <row r="34" spans="1:17">
      <c r="A34" s="2">
        <v>64</v>
      </c>
      <c r="B34" t="s">
        <v>341</v>
      </c>
      <c r="C34" s="15">
        <v>44756.509722222225</v>
      </c>
      <c r="D34" s="2">
        <v>36</v>
      </c>
      <c r="E34" s="15">
        <v>44756.526388888888</v>
      </c>
      <c r="F34" s="2">
        <v>23</v>
      </c>
      <c r="G34" t="s">
        <v>400</v>
      </c>
      <c r="H34" t="s">
        <v>343</v>
      </c>
      <c r="I34" t="s">
        <v>401</v>
      </c>
      <c r="J34" s="2">
        <v>1980</v>
      </c>
      <c r="K34" t="s">
        <v>345</v>
      </c>
      <c r="L34">
        <f t="shared" si="0"/>
        <v>42</v>
      </c>
      <c r="M34" s="46">
        <f t="shared" si="1"/>
        <v>23.999999994412065</v>
      </c>
      <c r="N34" s="1">
        <f t="shared" si="2"/>
        <v>44756</v>
      </c>
      <c r="O34" s="1">
        <f t="shared" si="3"/>
        <v>44756</v>
      </c>
      <c r="P34" t="str">
        <f t="shared" si="4"/>
        <v>Adult</v>
      </c>
      <c r="Q34" t="s">
        <v>809</v>
      </c>
    </row>
    <row r="35" spans="1:17">
      <c r="A35" s="2">
        <v>65</v>
      </c>
      <c r="B35" t="s">
        <v>341</v>
      </c>
      <c r="C35" s="15">
        <v>44757.510416666664</v>
      </c>
      <c r="D35" s="2">
        <v>40</v>
      </c>
      <c r="E35" s="15">
        <v>44757.52847222222</v>
      </c>
      <c r="F35" s="2">
        <v>20</v>
      </c>
      <c r="G35" t="s">
        <v>357</v>
      </c>
      <c r="H35" t="s">
        <v>343</v>
      </c>
      <c r="I35" t="s">
        <v>355</v>
      </c>
      <c r="J35" s="2">
        <v>1961</v>
      </c>
      <c r="K35" t="s">
        <v>345</v>
      </c>
      <c r="L35">
        <f t="shared" si="0"/>
        <v>61</v>
      </c>
      <c r="M35" s="46">
        <f t="shared" si="1"/>
        <v>26.000000000931323</v>
      </c>
      <c r="N35" s="1">
        <f t="shared" si="2"/>
        <v>44757</v>
      </c>
      <c r="O35" s="1">
        <f t="shared" si="3"/>
        <v>44757</v>
      </c>
      <c r="P35" t="str">
        <f t="shared" si="4"/>
        <v>Middle-aged Adult</v>
      </c>
      <c r="Q35" t="s">
        <v>809</v>
      </c>
    </row>
    <row r="36" spans="1:17">
      <c r="A36" s="2">
        <v>66</v>
      </c>
      <c r="B36" t="s">
        <v>341</v>
      </c>
      <c r="C36" s="15">
        <v>44758.510416666664</v>
      </c>
      <c r="D36" s="2">
        <v>40</v>
      </c>
      <c r="E36" s="15">
        <v>44758.52847222222</v>
      </c>
      <c r="F36" s="2">
        <v>20</v>
      </c>
      <c r="G36" t="s">
        <v>356</v>
      </c>
      <c r="H36" t="s">
        <v>343</v>
      </c>
      <c r="I36" t="s">
        <v>355</v>
      </c>
      <c r="J36" s="2">
        <v>1999</v>
      </c>
      <c r="K36" t="s">
        <v>351</v>
      </c>
      <c r="L36">
        <f t="shared" si="0"/>
        <v>23</v>
      </c>
      <c r="M36" s="46">
        <f t="shared" si="1"/>
        <v>26.000000000931323</v>
      </c>
      <c r="N36" s="1">
        <f t="shared" si="2"/>
        <v>44758</v>
      </c>
      <c r="O36" s="1">
        <f t="shared" si="3"/>
        <v>44758</v>
      </c>
      <c r="P36" t="str">
        <f t="shared" si="4"/>
        <v>Young Adult</v>
      </c>
      <c r="Q36" t="s">
        <v>809</v>
      </c>
    </row>
    <row r="37" spans="1:17">
      <c r="A37" s="2">
        <v>67</v>
      </c>
      <c r="B37" t="s">
        <v>341</v>
      </c>
      <c r="C37" s="15">
        <v>44759.510416666664</v>
      </c>
      <c r="D37" s="2">
        <v>38</v>
      </c>
      <c r="E37" s="15">
        <v>44759.540277777778</v>
      </c>
      <c r="F37" s="2">
        <v>38</v>
      </c>
      <c r="G37" t="s">
        <v>402</v>
      </c>
      <c r="H37" t="s">
        <v>343</v>
      </c>
      <c r="I37" t="s">
        <v>367</v>
      </c>
      <c r="J37" s="2">
        <v>1973</v>
      </c>
      <c r="K37" t="s">
        <v>345</v>
      </c>
      <c r="L37">
        <f t="shared" si="0"/>
        <v>49</v>
      </c>
      <c r="M37" s="46">
        <f t="shared" si="1"/>
        <v>43.000000003958121</v>
      </c>
      <c r="N37" s="1">
        <f t="shared" si="2"/>
        <v>44759</v>
      </c>
      <c r="O37" s="1">
        <f t="shared" si="3"/>
        <v>44759</v>
      </c>
      <c r="P37" t="str">
        <f t="shared" si="4"/>
        <v>Adult</v>
      </c>
      <c r="Q37" t="s">
        <v>809</v>
      </c>
    </row>
    <row r="38" spans="1:17">
      <c r="A38" s="2">
        <v>68</v>
      </c>
      <c r="B38" t="s">
        <v>341</v>
      </c>
      <c r="C38" s="15">
        <v>44760.511111111111</v>
      </c>
      <c r="D38" s="2">
        <v>22</v>
      </c>
      <c r="E38" s="15">
        <v>44760.521527777775</v>
      </c>
      <c r="F38" s="2">
        <v>49</v>
      </c>
      <c r="G38" t="s">
        <v>403</v>
      </c>
      <c r="H38" t="s">
        <v>343</v>
      </c>
      <c r="I38" t="s">
        <v>381</v>
      </c>
      <c r="J38" s="2">
        <v>1954</v>
      </c>
      <c r="K38" t="s">
        <v>345</v>
      </c>
      <c r="L38">
        <f t="shared" si="0"/>
        <v>68</v>
      </c>
      <c r="M38" s="46">
        <f t="shared" si="1"/>
        <v>14.99999999650754</v>
      </c>
      <c r="N38" s="1">
        <f t="shared" si="2"/>
        <v>44760</v>
      </c>
      <c r="O38" s="1">
        <f t="shared" si="3"/>
        <v>44760</v>
      </c>
      <c r="P38" t="str">
        <f t="shared" si="4"/>
        <v>Senior</v>
      </c>
      <c r="Q38" t="s">
        <v>809</v>
      </c>
    </row>
    <row r="39" spans="1:17">
      <c r="A39" s="2">
        <v>70</v>
      </c>
      <c r="B39" t="s">
        <v>341</v>
      </c>
      <c r="C39" s="15">
        <v>44761.513194444444</v>
      </c>
      <c r="D39" s="2">
        <v>45</v>
      </c>
      <c r="E39" s="15">
        <v>44761.524305555555</v>
      </c>
      <c r="F39" s="2">
        <v>36</v>
      </c>
      <c r="G39" t="s">
        <v>404</v>
      </c>
      <c r="H39" t="s">
        <v>343</v>
      </c>
      <c r="I39" t="s">
        <v>405</v>
      </c>
      <c r="J39" s="2">
        <v>1967</v>
      </c>
      <c r="K39" t="s">
        <v>345</v>
      </c>
      <c r="L39">
        <f t="shared" si="0"/>
        <v>55</v>
      </c>
      <c r="M39" s="46">
        <f t="shared" si="1"/>
        <v>15.999999999767169</v>
      </c>
      <c r="N39" s="1">
        <f t="shared" si="2"/>
        <v>44761</v>
      </c>
      <c r="O39" s="1">
        <f t="shared" si="3"/>
        <v>44761</v>
      </c>
      <c r="P39" t="str">
        <f t="shared" si="4"/>
        <v>Middle-aged Adult</v>
      </c>
      <c r="Q39" t="s">
        <v>809</v>
      </c>
    </row>
    <row r="40" spans="1:17">
      <c r="A40" s="2">
        <v>71</v>
      </c>
      <c r="B40" t="s">
        <v>341</v>
      </c>
      <c r="C40" s="15">
        <v>44762.513888888891</v>
      </c>
      <c r="D40" s="2">
        <v>22</v>
      </c>
      <c r="E40" s="15">
        <v>44762.522916666669</v>
      </c>
      <c r="F40" s="2">
        <v>20</v>
      </c>
      <c r="G40" t="s">
        <v>406</v>
      </c>
      <c r="H40" t="s">
        <v>343</v>
      </c>
      <c r="I40" t="s">
        <v>407</v>
      </c>
      <c r="J40" s="2">
        <v>1948</v>
      </c>
      <c r="K40" t="s">
        <v>345</v>
      </c>
      <c r="L40">
        <f t="shared" si="0"/>
        <v>74</v>
      </c>
      <c r="M40" s="46">
        <f t="shared" si="1"/>
        <v>13.000000000465661</v>
      </c>
      <c r="N40" s="1">
        <f t="shared" si="2"/>
        <v>44762</v>
      </c>
      <c r="O40" s="1">
        <f t="shared" si="3"/>
        <v>44762</v>
      </c>
      <c r="P40" t="str">
        <f t="shared" si="4"/>
        <v>Senior</v>
      </c>
      <c r="Q40" t="s">
        <v>809</v>
      </c>
    </row>
    <row r="41" spans="1:17">
      <c r="A41" s="2">
        <v>72</v>
      </c>
      <c r="B41" t="s">
        <v>341</v>
      </c>
      <c r="C41" s="15">
        <v>44763.513888888891</v>
      </c>
      <c r="D41" s="2">
        <v>36</v>
      </c>
      <c r="E41" s="15">
        <v>44763.517361111109</v>
      </c>
      <c r="F41" s="2">
        <v>46</v>
      </c>
      <c r="G41" t="s">
        <v>369</v>
      </c>
      <c r="H41" t="s">
        <v>343</v>
      </c>
      <c r="I41" t="s">
        <v>370</v>
      </c>
      <c r="J41" s="2">
        <v>1992</v>
      </c>
      <c r="K41" t="s">
        <v>351</v>
      </c>
      <c r="L41">
        <f t="shared" si="0"/>
        <v>30</v>
      </c>
      <c r="M41" s="46">
        <f t="shared" si="1"/>
        <v>4.9999999953433871</v>
      </c>
      <c r="N41" s="1">
        <f t="shared" si="2"/>
        <v>44763</v>
      </c>
      <c r="O41" s="1">
        <f t="shared" si="3"/>
        <v>44763</v>
      </c>
      <c r="P41" t="str">
        <f t="shared" si="4"/>
        <v>Young Adult</v>
      </c>
      <c r="Q41" t="s">
        <v>809</v>
      </c>
    </row>
    <row r="42" spans="1:17">
      <c r="A42" s="2">
        <v>73</v>
      </c>
      <c r="B42" t="s">
        <v>341</v>
      </c>
      <c r="C42" s="15">
        <v>44765.515972222223</v>
      </c>
      <c r="D42" s="2">
        <v>45</v>
      </c>
      <c r="E42" s="15">
        <v>44765.520138888889</v>
      </c>
      <c r="F42" s="2">
        <v>10</v>
      </c>
      <c r="G42" t="s">
        <v>366</v>
      </c>
      <c r="H42" t="s">
        <v>343</v>
      </c>
      <c r="I42" t="s">
        <v>367</v>
      </c>
      <c r="J42" s="2">
        <v>2011</v>
      </c>
      <c r="K42" t="s">
        <v>345</v>
      </c>
      <c r="L42">
        <f t="shared" si="0"/>
        <v>11</v>
      </c>
      <c r="M42" s="46">
        <f t="shared" si="1"/>
        <v>5.9999999986030161</v>
      </c>
      <c r="N42" s="1">
        <f t="shared" si="2"/>
        <v>44765</v>
      </c>
      <c r="O42" s="1">
        <f t="shared" si="3"/>
        <v>44765</v>
      </c>
      <c r="P42" t="str">
        <f t="shared" si="4"/>
        <v>Child</v>
      </c>
      <c r="Q42" t="s">
        <v>809</v>
      </c>
    </row>
    <row r="43" spans="1:17">
      <c r="A43" s="2">
        <v>76</v>
      </c>
      <c r="B43" t="s">
        <v>341</v>
      </c>
      <c r="C43" s="15">
        <v>44765.51666666667</v>
      </c>
      <c r="D43" s="2">
        <v>45</v>
      </c>
      <c r="E43" s="15">
        <v>44765.534722222219</v>
      </c>
      <c r="F43" s="2">
        <v>16</v>
      </c>
      <c r="G43" t="s">
        <v>408</v>
      </c>
      <c r="H43" t="s">
        <v>343</v>
      </c>
      <c r="I43" t="s">
        <v>376</v>
      </c>
      <c r="J43" s="2">
        <v>1986</v>
      </c>
      <c r="K43" t="s">
        <v>345</v>
      </c>
      <c r="L43">
        <f t="shared" si="0"/>
        <v>36</v>
      </c>
      <c r="M43" s="46">
        <f t="shared" si="1"/>
        <v>25.999999990453944</v>
      </c>
      <c r="N43" s="1">
        <f t="shared" si="2"/>
        <v>44765</v>
      </c>
      <c r="O43" s="1">
        <f t="shared" si="3"/>
        <v>44765</v>
      </c>
      <c r="P43" t="str">
        <f t="shared" si="4"/>
        <v>Adult</v>
      </c>
      <c r="Q43" t="s">
        <v>809</v>
      </c>
    </row>
    <row r="44" spans="1:17">
      <c r="A44" s="2">
        <v>77</v>
      </c>
      <c r="B44" t="s">
        <v>341</v>
      </c>
      <c r="C44" s="15">
        <v>44766.517361111109</v>
      </c>
      <c r="D44" s="2">
        <v>5</v>
      </c>
      <c r="E44" s="15">
        <v>44766.536805555559</v>
      </c>
      <c r="F44" s="2">
        <v>23</v>
      </c>
      <c r="G44" t="s">
        <v>409</v>
      </c>
      <c r="H44" t="s">
        <v>343</v>
      </c>
      <c r="I44" t="s">
        <v>354</v>
      </c>
      <c r="J44" s="2">
        <v>1972</v>
      </c>
      <c r="K44" t="s">
        <v>386</v>
      </c>
      <c r="L44">
        <f t="shared" si="0"/>
        <v>50</v>
      </c>
      <c r="M44" s="46">
        <f t="shared" si="1"/>
        <v>28.000000007450581</v>
      </c>
      <c r="N44" s="1">
        <f t="shared" si="2"/>
        <v>44766</v>
      </c>
      <c r="O44" s="1">
        <f t="shared" si="3"/>
        <v>44766</v>
      </c>
      <c r="P44" t="str">
        <f t="shared" si="4"/>
        <v>Adult</v>
      </c>
      <c r="Q44" t="s">
        <v>809</v>
      </c>
    </row>
    <row r="45" spans="1:17">
      <c r="A45" s="2">
        <v>79</v>
      </c>
      <c r="B45" t="s">
        <v>341</v>
      </c>
      <c r="C45" s="15">
        <v>44767.518750000003</v>
      </c>
      <c r="D45" s="2">
        <v>40</v>
      </c>
      <c r="E45" s="15">
        <v>44767.543055555558</v>
      </c>
      <c r="F45" s="2">
        <v>40</v>
      </c>
      <c r="G45" t="s">
        <v>410</v>
      </c>
      <c r="H45" t="s">
        <v>359</v>
      </c>
      <c r="L45" t="str">
        <f t="shared" si="0"/>
        <v/>
      </c>
      <c r="M45" s="46">
        <f t="shared" si="1"/>
        <v>34.999999998835847</v>
      </c>
      <c r="N45" s="1">
        <f t="shared" si="2"/>
        <v>44767</v>
      </c>
      <c r="O45" s="1">
        <f t="shared" si="3"/>
        <v>44767</v>
      </c>
      <c r="P45" t="str">
        <f t="shared" si="4"/>
        <v/>
      </c>
      <c r="Q45" t="s">
        <v>809</v>
      </c>
    </row>
    <row r="46" spans="1:17">
      <c r="A46" s="2">
        <v>80</v>
      </c>
      <c r="B46" t="s">
        <v>341</v>
      </c>
      <c r="C46" s="15">
        <v>44768.517361111109</v>
      </c>
      <c r="D46" s="2">
        <v>22</v>
      </c>
      <c r="E46" s="15">
        <v>44768.548611111109</v>
      </c>
      <c r="F46" s="2">
        <v>14</v>
      </c>
      <c r="G46" t="s">
        <v>411</v>
      </c>
      <c r="H46" t="s">
        <v>343</v>
      </c>
      <c r="I46" t="s">
        <v>399</v>
      </c>
      <c r="J46" s="2">
        <v>1968</v>
      </c>
      <c r="K46" t="s">
        <v>351</v>
      </c>
      <c r="L46">
        <f t="shared" si="0"/>
        <v>54</v>
      </c>
      <c r="M46" s="46">
        <f t="shared" si="1"/>
        <v>45</v>
      </c>
      <c r="N46" s="1">
        <f t="shared" si="2"/>
        <v>44768</v>
      </c>
      <c r="O46" s="1">
        <f t="shared" si="3"/>
        <v>44768</v>
      </c>
      <c r="P46" t="str">
        <f t="shared" si="4"/>
        <v>Middle-aged Adult</v>
      </c>
      <c r="Q46" t="s">
        <v>809</v>
      </c>
    </row>
    <row r="47" spans="1:17">
      <c r="A47" s="2">
        <v>81</v>
      </c>
      <c r="B47" t="s">
        <v>341</v>
      </c>
      <c r="C47" s="15">
        <v>44769.518055555556</v>
      </c>
      <c r="D47" s="2">
        <v>36</v>
      </c>
      <c r="E47" s="15">
        <v>44769.526388888888</v>
      </c>
      <c r="F47" s="2">
        <v>39</v>
      </c>
      <c r="G47" t="s">
        <v>412</v>
      </c>
      <c r="H47" t="s">
        <v>343</v>
      </c>
      <c r="I47" t="s">
        <v>350</v>
      </c>
      <c r="J47" s="2">
        <v>1988</v>
      </c>
      <c r="K47" t="s">
        <v>386</v>
      </c>
      <c r="L47">
        <f t="shared" si="0"/>
        <v>34</v>
      </c>
      <c r="M47" s="46">
        <f t="shared" si="1"/>
        <v>11.999999997206032</v>
      </c>
      <c r="N47" s="1">
        <f t="shared" si="2"/>
        <v>44769</v>
      </c>
      <c r="O47" s="1">
        <f t="shared" si="3"/>
        <v>44769</v>
      </c>
      <c r="P47" t="str">
        <f t="shared" si="4"/>
        <v>Adult</v>
      </c>
      <c r="Q47" t="s">
        <v>809</v>
      </c>
    </row>
    <row r="48" spans="1:17">
      <c r="A48" s="2">
        <v>82</v>
      </c>
      <c r="B48" t="s">
        <v>341</v>
      </c>
      <c r="C48" s="15">
        <v>44770.518750000003</v>
      </c>
      <c r="D48" s="2">
        <v>36</v>
      </c>
      <c r="E48" s="15">
        <v>44770.526388888888</v>
      </c>
      <c r="F48" s="2">
        <v>39</v>
      </c>
      <c r="G48" t="s">
        <v>390</v>
      </c>
      <c r="H48" t="s">
        <v>343</v>
      </c>
      <c r="I48" t="s">
        <v>350</v>
      </c>
      <c r="J48" s="2">
        <v>1986</v>
      </c>
      <c r="K48" t="s">
        <v>351</v>
      </c>
      <c r="L48">
        <f t="shared" si="0"/>
        <v>36</v>
      </c>
      <c r="M48" s="46">
        <f t="shared" si="1"/>
        <v>10.999999993946403</v>
      </c>
      <c r="N48" s="1">
        <f t="shared" si="2"/>
        <v>44770</v>
      </c>
      <c r="O48" s="1">
        <f t="shared" si="3"/>
        <v>44770</v>
      </c>
      <c r="P48" t="str">
        <f t="shared" si="4"/>
        <v>Adult</v>
      </c>
      <c r="Q48" t="s">
        <v>809</v>
      </c>
    </row>
    <row r="49" spans="1:17">
      <c r="A49" s="2">
        <v>83</v>
      </c>
      <c r="B49" t="s">
        <v>341</v>
      </c>
      <c r="C49" s="15">
        <v>44756.520833333336</v>
      </c>
      <c r="D49" s="2">
        <v>46</v>
      </c>
      <c r="E49" s="15">
        <v>44756.526388888888</v>
      </c>
      <c r="F49" s="2">
        <v>46</v>
      </c>
      <c r="G49" t="s">
        <v>369</v>
      </c>
      <c r="H49" t="s">
        <v>343</v>
      </c>
      <c r="I49" t="s">
        <v>370</v>
      </c>
      <c r="J49" s="2">
        <v>1992</v>
      </c>
      <c r="K49" t="s">
        <v>351</v>
      </c>
      <c r="L49">
        <f t="shared" si="0"/>
        <v>30</v>
      </c>
      <c r="M49" s="46">
        <f t="shared" si="1"/>
        <v>7.9999999946448952</v>
      </c>
      <c r="N49" s="1">
        <f t="shared" si="2"/>
        <v>44756</v>
      </c>
      <c r="O49" s="1">
        <f t="shared" si="3"/>
        <v>44756</v>
      </c>
      <c r="P49" t="str">
        <f t="shared" si="4"/>
        <v>Young Adult</v>
      </c>
      <c r="Q49" t="s">
        <v>809</v>
      </c>
    </row>
    <row r="50" spans="1:17">
      <c r="A50" s="2">
        <v>84</v>
      </c>
      <c r="B50" t="s">
        <v>341</v>
      </c>
      <c r="C50" s="15">
        <v>44757.522916666669</v>
      </c>
      <c r="D50" s="2">
        <v>36</v>
      </c>
      <c r="E50" s="15">
        <v>44757.538194444445</v>
      </c>
      <c r="F50" s="2">
        <v>38</v>
      </c>
      <c r="G50" t="s">
        <v>413</v>
      </c>
      <c r="H50" t="s">
        <v>359</v>
      </c>
      <c r="L50" t="str">
        <f t="shared" si="0"/>
        <v/>
      </c>
      <c r="M50" s="46">
        <f t="shared" si="1"/>
        <v>21.999999998370185</v>
      </c>
      <c r="N50" s="1">
        <f t="shared" si="2"/>
        <v>44757</v>
      </c>
      <c r="O50" s="1">
        <f t="shared" si="3"/>
        <v>44757</v>
      </c>
      <c r="P50" t="str">
        <f t="shared" si="4"/>
        <v/>
      </c>
      <c r="Q50" t="s">
        <v>809</v>
      </c>
    </row>
    <row r="51" spans="1:17">
      <c r="A51" s="2">
        <v>85</v>
      </c>
      <c r="B51" t="s">
        <v>341</v>
      </c>
      <c r="C51" s="15">
        <v>44758.521527777775</v>
      </c>
      <c r="D51" s="2">
        <v>3</v>
      </c>
      <c r="E51" s="15">
        <v>44758.522222222222</v>
      </c>
      <c r="F51" s="2">
        <v>3</v>
      </c>
      <c r="G51" t="s">
        <v>414</v>
      </c>
      <c r="H51" t="s">
        <v>343</v>
      </c>
      <c r="I51" t="s">
        <v>370</v>
      </c>
      <c r="J51" s="2">
        <v>1972</v>
      </c>
      <c r="K51" t="s">
        <v>345</v>
      </c>
      <c r="L51">
        <f t="shared" si="0"/>
        <v>50</v>
      </c>
      <c r="M51" s="46">
        <f t="shared" si="1"/>
        <v>1.000000003259629</v>
      </c>
      <c r="N51" s="1">
        <f t="shared" si="2"/>
        <v>44758</v>
      </c>
      <c r="O51" s="1">
        <f t="shared" si="3"/>
        <v>44758</v>
      </c>
      <c r="P51" t="str">
        <f t="shared" si="4"/>
        <v>Adult</v>
      </c>
      <c r="Q51" t="s">
        <v>809</v>
      </c>
    </row>
    <row r="52" spans="1:17">
      <c r="A52" s="2">
        <v>86</v>
      </c>
      <c r="B52" t="s">
        <v>341</v>
      </c>
      <c r="C52" s="15">
        <v>44759.522222222222</v>
      </c>
      <c r="D52" s="2">
        <v>34</v>
      </c>
      <c r="E52" s="15">
        <v>44759.529861111114</v>
      </c>
      <c r="F52" s="2">
        <v>36</v>
      </c>
      <c r="G52" t="s">
        <v>415</v>
      </c>
      <c r="H52" t="s">
        <v>343</v>
      </c>
      <c r="I52" t="s">
        <v>376</v>
      </c>
      <c r="J52" s="2">
        <v>1974</v>
      </c>
      <c r="K52" t="s">
        <v>345</v>
      </c>
      <c r="L52">
        <f t="shared" si="0"/>
        <v>48</v>
      </c>
      <c r="M52" s="46">
        <f t="shared" si="1"/>
        <v>11.000000004423782</v>
      </c>
      <c r="N52" s="1">
        <f t="shared" si="2"/>
        <v>44759</v>
      </c>
      <c r="O52" s="1">
        <f t="shared" si="3"/>
        <v>44759</v>
      </c>
      <c r="P52" t="str">
        <f t="shared" si="4"/>
        <v>Adult</v>
      </c>
      <c r="Q52" t="s">
        <v>809</v>
      </c>
    </row>
    <row r="53" spans="1:17">
      <c r="A53" s="2">
        <v>88</v>
      </c>
      <c r="B53" t="s">
        <v>341</v>
      </c>
      <c r="C53" s="15">
        <v>44761.525694444441</v>
      </c>
      <c r="D53" s="2">
        <v>23</v>
      </c>
      <c r="E53" s="15">
        <v>44761.556250000001</v>
      </c>
      <c r="F53" s="2">
        <v>38</v>
      </c>
      <c r="G53" t="s">
        <v>416</v>
      </c>
      <c r="H53" t="s">
        <v>359</v>
      </c>
      <c r="L53" t="str">
        <f t="shared" si="0"/>
        <v/>
      </c>
      <c r="M53" s="46">
        <f t="shared" si="1"/>
        <v>44.00000000721775</v>
      </c>
      <c r="N53" s="1">
        <f t="shared" si="2"/>
        <v>44761</v>
      </c>
      <c r="O53" s="1">
        <f t="shared" si="3"/>
        <v>44761</v>
      </c>
      <c r="P53" t="str">
        <f t="shared" si="4"/>
        <v/>
      </c>
      <c r="Q53" t="s">
        <v>809</v>
      </c>
    </row>
    <row r="54" spans="1:17">
      <c r="A54" s="2">
        <v>89</v>
      </c>
      <c r="B54" t="s">
        <v>341</v>
      </c>
      <c r="C54" s="15">
        <v>44762.525694444441</v>
      </c>
      <c r="D54" s="2">
        <v>10</v>
      </c>
      <c r="E54" s="15">
        <v>44762.529861111114</v>
      </c>
      <c r="F54" s="2">
        <v>41</v>
      </c>
      <c r="G54" t="s">
        <v>366</v>
      </c>
      <c r="H54" t="s">
        <v>343</v>
      </c>
      <c r="I54" t="s">
        <v>367</v>
      </c>
      <c r="J54" s="2">
        <v>1980</v>
      </c>
      <c r="K54" t="s">
        <v>345</v>
      </c>
      <c r="L54">
        <f t="shared" ref="L54:L113" si="5">IF(ISNUMBER(J54), 2022 - J54, "")</f>
        <v>42</v>
      </c>
      <c r="M54" s="46">
        <f t="shared" ref="M54:M113" si="6">(E54-C54)*24*60</f>
        <v>6.0000000090803951</v>
      </c>
      <c r="N54" s="1">
        <f t="shared" ref="N54:N113" si="7">DATEVALUE(TEXT(C54, "m/dd/yy"))</f>
        <v>44762</v>
      </c>
      <c r="O54" s="1">
        <f t="shared" ref="O54:O113" si="8">DATEVALUE(TEXT(E54, "m/dd/yy"))</f>
        <v>44762</v>
      </c>
      <c r="P54" t="str">
        <f t="shared" ref="P54:P113" si="9">IF(ISNUMBER(L54), IF(L54 &lt;= 18, "Child", IF(L54 &lt;= 30, "Young Adult", IF(L54 &lt;= 50, "Adult", IF(L54 &lt;= 65, "Middle-aged Adult", "Senior")))), "")</f>
        <v>Adult</v>
      </c>
      <c r="Q54" t="s">
        <v>809</v>
      </c>
    </row>
    <row r="55" spans="1:17">
      <c r="A55" s="2">
        <v>90</v>
      </c>
      <c r="B55" t="s">
        <v>341</v>
      </c>
      <c r="C55" s="15">
        <v>44763.527083333334</v>
      </c>
      <c r="D55" s="2">
        <v>42</v>
      </c>
      <c r="E55" s="15">
        <v>44763.531944444447</v>
      </c>
      <c r="F55" s="2">
        <v>36</v>
      </c>
      <c r="G55" t="s">
        <v>417</v>
      </c>
      <c r="H55" t="s">
        <v>343</v>
      </c>
      <c r="I55" t="s">
        <v>418</v>
      </c>
      <c r="J55" s="2">
        <v>1971</v>
      </c>
      <c r="K55" t="s">
        <v>345</v>
      </c>
      <c r="L55">
        <f t="shared" si="5"/>
        <v>51</v>
      </c>
      <c r="M55" s="46">
        <f t="shared" si="6"/>
        <v>7.0000000018626451</v>
      </c>
      <c r="N55" s="1">
        <f t="shared" si="7"/>
        <v>44763</v>
      </c>
      <c r="O55" s="1">
        <f t="shared" si="8"/>
        <v>44763</v>
      </c>
      <c r="P55" t="str">
        <f t="shared" si="9"/>
        <v>Middle-aged Adult</v>
      </c>
      <c r="Q55" t="s">
        <v>809</v>
      </c>
    </row>
    <row r="56" spans="1:17">
      <c r="A56" s="2">
        <v>91</v>
      </c>
      <c r="B56" t="s">
        <v>341</v>
      </c>
      <c r="C56" s="15">
        <v>44765.529166666667</v>
      </c>
      <c r="D56" s="2">
        <v>16</v>
      </c>
      <c r="E56" s="15">
        <v>44765.537499999999</v>
      </c>
      <c r="F56" s="2">
        <v>22</v>
      </c>
      <c r="G56" t="s">
        <v>419</v>
      </c>
      <c r="H56" t="s">
        <v>343</v>
      </c>
      <c r="I56" t="s">
        <v>354</v>
      </c>
      <c r="J56" s="2">
        <v>1971</v>
      </c>
      <c r="K56" t="s">
        <v>345</v>
      </c>
      <c r="L56">
        <f t="shared" si="5"/>
        <v>51</v>
      </c>
      <c r="M56" s="46">
        <f t="shared" si="6"/>
        <v>11.999999997206032</v>
      </c>
      <c r="N56" s="1">
        <f t="shared" si="7"/>
        <v>44765</v>
      </c>
      <c r="O56" s="1">
        <f t="shared" si="8"/>
        <v>44765</v>
      </c>
      <c r="P56" t="str">
        <f t="shared" si="9"/>
        <v>Middle-aged Adult</v>
      </c>
      <c r="Q56" t="s">
        <v>809</v>
      </c>
    </row>
    <row r="57" spans="1:17">
      <c r="A57" s="2">
        <v>92</v>
      </c>
      <c r="B57" t="s">
        <v>341</v>
      </c>
      <c r="C57" s="15">
        <v>44765.529861111114</v>
      </c>
      <c r="D57" s="2">
        <v>20</v>
      </c>
      <c r="E57" s="15">
        <v>44765.571527777778</v>
      </c>
      <c r="F57" s="2">
        <v>43</v>
      </c>
      <c r="G57" t="s">
        <v>397</v>
      </c>
      <c r="H57" t="s">
        <v>343</v>
      </c>
      <c r="I57" t="s">
        <v>355</v>
      </c>
      <c r="J57" s="2">
        <v>1964</v>
      </c>
      <c r="K57" t="s">
        <v>351</v>
      </c>
      <c r="L57">
        <f t="shared" si="5"/>
        <v>58</v>
      </c>
      <c r="M57" s="46">
        <f t="shared" si="6"/>
        <v>59.99999999650754</v>
      </c>
      <c r="N57" s="1">
        <f t="shared" si="7"/>
        <v>44765</v>
      </c>
      <c r="O57" s="1">
        <f t="shared" si="8"/>
        <v>44765</v>
      </c>
      <c r="P57" t="str">
        <f t="shared" si="9"/>
        <v>Middle-aged Adult</v>
      </c>
      <c r="Q57" t="s">
        <v>809</v>
      </c>
    </row>
    <row r="58" spans="1:17">
      <c r="A58" s="2">
        <v>93</v>
      </c>
      <c r="B58" t="s">
        <v>341</v>
      </c>
      <c r="C58" s="15">
        <v>44766.529861111114</v>
      </c>
      <c r="D58" s="2">
        <v>20</v>
      </c>
      <c r="E58" s="15">
        <v>44766.554166666669</v>
      </c>
      <c r="F58" s="2">
        <v>43</v>
      </c>
      <c r="G58" t="s">
        <v>357</v>
      </c>
      <c r="H58" t="s">
        <v>343</v>
      </c>
      <c r="I58" t="s">
        <v>355</v>
      </c>
      <c r="J58" s="2">
        <v>1999</v>
      </c>
      <c r="K58" t="s">
        <v>351</v>
      </c>
      <c r="L58">
        <f t="shared" si="5"/>
        <v>23</v>
      </c>
      <c r="M58" s="46">
        <f t="shared" si="6"/>
        <v>34.999999998835847</v>
      </c>
      <c r="N58" s="1">
        <f t="shared" si="7"/>
        <v>44766</v>
      </c>
      <c r="O58" s="1">
        <f t="shared" si="8"/>
        <v>44766</v>
      </c>
      <c r="P58" t="str">
        <f t="shared" si="9"/>
        <v>Young Adult</v>
      </c>
      <c r="Q58" t="s">
        <v>809</v>
      </c>
    </row>
    <row r="59" spans="1:17">
      <c r="A59" s="2">
        <v>94</v>
      </c>
      <c r="B59" t="s">
        <v>341</v>
      </c>
      <c r="C59" s="15">
        <v>44767.530555555553</v>
      </c>
      <c r="D59" s="2">
        <v>20</v>
      </c>
      <c r="E59" s="15">
        <v>44767.570833333331</v>
      </c>
      <c r="F59" s="2">
        <v>43</v>
      </c>
      <c r="G59" t="s">
        <v>356</v>
      </c>
      <c r="H59" t="s">
        <v>343</v>
      </c>
      <c r="I59" t="s">
        <v>355</v>
      </c>
      <c r="J59" s="2">
        <v>1961</v>
      </c>
      <c r="K59" t="s">
        <v>345</v>
      </c>
      <c r="L59">
        <f t="shared" si="5"/>
        <v>61</v>
      </c>
      <c r="M59" s="46">
        <f t="shared" si="6"/>
        <v>58.000000000465661</v>
      </c>
      <c r="N59" s="1">
        <f t="shared" si="7"/>
        <v>44767</v>
      </c>
      <c r="O59" s="1">
        <f t="shared" si="8"/>
        <v>44767</v>
      </c>
      <c r="P59" t="str">
        <f t="shared" si="9"/>
        <v>Middle-aged Adult</v>
      </c>
      <c r="Q59" t="s">
        <v>809</v>
      </c>
    </row>
    <row r="60" spans="1:17">
      <c r="A60" s="2">
        <v>95</v>
      </c>
      <c r="B60" t="s">
        <v>341</v>
      </c>
      <c r="C60" s="15">
        <v>44768.53125</v>
      </c>
      <c r="D60" s="2">
        <v>42</v>
      </c>
      <c r="E60" s="15">
        <v>44768.542361111111</v>
      </c>
      <c r="F60" s="2">
        <v>10</v>
      </c>
      <c r="G60" t="s">
        <v>391</v>
      </c>
      <c r="H60" t="s">
        <v>343</v>
      </c>
      <c r="I60" t="s">
        <v>392</v>
      </c>
      <c r="J60" s="2">
        <v>1973</v>
      </c>
      <c r="K60" t="s">
        <v>345</v>
      </c>
      <c r="L60">
        <f t="shared" si="5"/>
        <v>49</v>
      </c>
      <c r="M60" s="46">
        <f t="shared" si="6"/>
        <v>15.999999999767169</v>
      </c>
      <c r="N60" s="1">
        <f t="shared" si="7"/>
        <v>44768</v>
      </c>
      <c r="O60" s="1">
        <f t="shared" si="8"/>
        <v>44768</v>
      </c>
      <c r="P60" t="str">
        <f t="shared" si="9"/>
        <v>Adult</v>
      </c>
      <c r="Q60" t="s">
        <v>809</v>
      </c>
    </row>
    <row r="61" spans="1:17">
      <c r="A61" s="2">
        <v>96</v>
      </c>
      <c r="B61" t="s">
        <v>341</v>
      </c>
      <c r="C61" s="15">
        <v>44769.531944444447</v>
      </c>
      <c r="D61" s="2">
        <v>36</v>
      </c>
      <c r="E61" s="15">
        <v>44769.537499999999</v>
      </c>
      <c r="F61" s="2">
        <v>49</v>
      </c>
      <c r="G61" t="s">
        <v>404</v>
      </c>
      <c r="H61" t="s">
        <v>343</v>
      </c>
      <c r="I61" t="s">
        <v>350</v>
      </c>
      <c r="J61" s="2">
        <v>1987</v>
      </c>
      <c r="K61" t="s">
        <v>351</v>
      </c>
      <c r="L61">
        <f t="shared" si="5"/>
        <v>35</v>
      </c>
      <c r="M61" s="46">
        <f t="shared" si="6"/>
        <v>7.9999999946448952</v>
      </c>
      <c r="N61" s="1">
        <f t="shared" si="7"/>
        <v>44769</v>
      </c>
      <c r="O61" s="1">
        <f t="shared" si="8"/>
        <v>44769</v>
      </c>
      <c r="P61" t="str">
        <f t="shared" si="9"/>
        <v>Adult</v>
      </c>
      <c r="Q61" t="s">
        <v>809</v>
      </c>
    </row>
    <row r="62" spans="1:17">
      <c r="A62" s="2">
        <v>97</v>
      </c>
      <c r="B62" t="s">
        <v>341</v>
      </c>
      <c r="C62" s="15">
        <v>44770.531944444447</v>
      </c>
      <c r="D62" s="2">
        <v>25</v>
      </c>
      <c r="E62" s="15">
        <v>44770.563888888886</v>
      </c>
      <c r="F62" s="2">
        <v>39</v>
      </c>
      <c r="G62" t="s">
        <v>368</v>
      </c>
      <c r="H62" t="s">
        <v>343</v>
      </c>
      <c r="I62" t="s">
        <v>361</v>
      </c>
      <c r="J62" s="2">
        <v>1987</v>
      </c>
      <c r="K62" t="s">
        <v>345</v>
      </c>
      <c r="L62">
        <f t="shared" si="5"/>
        <v>35</v>
      </c>
      <c r="M62" s="46">
        <f t="shared" si="6"/>
        <v>45.99999999278225</v>
      </c>
      <c r="N62" s="1">
        <f t="shared" si="7"/>
        <v>44770</v>
      </c>
      <c r="O62" s="1">
        <f t="shared" si="8"/>
        <v>44770</v>
      </c>
      <c r="P62" t="str">
        <f t="shared" si="9"/>
        <v>Adult</v>
      </c>
      <c r="Q62" t="s">
        <v>809</v>
      </c>
    </row>
    <row r="63" spans="1:17">
      <c r="A63" s="2">
        <v>99</v>
      </c>
      <c r="B63" t="s">
        <v>341</v>
      </c>
      <c r="C63" s="15">
        <v>44756.536111111112</v>
      </c>
      <c r="D63" s="2">
        <v>40</v>
      </c>
      <c r="E63" s="15">
        <v>44756.570833333331</v>
      </c>
      <c r="F63" s="2">
        <v>44</v>
      </c>
      <c r="G63" t="s">
        <v>420</v>
      </c>
      <c r="H63" t="s">
        <v>359</v>
      </c>
      <c r="L63" t="str">
        <f t="shared" si="5"/>
        <v/>
      </c>
      <c r="M63" s="46">
        <f t="shared" si="6"/>
        <v>49.999999995343387</v>
      </c>
      <c r="N63" s="1">
        <f t="shared" si="7"/>
        <v>44756</v>
      </c>
      <c r="O63" s="1">
        <f t="shared" si="8"/>
        <v>44756</v>
      </c>
      <c r="P63" t="str">
        <f t="shared" si="9"/>
        <v/>
      </c>
      <c r="Q63" t="s">
        <v>809</v>
      </c>
    </row>
    <row r="64" spans="1:17">
      <c r="A64" s="2">
        <v>100</v>
      </c>
      <c r="B64" t="s">
        <v>341</v>
      </c>
      <c r="C64" s="15">
        <v>44757.536111111112</v>
      </c>
      <c r="D64" s="2">
        <v>40</v>
      </c>
      <c r="E64" s="15">
        <v>44757.570833333331</v>
      </c>
      <c r="F64" s="2">
        <v>44</v>
      </c>
      <c r="G64" t="s">
        <v>360</v>
      </c>
      <c r="H64" t="s">
        <v>359</v>
      </c>
      <c r="L64" t="str">
        <f t="shared" si="5"/>
        <v/>
      </c>
      <c r="M64" s="46">
        <f t="shared" si="6"/>
        <v>49.999999995343387</v>
      </c>
      <c r="N64" s="1">
        <f t="shared" si="7"/>
        <v>44757</v>
      </c>
      <c r="O64" s="1">
        <f t="shared" si="8"/>
        <v>44757</v>
      </c>
      <c r="P64" t="str">
        <f t="shared" si="9"/>
        <v/>
      </c>
      <c r="Q64" t="s">
        <v>809</v>
      </c>
    </row>
    <row r="65" spans="1:17">
      <c r="A65" s="2">
        <v>101</v>
      </c>
      <c r="B65" t="s">
        <v>341</v>
      </c>
      <c r="C65" s="15">
        <v>44758.538888888892</v>
      </c>
      <c r="D65" s="2">
        <v>36</v>
      </c>
      <c r="E65" s="15">
        <v>44758.545138888891</v>
      </c>
      <c r="F65" s="2">
        <v>34</v>
      </c>
      <c r="G65" t="s">
        <v>417</v>
      </c>
      <c r="H65" t="s">
        <v>343</v>
      </c>
      <c r="I65" t="s">
        <v>376</v>
      </c>
      <c r="J65" s="2">
        <v>1974</v>
      </c>
      <c r="K65" t="s">
        <v>386</v>
      </c>
      <c r="L65">
        <f t="shared" si="5"/>
        <v>48</v>
      </c>
      <c r="M65" s="46">
        <f t="shared" si="6"/>
        <v>8.9999999979045242</v>
      </c>
      <c r="N65" s="1">
        <f t="shared" si="7"/>
        <v>44758</v>
      </c>
      <c r="O65" s="1">
        <f t="shared" si="8"/>
        <v>44758</v>
      </c>
      <c r="P65" t="str">
        <f t="shared" si="9"/>
        <v>Adult</v>
      </c>
      <c r="Q65" t="s">
        <v>809</v>
      </c>
    </row>
    <row r="66" spans="1:17">
      <c r="A66" s="2">
        <v>102</v>
      </c>
      <c r="B66" t="s">
        <v>341</v>
      </c>
      <c r="C66" s="15">
        <v>44759.540972222225</v>
      </c>
      <c r="D66" s="2">
        <v>36</v>
      </c>
      <c r="E66" s="15">
        <v>44759.564583333333</v>
      </c>
      <c r="F66" s="2">
        <v>36</v>
      </c>
      <c r="G66" t="s">
        <v>415</v>
      </c>
      <c r="H66" t="s">
        <v>359</v>
      </c>
      <c r="L66" t="str">
        <f t="shared" si="5"/>
        <v/>
      </c>
      <c r="M66" s="46">
        <f t="shared" si="6"/>
        <v>33.999999995576218</v>
      </c>
      <c r="N66" s="1">
        <f t="shared" si="7"/>
        <v>44759</v>
      </c>
      <c r="O66" s="1">
        <f t="shared" si="8"/>
        <v>44759</v>
      </c>
      <c r="P66" t="str">
        <f t="shared" si="9"/>
        <v/>
      </c>
      <c r="Q66" t="s">
        <v>809</v>
      </c>
    </row>
    <row r="67" spans="1:17">
      <c r="A67" s="2">
        <v>103</v>
      </c>
      <c r="B67" t="s">
        <v>341</v>
      </c>
      <c r="C67" s="15">
        <v>44760.542361111111</v>
      </c>
      <c r="D67" s="2">
        <v>36</v>
      </c>
      <c r="E67" s="15">
        <v>44760.558333333334</v>
      </c>
      <c r="F67" s="2">
        <v>38</v>
      </c>
      <c r="G67" t="s">
        <v>364</v>
      </c>
      <c r="H67" t="s">
        <v>359</v>
      </c>
      <c r="L67" t="str">
        <f t="shared" si="5"/>
        <v/>
      </c>
      <c r="M67" s="46">
        <f t="shared" si="6"/>
        <v>23.000000001629815</v>
      </c>
      <c r="N67" s="1">
        <f t="shared" si="7"/>
        <v>44760</v>
      </c>
      <c r="O67" s="1">
        <f t="shared" si="8"/>
        <v>44760</v>
      </c>
      <c r="P67" t="str">
        <f t="shared" si="9"/>
        <v/>
      </c>
      <c r="Q67" t="s">
        <v>809</v>
      </c>
    </row>
    <row r="68" spans="1:17">
      <c r="A68" s="2">
        <v>104</v>
      </c>
      <c r="B68" t="s">
        <v>341</v>
      </c>
      <c r="C68" s="15">
        <v>44761.543055555558</v>
      </c>
      <c r="D68" s="2">
        <v>39</v>
      </c>
      <c r="E68" s="15">
        <v>44761.545138888891</v>
      </c>
      <c r="F68" s="2">
        <v>39</v>
      </c>
      <c r="H68" t="s">
        <v>343</v>
      </c>
      <c r="I68" t="s">
        <v>376</v>
      </c>
      <c r="J68" s="2">
        <v>1986</v>
      </c>
      <c r="K68" t="s">
        <v>386</v>
      </c>
      <c r="L68">
        <f t="shared" si="5"/>
        <v>36</v>
      </c>
      <c r="M68" s="46">
        <f t="shared" si="6"/>
        <v>2.9999999993015081</v>
      </c>
      <c r="N68" s="1">
        <f t="shared" si="7"/>
        <v>44761</v>
      </c>
      <c r="O68" s="1">
        <f t="shared" si="8"/>
        <v>44761</v>
      </c>
      <c r="P68" t="str">
        <f t="shared" si="9"/>
        <v>Adult</v>
      </c>
      <c r="Q68" t="s">
        <v>809</v>
      </c>
    </row>
    <row r="69" spans="1:17">
      <c r="A69" s="2">
        <v>105</v>
      </c>
      <c r="B69" t="s">
        <v>341</v>
      </c>
      <c r="C69" s="15">
        <v>44762.544444444444</v>
      </c>
      <c r="D69" s="2">
        <v>31</v>
      </c>
      <c r="E69" s="15">
        <v>44762.54583333333</v>
      </c>
      <c r="F69" s="2">
        <v>43</v>
      </c>
      <c r="H69" t="s">
        <v>343</v>
      </c>
      <c r="I69" t="s">
        <v>421</v>
      </c>
      <c r="J69" s="2">
        <v>1983</v>
      </c>
      <c r="K69" t="s">
        <v>345</v>
      </c>
      <c r="L69">
        <f t="shared" si="5"/>
        <v>39</v>
      </c>
      <c r="M69" s="46">
        <f t="shared" si="6"/>
        <v>1.9999999960418791</v>
      </c>
      <c r="N69" s="1">
        <f t="shared" si="7"/>
        <v>44762</v>
      </c>
      <c r="O69" s="1">
        <f t="shared" si="8"/>
        <v>44762</v>
      </c>
      <c r="P69" t="str">
        <f t="shared" si="9"/>
        <v>Adult</v>
      </c>
      <c r="Q69" t="s">
        <v>809</v>
      </c>
    </row>
    <row r="70" spans="1:17">
      <c r="A70" s="2">
        <v>107</v>
      </c>
      <c r="B70" t="s">
        <v>341</v>
      </c>
      <c r="C70" s="15">
        <v>44765.545138888891</v>
      </c>
      <c r="D70" s="2">
        <v>39</v>
      </c>
      <c r="E70" s="15">
        <v>44765.552083333336</v>
      </c>
      <c r="F70" s="2">
        <v>36</v>
      </c>
      <c r="H70" t="s">
        <v>343</v>
      </c>
      <c r="I70" t="s">
        <v>350</v>
      </c>
      <c r="J70" s="2">
        <v>1988</v>
      </c>
      <c r="K70" t="s">
        <v>345</v>
      </c>
      <c r="L70">
        <f t="shared" si="5"/>
        <v>34</v>
      </c>
      <c r="M70" s="46">
        <f t="shared" si="6"/>
        <v>10.000000001164153</v>
      </c>
      <c r="N70" s="1">
        <f t="shared" si="7"/>
        <v>44765</v>
      </c>
      <c r="O70" s="1">
        <f t="shared" si="8"/>
        <v>44765</v>
      </c>
      <c r="P70" t="str">
        <f t="shared" si="9"/>
        <v>Adult</v>
      </c>
      <c r="Q70" t="s">
        <v>809</v>
      </c>
    </row>
    <row r="71" spans="1:17">
      <c r="A71" s="2">
        <v>108</v>
      </c>
      <c r="B71" t="s">
        <v>341</v>
      </c>
      <c r="C71" s="15">
        <v>44765.545138888891</v>
      </c>
      <c r="D71" s="2">
        <v>5</v>
      </c>
      <c r="E71" s="15">
        <v>44765.551388888889</v>
      </c>
      <c r="F71" s="2">
        <v>5</v>
      </c>
      <c r="H71" t="s">
        <v>343</v>
      </c>
      <c r="I71" t="s">
        <v>372</v>
      </c>
      <c r="J71" s="2">
        <v>1991</v>
      </c>
      <c r="K71" t="s">
        <v>345</v>
      </c>
      <c r="L71">
        <f t="shared" si="5"/>
        <v>31</v>
      </c>
      <c r="M71" s="46">
        <f t="shared" si="6"/>
        <v>8.9999999979045242</v>
      </c>
      <c r="N71" s="1">
        <f t="shared" si="7"/>
        <v>44765</v>
      </c>
      <c r="O71" s="1">
        <f t="shared" si="8"/>
        <v>44765</v>
      </c>
      <c r="P71" t="str">
        <f t="shared" si="9"/>
        <v>Adult</v>
      </c>
      <c r="Q71" t="s">
        <v>809</v>
      </c>
    </row>
    <row r="72" spans="1:17">
      <c r="A72" s="2">
        <v>109</v>
      </c>
      <c r="B72" t="s">
        <v>341</v>
      </c>
      <c r="C72" s="15">
        <v>44766.545138888891</v>
      </c>
      <c r="D72" s="2">
        <v>48</v>
      </c>
      <c r="E72" s="15">
        <v>44766.546527777777</v>
      </c>
      <c r="F72" s="2">
        <v>48</v>
      </c>
      <c r="G72" t="s">
        <v>422</v>
      </c>
      <c r="H72" t="s">
        <v>343</v>
      </c>
      <c r="I72" t="s">
        <v>423</v>
      </c>
      <c r="J72" s="2">
        <v>1976</v>
      </c>
      <c r="K72" t="s">
        <v>345</v>
      </c>
      <c r="L72">
        <f t="shared" si="5"/>
        <v>46</v>
      </c>
      <c r="M72" s="46">
        <f t="shared" si="6"/>
        <v>1.9999999960418791</v>
      </c>
      <c r="N72" s="1">
        <f t="shared" si="7"/>
        <v>44766</v>
      </c>
      <c r="O72" s="1">
        <f t="shared" si="8"/>
        <v>44766</v>
      </c>
      <c r="P72" t="str">
        <f t="shared" si="9"/>
        <v>Adult</v>
      </c>
      <c r="Q72" t="s">
        <v>809</v>
      </c>
    </row>
    <row r="73" spans="1:17">
      <c r="A73" s="2">
        <v>110</v>
      </c>
      <c r="B73" t="s">
        <v>341</v>
      </c>
      <c r="C73" s="15">
        <v>44767.545138888891</v>
      </c>
      <c r="D73" s="2">
        <v>35</v>
      </c>
      <c r="E73" s="15">
        <v>44767.54583333333</v>
      </c>
      <c r="F73" s="2">
        <v>35</v>
      </c>
      <c r="G73" t="s">
        <v>424</v>
      </c>
      <c r="H73" t="s">
        <v>343</v>
      </c>
      <c r="I73" t="s">
        <v>370</v>
      </c>
      <c r="J73" s="2">
        <v>1987</v>
      </c>
      <c r="K73" t="s">
        <v>345</v>
      </c>
      <c r="L73">
        <f t="shared" si="5"/>
        <v>35</v>
      </c>
      <c r="M73" s="46">
        <f t="shared" si="6"/>
        <v>0.99999999278225005</v>
      </c>
      <c r="N73" s="1">
        <f t="shared" si="7"/>
        <v>44767</v>
      </c>
      <c r="O73" s="1">
        <f t="shared" si="8"/>
        <v>44767</v>
      </c>
      <c r="P73" t="str">
        <f t="shared" si="9"/>
        <v>Adult</v>
      </c>
      <c r="Q73" t="s">
        <v>809</v>
      </c>
    </row>
    <row r="74" spans="1:17">
      <c r="A74" s="2">
        <v>111</v>
      </c>
      <c r="B74" t="s">
        <v>341</v>
      </c>
      <c r="C74" s="15">
        <v>44768.54583333333</v>
      </c>
      <c r="D74" s="2">
        <v>39</v>
      </c>
      <c r="E74" s="15">
        <v>44768.552083333336</v>
      </c>
      <c r="F74" s="2">
        <v>36</v>
      </c>
      <c r="G74" t="s">
        <v>390</v>
      </c>
      <c r="H74" t="s">
        <v>343</v>
      </c>
      <c r="I74" t="s">
        <v>350</v>
      </c>
      <c r="J74" s="2">
        <v>1986</v>
      </c>
      <c r="K74" t="s">
        <v>351</v>
      </c>
      <c r="L74">
        <f t="shared" si="5"/>
        <v>36</v>
      </c>
      <c r="M74" s="46">
        <f t="shared" si="6"/>
        <v>9.0000000083819032</v>
      </c>
      <c r="N74" s="1">
        <f t="shared" si="7"/>
        <v>44768</v>
      </c>
      <c r="O74" s="1">
        <f t="shared" si="8"/>
        <v>44768</v>
      </c>
      <c r="P74" t="str">
        <f t="shared" si="9"/>
        <v>Adult</v>
      </c>
      <c r="Q74" t="s">
        <v>809</v>
      </c>
    </row>
    <row r="75" spans="1:17">
      <c r="A75" s="2">
        <v>115</v>
      </c>
      <c r="B75" t="s">
        <v>341</v>
      </c>
      <c r="C75" s="15">
        <v>44770.55</v>
      </c>
      <c r="D75" s="2">
        <v>22</v>
      </c>
      <c r="E75" s="15">
        <v>44770.563194444447</v>
      </c>
      <c r="F75" s="2">
        <v>23</v>
      </c>
      <c r="G75" t="s">
        <v>427</v>
      </c>
      <c r="H75" t="s">
        <v>359</v>
      </c>
      <c r="L75" t="str">
        <f t="shared" si="5"/>
        <v/>
      </c>
      <c r="M75" s="46">
        <f t="shared" si="6"/>
        <v>18.999999999068677</v>
      </c>
      <c r="N75" s="1">
        <f t="shared" si="7"/>
        <v>44770</v>
      </c>
      <c r="O75" s="1">
        <f t="shared" si="8"/>
        <v>44770</v>
      </c>
      <c r="P75" t="str">
        <f t="shared" si="9"/>
        <v/>
      </c>
      <c r="Q75" t="s">
        <v>809</v>
      </c>
    </row>
    <row r="76" spans="1:17">
      <c r="A76" s="2">
        <v>116</v>
      </c>
      <c r="B76" t="s">
        <v>341</v>
      </c>
      <c r="C76" s="15">
        <v>44756.551388888889</v>
      </c>
      <c r="D76" s="2">
        <v>22</v>
      </c>
      <c r="E76" s="15">
        <v>44756.594444444447</v>
      </c>
      <c r="F76" s="2">
        <v>10</v>
      </c>
      <c r="G76" t="s">
        <v>409</v>
      </c>
      <c r="H76" t="s">
        <v>343</v>
      </c>
      <c r="I76" t="s">
        <v>352</v>
      </c>
      <c r="J76" s="2">
        <v>1988</v>
      </c>
      <c r="K76" t="s">
        <v>351</v>
      </c>
      <c r="L76">
        <f t="shared" si="5"/>
        <v>34</v>
      </c>
      <c r="M76" s="46">
        <f t="shared" si="6"/>
        <v>62.000000003026798</v>
      </c>
      <c r="N76" s="1">
        <f t="shared" si="7"/>
        <v>44756</v>
      </c>
      <c r="O76" s="1">
        <f t="shared" si="8"/>
        <v>44756</v>
      </c>
      <c r="P76" t="str">
        <f t="shared" si="9"/>
        <v>Adult</v>
      </c>
      <c r="Q76" t="s">
        <v>809</v>
      </c>
    </row>
    <row r="77" spans="1:17">
      <c r="A77" s="2">
        <v>117</v>
      </c>
      <c r="B77" t="s">
        <v>341</v>
      </c>
      <c r="C77" s="15">
        <v>44757.552777777775</v>
      </c>
      <c r="D77" s="2">
        <v>41</v>
      </c>
      <c r="E77" s="15">
        <v>44757.573611111111</v>
      </c>
      <c r="F77" s="2">
        <v>23</v>
      </c>
      <c r="G77" t="s">
        <v>366</v>
      </c>
      <c r="H77" t="s">
        <v>359</v>
      </c>
      <c r="L77" t="str">
        <f t="shared" si="5"/>
        <v/>
      </c>
      <c r="M77" s="46">
        <f t="shared" si="6"/>
        <v>30.00000000349246</v>
      </c>
      <c r="N77" s="1">
        <f t="shared" si="7"/>
        <v>44757</v>
      </c>
      <c r="O77" s="1">
        <f t="shared" si="8"/>
        <v>44757</v>
      </c>
      <c r="P77" t="str">
        <f t="shared" si="9"/>
        <v/>
      </c>
      <c r="Q77" t="s">
        <v>809</v>
      </c>
    </row>
    <row r="78" spans="1:17">
      <c r="A78" s="2">
        <v>118</v>
      </c>
      <c r="B78" t="s">
        <v>341</v>
      </c>
      <c r="C78" s="15">
        <v>44758.552083333336</v>
      </c>
      <c r="D78" s="2">
        <v>36</v>
      </c>
      <c r="E78" s="15">
        <v>44758.555555555555</v>
      </c>
      <c r="F78" s="2">
        <v>42</v>
      </c>
      <c r="G78" t="s">
        <v>412</v>
      </c>
      <c r="H78" t="s">
        <v>343</v>
      </c>
      <c r="I78" t="s">
        <v>418</v>
      </c>
      <c r="J78" s="2">
        <v>1971</v>
      </c>
      <c r="K78" t="s">
        <v>345</v>
      </c>
      <c r="L78">
        <f t="shared" si="5"/>
        <v>51</v>
      </c>
      <c r="M78" s="46">
        <f t="shared" si="6"/>
        <v>4.9999999953433871</v>
      </c>
      <c r="N78" s="1">
        <f t="shared" si="7"/>
        <v>44758</v>
      </c>
      <c r="O78" s="1">
        <f t="shared" si="8"/>
        <v>44758</v>
      </c>
      <c r="P78" t="str">
        <f t="shared" si="9"/>
        <v>Middle-aged Adult</v>
      </c>
      <c r="Q78" t="s">
        <v>809</v>
      </c>
    </row>
    <row r="79" spans="1:17">
      <c r="A79" s="2">
        <v>119</v>
      </c>
      <c r="B79" t="s">
        <v>341</v>
      </c>
      <c r="C79" s="15">
        <v>44759.552777777775</v>
      </c>
      <c r="D79" s="2">
        <v>10</v>
      </c>
      <c r="E79" s="15">
        <v>44759.557638888888</v>
      </c>
      <c r="F79" s="2">
        <v>32</v>
      </c>
      <c r="G79" t="s">
        <v>391</v>
      </c>
      <c r="H79" t="s">
        <v>343</v>
      </c>
      <c r="I79" t="s">
        <v>367</v>
      </c>
      <c r="J79" s="2">
        <v>1980</v>
      </c>
      <c r="K79" t="s">
        <v>345</v>
      </c>
      <c r="L79">
        <f t="shared" si="5"/>
        <v>42</v>
      </c>
      <c r="M79" s="46">
        <f t="shared" si="6"/>
        <v>7.0000000018626451</v>
      </c>
      <c r="N79" s="1">
        <f t="shared" si="7"/>
        <v>44759</v>
      </c>
      <c r="O79" s="1">
        <f t="shared" si="8"/>
        <v>44759</v>
      </c>
      <c r="P79" t="str">
        <f t="shared" si="9"/>
        <v>Adult</v>
      </c>
      <c r="Q79" t="s">
        <v>809</v>
      </c>
    </row>
    <row r="80" spans="1:17">
      <c r="A80" s="2">
        <v>121</v>
      </c>
      <c r="B80" t="s">
        <v>341</v>
      </c>
      <c r="C80" s="15">
        <v>44761.554166666669</v>
      </c>
      <c r="D80" s="2">
        <v>16</v>
      </c>
      <c r="E80" s="15">
        <v>44761.571527777778</v>
      </c>
      <c r="F80" s="2">
        <v>38</v>
      </c>
      <c r="G80" t="s">
        <v>408</v>
      </c>
      <c r="H80" t="s">
        <v>343</v>
      </c>
      <c r="I80" t="s">
        <v>376</v>
      </c>
      <c r="J80" s="2">
        <v>1986</v>
      </c>
      <c r="K80" t="s">
        <v>345</v>
      </c>
      <c r="L80">
        <f t="shared" si="5"/>
        <v>36</v>
      </c>
      <c r="M80" s="46">
        <f t="shared" si="6"/>
        <v>24.999999997671694</v>
      </c>
      <c r="N80" s="1">
        <f t="shared" si="7"/>
        <v>44761</v>
      </c>
      <c r="O80" s="1">
        <f t="shared" si="8"/>
        <v>44761</v>
      </c>
      <c r="P80" t="str">
        <f t="shared" si="9"/>
        <v>Adult</v>
      </c>
      <c r="Q80" t="s">
        <v>809</v>
      </c>
    </row>
    <row r="81" spans="1:17">
      <c r="A81" s="2">
        <v>122</v>
      </c>
      <c r="B81" t="s">
        <v>341</v>
      </c>
      <c r="C81" s="15">
        <v>44762.554166666669</v>
      </c>
      <c r="D81" s="2">
        <v>5</v>
      </c>
      <c r="E81" s="15">
        <v>44762.557638888888</v>
      </c>
      <c r="F81" s="2">
        <v>5</v>
      </c>
      <c r="G81" t="s">
        <v>429</v>
      </c>
      <c r="H81" t="s">
        <v>343</v>
      </c>
      <c r="I81" t="s">
        <v>372</v>
      </c>
      <c r="J81" s="2">
        <v>1991</v>
      </c>
      <c r="K81" t="s">
        <v>386</v>
      </c>
      <c r="L81">
        <f t="shared" si="5"/>
        <v>31</v>
      </c>
      <c r="M81" s="46">
        <f t="shared" si="6"/>
        <v>4.9999999953433871</v>
      </c>
      <c r="N81" s="1">
        <f t="shared" si="7"/>
        <v>44762</v>
      </c>
      <c r="O81" s="1">
        <f t="shared" si="8"/>
        <v>44762</v>
      </c>
      <c r="P81" t="str">
        <f t="shared" si="9"/>
        <v>Adult</v>
      </c>
      <c r="Q81" t="s">
        <v>809</v>
      </c>
    </row>
    <row r="82" spans="1:17">
      <c r="A82" s="2">
        <v>124</v>
      </c>
      <c r="B82" t="s">
        <v>341</v>
      </c>
      <c r="C82" s="15">
        <v>44763.556250000001</v>
      </c>
      <c r="D82" s="2">
        <v>40</v>
      </c>
      <c r="E82" s="15">
        <v>44763.577777777777</v>
      </c>
      <c r="F82" s="2">
        <v>40</v>
      </c>
      <c r="G82" t="s">
        <v>430</v>
      </c>
      <c r="H82" t="s">
        <v>343</v>
      </c>
      <c r="I82" t="s">
        <v>431</v>
      </c>
      <c r="J82" s="2">
        <v>1973</v>
      </c>
      <c r="K82" t="s">
        <v>345</v>
      </c>
      <c r="L82">
        <f t="shared" si="5"/>
        <v>49</v>
      </c>
      <c r="M82" s="46">
        <f t="shared" si="6"/>
        <v>30.99999999627471</v>
      </c>
      <c r="N82" s="1">
        <f t="shared" si="7"/>
        <v>44763</v>
      </c>
      <c r="O82" s="1">
        <f t="shared" si="8"/>
        <v>44763</v>
      </c>
      <c r="P82" t="str">
        <f t="shared" si="9"/>
        <v>Adult</v>
      </c>
      <c r="Q82" t="s">
        <v>809</v>
      </c>
    </row>
    <row r="83" spans="1:17">
      <c r="A83" s="2">
        <v>126</v>
      </c>
      <c r="B83" t="s">
        <v>341</v>
      </c>
      <c r="C83" s="15">
        <v>44765.557638888888</v>
      </c>
      <c r="D83" s="2">
        <v>38</v>
      </c>
      <c r="E83" s="15">
        <v>44765.561805555553</v>
      </c>
      <c r="F83" s="2">
        <v>47</v>
      </c>
      <c r="G83" t="s">
        <v>432</v>
      </c>
      <c r="H83" t="s">
        <v>343</v>
      </c>
      <c r="I83" t="s">
        <v>378</v>
      </c>
      <c r="J83" s="2">
        <v>1980</v>
      </c>
      <c r="K83" t="s">
        <v>345</v>
      </c>
      <c r="L83">
        <f t="shared" si="5"/>
        <v>42</v>
      </c>
      <c r="M83" s="46">
        <f t="shared" si="6"/>
        <v>5.9999999986030161</v>
      </c>
      <c r="N83" s="1">
        <f t="shared" si="7"/>
        <v>44765</v>
      </c>
      <c r="O83" s="1">
        <f t="shared" si="8"/>
        <v>44765</v>
      </c>
      <c r="P83" t="str">
        <f t="shared" si="9"/>
        <v>Adult</v>
      </c>
      <c r="Q83" t="s">
        <v>809</v>
      </c>
    </row>
    <row r="84" spans="1:17">
      <c r="A84" s="2">
        <v>127</v>
      </c>
      <c r="B84" t="s">
        <v>341</v>
      </c>
      <c r="C84" s="15">
        <v>44766.559027777781</v>
      </c>
      <c r="D84" s="2">
        <v>23</v>
      </c>
      <c r="E84" s="15">
        <v>44766.563888888886</v>
      </c>
      <c r="F84" s="2">
        <v>44</v>
      </c>
      <c r="G84" t="s">
        <v>433</v>
      </c>
      <c r="H84" t="s">
        <v>343</v>
      </c>
      <c r="I84" t="s">
        <v>376</v>
      </c>
      <c r="J84" s="2">
        <v>1990</v>
      </c>
      <c r="K84" t="s">
        <v>345</v>
      </c>
      <c r="L84">
        <f t="shared" si="5"/>
        <v>32</v>
      </c>
      <c r="M84" s="46">
        <f t="shared" si="6"/>
        <v>6.9999999913852662</v>
      </c>
      <c r="N84" s="1">
        <f t="shared" si="7"/>
        <v>44766</v>
      </c>
      <c r="O84" s="1">
        <f t="shared" si="8"/>
        <v>44766</v>
      </c>
      <c r="P84" t="str">
        <f t="shared" si="9"/>
        <v>Adult</v>
      </c>
      <c r="Q84" t="s">
        <v>809</v>
      </c>
    </row>
    <row r="85" spans="1:17">
      <c r="A85" s="2">
        <v>128</v>
      </c>
      <c r="B85" t="s">
        <v>341</v>
      </c>
      <c r="C85" s="15">
        <v>44767.559027777781</v>
      </c>
      <c r="D85" s="2">
        <v>23</v>
      </c>
      <c r="E85" s="15">
        <v>44767.563888888886</v>
      </c>
      <c r="F85" s="2">
        <v>44</v>
      </c>
      <c r="G85" t="s">
        <v>342</v>
      </c>
      <c r="H85" t="s">
        <v>343</v>
      </c>
      <c r="I85" t="s">
        <v>376</v>
      </c>
      <c r="J85" s="2">
        <v>2010</v>
      </c>
      <c r="K85" t="s">
        <v>386</v>
      </c>
      <c r="L85">
        <f t="shared" si="5"/>
        <v>12</v>
      </c>
      <c r="M85" s="46">
        <f t="shared" si="6"/>
        <v>6.9999999913852662</v>
      </c>
      <c r="N85" s="1">
        <f t="shared" si="7"/>
        <v>44767</v>
      </c>
      <c r="O85" s="1">
        <f t="shared" si="8"/>
        <v>44767</v>
      </c>
      <c r="P85" t="str">
        <f t="shared" si="9"/>
        <v>Child</v>
      </c>
      <c r="Q85" t="s">
        <v>809</v>
      </c>
    </row>
    <row r="86" spans="1:17">
      <c r="A86" s="2">
        <v>129</v>
      </c>
      <c r="B86" t="s">
        <v>341</v>
      </c>
      <c r="C86" s="15">
        <v>44768.561111111114</v>
      </c>
      <c r="D86" s="2">
        <v>46</v>
      </c>
      <c r="E86" s="15">
        <v>44768.571527777778</v>
      </c>
      <c r="F86" s="2">
        <v>45</v>
      </c>
      <c r="G86" t="s">
        <v>369</v>
      </c>
      <c r="H86" t="s">
        <v>343</v>
      </c>
      <c r="I86" t="s">
        <v>372</v>
      </c>
      <c r="J86" s="2">
        <v>1991</v>
      </c>
      <c r="K86" t="s">
        <v>345</v>
      </c>
      <c r="L86">
        <f t="shared" si="5"/>
        <v>31</v>
      </c>
      <c r="M86" s="46">
        <f t="shared" si="6"/>
        <v>14.99999999650754</v>
      </c>
      <c r="N86" s="1">
        <f t="shared" si="7"/>
        <v>44768</v>
      </c>
      <c r="O86" s="1">
        <f t="shared" si="8"/>
        <v>44768</v>
      </c>
      <c r="P86" t="str">
        <f t="shared" si="9"/>
        <v>Adult</v>
      </c>
      <c r="Q86" t="s">
        <v>809</v>
      </c>
    </row>
    <row r="87" spans="1:17">
      <c r="A87" s="2">
        <v>130</v>
      </c>
      <c r="B87" t="s">
        <v>341</v>
      </c>
      <c r="C87" s="15">
        <v>44769.565972222219</v>
      </c>
      <c r="D87" s="2">
        <v>43</v>
      </c>
      <c r="E87" s="15">
        <v>44769.566666666666</v>
      </c>
      <c r="F87" s="2">
        <v>43</v>
      </c>
      <c r="G87" t="s">
        <v>387</v>
      </c>
      <c r="H87" t="s">
        <v>343</v>
      </c>
      <c r="I87" t="s">
        <v>354</v>
      </c>
      <c r="J87" s="2">
        <v>1971</v>
      </c>
      <c r="K87" t="s">
        <v>345</v>
      </c>
      <c r="L87">
        <f t="shared" si="5"/>
        <v>51</v>
      </c>
      <c r="M87" s="46">
        <f t="shared" si="6"/>
        <v>1.000000003259629</v>
      </c>
      <c r="N87" s="1">
        <f t="shared" si="7"/>
        <v>44769</v>
      </c>
      <c r="O87" s="1">
        <f t="shared" si="8"/>
        <v>44769</v>
      </c>
      <c r="P87" t="str">
        <f t="shared" si="9"/>
        <v>Middle-aged Adult</v>
      </c>
      <c r="Q87" t="s">
        <v>809</v>
      </c>
    </row>
    <row r="88" spans="1:17">
      <c r="A88" s="2">
        <v>131</v>
      </c>
      <c r="B88" t="s">
        <v>341</v>
      </c>
      <c r="C88" s="15">
        <v>44770.568055555559</v>
      </c>
      <c r="D88" s="2">
        <v>23</v>
      </c>
      <c r="E88" s="15">
        <v>44770.575694444444</v>
      </c>
      <c r="F88" s="2">
        <v>23</v>
      </c>
      <c r="G88" t="s">
        <v>400</v>
      </c>
      <c r="H88" t="s">
        <v>359</v>
      </c>
      <c r="L88" t="str">
        <f t="shared" si="5"/>
        <v/>
      </c>
      <c r="M88" s="46">
        <f t="shared" si="6"/>
        <v>10.999999993946403</v>
      </c>
      <c r="N88" s="1">
        <f t="shared" si="7"/>
        <v>44770</v>
      </c>
      <c r="O88" s="1">
        <f t="shared" si="8"/>
        <v>44770</v>
      </c>
      <c r="P88" t="str">
        <f t="shared" si="9"/>
        <v/>
      </c>
      <c r="Q88" t="s">
        <v>809</v>
      </c>
    </row>
    <row r="89" spans="1:17">
      <c r="A89" s="2">
        <v>132</v>
      </c>
      <c r="B89" t="s">
        <v>341</v>
      </c>
      <c r="C89" s="15">
        <v>44756.572916666664</v>
      </c>
      <c r="D89" s="2">
        <v>14</v>
      </c>
      <c r="E89" s="15">
        <v>44756.582638888889</v>
      </c>
      <c r="F89" s="2">
        <v>45</v>
      </c>
      <c r="G89" t="s">
        <v>385</v>
      </c>
      <c r="H89" t="s">
        <v>359</v>
      </c>
      <c r="L89" t="str">
        <f t="shared" si="5"/>
        <v/>
      </c>
      <c r="M89" s="46">
        <f t="shared" si="6"/>
        <v>14.00000000372529</v>
      </c>
      <c r="N89" s="1">
        <f t="shared" si="7"/>
        <v>44756</v>
      </c>
      <c r="O89" s="1">
        <f t="shared" si="8"/>
        <v>44756</v>
      </c>
      <c r="P89" t="str">
        <f t="shared" si="9"/>
        <v/>
      </c>
      <c r="Q89" t="s">
        <v>809</v>
      </c>
    </row>
    <row r="90" spans="1:17">
      <c r="A90" s="2">
        <v>133</v>
      </c>
      <c r="B90" t="s">
        <v>341</v>
      </c>
      <c r="C90" s="15">
        <v>44757.572916666664</v>
      </c>
      <c r="D90" s="2">
        <v>14</v>
      </c>
      <c r="E90" s="15">
        <v>44757.582638888889</v>
      </c>
      <c r="F90" s="2">
        <v>45</v>
      </c>
      <c r="G90" t="s">
        <v>411</v>
      </c>
      <c r="H90" t="s">
        <v>343</v>
      </c>
      <c r="I90" t="s">
        <v>399</v>
      </c>
      <c r="J90" s="2">
        <v>1968</v>
      </c>
      <c r="K90" t="s">
        <v>351</v>
      </c>
      <c r="L90">
        <f t="shared" si="5"/>
        <v>54</v>
      </c>
      <c r="M90" s="46">
        <f t="shared" si="6"/>
        <v>14.00000000372529</v>
      </c>
      <c r="N90" s="1">
        <f t="shared" si="7"/>
        <v>44757</v>
      </c>
      <c r="O90" s="1">
        <f t="shared" si="8"/>
        <v>44757</v>
      </c>
      <c r="P90" t="str">
        <f t="shared" si="9"/>
        <v>Middle-aged Adult</v>
      </c>
      <c r="Q90" t="s">
        <v>809</v>
      </c>
    </row>
    <row r="91" spans="1:17">
      <c r="A91" s="2">
        <v>134</v>
      </c>
      <c r="B91" t="s">
        <v>341</v>
      </c>
      <c r="C91" s="15">
        <v>44758.573611111111</v>
      </c>
      <c r="D91" s="2">
        <v>43</v>
      </c>
      <c r="E91" s="15">
        <v>44758.578472222223</v>
      </c>
      <c r="F91" s="2">
        <v>47</v>
      </c>
      <c r="G91" t="s">
        <v>356</v>
      </c>
      <c r="H91" t="s">
        <v>343</v>
      </c>
      <c r="I91" t="s">
        <v>355</v>
      </c>
      <c r="J91" s="2">
        <v>1999</v>
      </c>
      <c r="K91" t="s">
        <v>351</v>
      </c>
      <c r="L91">
        <f t="shared" si="5"/>
        <v>23</v>
      </c>
      <c r="M91" s="46">
        <f t="shared" si="6"/>
        <v>7.0000000018626451</v>
      </c>
      <c r="N91" s="1">
        <f t="shared" si="7"/>
        <v>44758</v>
      </c>
      <c r="O91" s="1">
        <f t="shared" si="8"/>
        <v>44758</v>
      </c>
      <c r="P91" t="str">
        <f t="shared" si="9"/>
        <v>Young Adult</v>
      </c>
      <c r="Q91" t="s">
        <v>809</v>
      </c>
    </row>
    <row r="92" spans="1:17">
      <c r="A92" s="2">
        <v>135</v>
      </c>
      <c r="B92" t="s">
        <v>341</v>
      </c>
      <c r="C92" s="15">
        <v>44759.573611111111</v>
      </c>
      <c r="D92" s="2">
        <v>43</v>
      </c>
      <c r="E92" s="15">
        <v>44759.578472222223</v>
      </c>
      <c r="F92" s="2">
        <v>47</v>
      </c>
      <c r="G92" t="s">
        <v>357</v>
      </c>
      <c r="H92" t="s">
        <v>343</v>
      </c>
      <c r="I92" t="s">
        <v>355</v>
      </c>
      <c r="J92" s="2">
        <v>1964</v>
      </c>
      <c r="K92" t="s">
        <v>351</v>
      </c>
      <c r="L92">
        <f t="shared" si="5"/>
        <v>58</v>
      </c>
      <c r="M92" s="46">
        <f t="shared" si="6"/>
        <v>7.0000000018626451</v>
      </c>
      <c r="N92" s="1">
        <f t="shared" si="7"/>
        <v>44759</v>
      </c>
      <c r="O92" s="1">
        <f t="shared" si="8"/>
        <v>44759</v>
      </c>
      <c r="P92" t="str">
        <f t="shared" si="9"/>
        <v>Middle-aged Adult</v>
      </c>
      <c r="Q92" t="s">
        <v>809</v>
      </c>
    </row>
    <row r="93" spans="1:17">
      <c r="A93" s="2">
        <v>136</v>
      </c>
      <c r="B93" t="s">
        <v>341</v>
      </c>
      <c r="C93" s="15">
        <v>44760.574305555558</v>
      </c>
      <c r="D93" s="2">
        <v>45</v>
      </c>
      <c r="E93" s="15">
        <v>44760.583333333336</v>
      </c>
      <c r="F93" s="2">
        <v>46</v>
      </c>
      <c r="G93" t="s">
        <v>434</v>
      </c>
      <c r="H93" t="s">
        <v>343</v>
      </c>
      <c r="I93" t="s">
        <v>372</v>
      </c>
      <c r="J93" s="2">
        <v>1991</v>
      </c>
      <c r="K93" t="s">
        <v>345</v>
      </c>
      <c r="L93">
        <f t="shared" si="5"/>
        <v>31</v>
      </c>
      <c r="M93" s="46">
        <f t="shared" si="6"/>
        <v>13.000000000465661</v>
      </c>
      <c r="N93" s="1">
        <f t="shared" si="7"/>
        <v>44760</v>
      </c>
      <c r="O93" s="1">
        <f t="shared" si="8"/>
        <v>44760</v>
      </c>
      <c r="P93" t="str">
        <f t="shared" si="9"/>
        <v>Adult</v>
      </c>
      <c r="Q93" t="s">
        <v>809</v>
      </c>
    </row>
    <row r="94" spans="1:17">
      <c r="A94" s="2">
        <v>137</v>
      </c>
      <c r="B94" t="s">
        <v>341</v>
      </c>
      <c r="C94" s="15">
        <v>44761.574305555558</v>
      </c>
      <c r="D94" s="2">
        <v>43</v>
      </c>
      <c r="E94" s="15">
        <v>44761.57916666667</v>
      </c>
      <c r="F94" s="2">
        <v>47</v>
      </c>
      <c r="G94" t="s">
        <v>397</v>
      </c>
      <c r="H94" t="s">
        <v>343</v>
      </c>
      <c r="I94" t="s">
        <v>355</v>
      </c>
      <c r="J94" s="2">
        <v>1961</v>
      </c>
      <c r="K94" t="s">
        <v>386</v>
      </c>
      <c r="L94">
        <f t="shared" si="5"/>
        <v>61</v>
      </c>
      <c r="M94" s="46">
        <f t="shared" si="6"/>
        <v>7.0000000018626451</v>
      </c>
      <c r="N94" s="1">
        <f t="shared" si="7"/>
        <v>44761</v>
      </c>
      <c r="O94" s="1">
        <f t="shared" si="8"/>
        <v>44761</v>
      </c>
      <c r="P94" t="str">
        <f t="shared" si="9"/>
        <v>Middle-aged Adult</v>
      </c>
      <c r="Q94" t="s">
        <v>809</v>
      </c>
    </row>
    <row r="95" spans="1:17">
      <c r="A95" s="2">
        <v>138</v>
      </c>
      <c r="B95" t="s">
        <v>341</v>
      </c>
      <c r="C95" s="15">
        <v>44762.574999999997</v>
      </c>
      <c r="D95" s="2">
        <v>20</v>
      </c>
      <c r="E95" s="15">
        <v>44762.588888888888</v>
      </c>
      <c r="F95" s="2">
        <v>23</v>
      </c>
      <c r="G95" t="s">
        <v>379</v>
      </c>
      <c r="H95" t="s">
        <v>343</v>
      </c>
      <c r="I95" t="s">
        <v>380</v>
      </c>
      <c r="J95" s="2">
        <v>1960</v>
      </c>
      <c r="K95" t="s">
        <v>351</v>
      </c>
      <c r="L95">
        <f t="shared" si="5"/>
        <v>62</v>
      </c>
      <c r="M95" s="46">
        <f t="shared" si="6"/>
        <v>20.000000002328306</v>
      </c>
      <c r="N95" s="1">
        <f t="shared" si="7"/>
        <v>44762</v>
      </c>
      <c r="O95" s="1">
        <f t="shared" si="8"/>
        <v>44762</v>
      </c>
      <c r="P95" t="str">
        <f t="shared" si="9"/>
        <v>Middle-aged Adult</v>
      </c>
      <c r="Q95" t="s">
        <v>809</v>
      </c>
    </row>
    <row r="96" spans="1:17">
      <c r="A96" s="2">
        <v>139</v>
      </c>
      <c r="B96" t="s">
        <v>341</v>
      </c>
      <c r="C96" s="15">
        <v>44763.57708333333</v>
      </c>
      <c r="D96" s="2">
        <v>49</v>
      </c>
      <c r="E96" s="15">
        <v>44763.586111111108</v>
      </c>
      <c r="F96" s="2">
        <v>31</v>
      </c>
      <c r="G96" t="s">
        <v>395</v>
      </c>
      <c r="H96" t="s">
        <v>343</v>
      </c>
      <c r="I96" t="s">
        <v>380</v>
      </c>
      <c r="J96" s="2">
        <v>1971</v>
      </c>
      <c r="K96" t="s">
        <v>345</v>
      </c>
      <c r="L96">
        <f t="shared" si="5"/>
        <v>51</v>
      </c>
      <c r="M96" s="46">
        <f t="shared" si="6"/>
        <v>13.000000000465661</v>
      </c>
      <c r="N96" s="1">
        <f t="shared" si="7"/>
        <v>44763</v>
      </c>
      <c r="O96" s="1">
        <f t="shared" si="8"/>
        <v>44763</v>
      </c>
      <c r="P96" t="str">
        <f t="shared" si="9"/>
        <v>Middle-aged Adult</v>
      </c>
      <c r="Q96" t="s">
        <v>809</v>
      </c>
    </row>
    <row r="97" spans="1:17">
      <c r="A97" s="2">
        <v>140</v>
      </c>
      <c r="B97" t="s">
        <v>341</v>
      </c>
      <c r="C97" s="15">
        <v>44765.579861111109</v>
      </c>
      <c r="D97" s="2">
        <v>5</v>
      </c>
      <c r="E97" s="15">
        <v>44765.585416666669</v>
      </c>
      <c r="F97" s="2">
        <v>5</v>
      </c>
      <c r="G97" t="s">
        <v>435</v>
      </c>
      <c r="H97" t="s">
        <v>359</v>
      </c>
      <c r="L97" t="str">
        <f t="shared" si="5"/>
        <v/>
      </c>
      <c r="M97" s="46">
        <f t="shared" si="6"/>
        <v>8.0000000051222742</v>
      </c>
      <c r="N97" s="1">
        <f t="shared" si="7"/>
        <v>44765</v>
      </c>
      <c r="O97" s="1">
        <f t="shared" si="8"/>
        <v>44765</v>
      </c>
      <c r="P97" t="str">
        <f t="shared" si="9"/>
        <v/>
      </c>
      <c r="Q97" t="s">
        <v>809</v>
      </c>
    </row>
    <row r="98" spans="1:17">
      <c r="A98" s="2">
        <v>141</v>
      </c>
      <c r="B98" t="s">
        <v>341</v>
      </c>
      <c r="C98" s="15">
        <v>44765.582638888889</v>
      </c>
      <c r="D98" s="2">
        <v>47</v>
      </c>
      <c r="E98" s="15">
        <v>44765.585416666669</v>
      </c>
      <c r="F98" s="2">
        <v>38</v>
      </c>
      <c r="G98" t="s">
        <v>357</v>
      </c>
      <c r="H98" t="s">
        <v>343</v>
      </c>
      <c r="I98" t="s">
        <v>378</v>
      </c>
      <c r="J98" s="2">
        <v>1980</v>
      </c>
      <c r="K98" t="s">
        <v>345</v>
      </c>
      <c r="L98">
        <f t="shared" si="5"/>
        <v>42</v>
      </c>
      <c r="M98" s="46">
        <f t="shared" si="6"/>
        <v>4.0000000025611371</v>
      </c>
      <c r="N98" s="1">
        <f t="shared" si="7"/>
        <v>44765</v>
      </c>
      <c r="O98" s="1">
        <f t="shared" si="8"/>
        <v>44765</v>
      </c>
      <c r="P98" t="str">
        <f t="shared" si="9"/>
        <v>Adult</v>
      </c>
      <c r="Q98" t="s">
        <v>809</v>
      </c>
    </row>
    <row r="99" spans="1:17">
      <c r="A99" s="2">
        <v>142</v>
      </c>
      <c r="B99" t="s">
        <v>341</v>
      </c>
      <c r="C99" s="15">
        <v>44766.586805555555</v>
      </c>
      <c r="D99" s="2">
        <v>23</v>
      </c>
      <c r="E99" s="15">
        <v>44766.620833333334</v>
      </c>
      <c r="F99" s="2">
        <v>31</v>
      </c>
      <c r="G99" t="s">
        <v>366</v>
      </c>
      <c r="H99" t="s">
        <v>343</v>
      </c>
      <c r="I99" t="s">
        <v>389</v>
      </c>
      <c r="J99" s="2">
        <v>1992</v>
      </c>
      <c r="K99" t="s">
        <v>351</v>
      </c>
      <c r="L99">
        <f t="shared" si="5"/>
        <v>30</v>
      </c>
      <c r="M99" s="46">
        <f t="shared" si="6"/>
        <v>49.000000002561137</v>
      </c>
      <c r="N99" s="1">
        <f t="shared" si="7"/>
        <v>44766</v>
      </c>
      <c r="O99" s="1">
        <f t="shared" si="8"/>
        <v>44766</v>
      </c>
      <c r="P99" t="str">
        <f t="shared" si="9"/>
        <v>Young Adult</v>
      </c>
      <c r="Q99" t="s">
        <v>809</v>
      </c>
    </row>
    <row r="100" spans="1:17">
      <c r="A100" s="2">
        <v>143</v>
      </c>
      <c r="B100" t="s">
        <v>341</v>
      </c>
      <c r="C100" s="15">
        <v>44767.587500000001</v>
      </c>
      <c r="D100" s="2">
        <v>26</v>
      </c>
      <c r="E100" s="15">
        <v>44767.600694444445</v>
      </c>
      <c r="F100" s="2">
        <v>39</v>
      </c>
      <c r="G100" t="s">
        <v>436</v>
      </c>
      <c r="H100" t="s">
        <v>359</v>
      </c>
      <c r="L100" t="str">
        <f t="shared" si="5"/>
        <v/>
      </c>
      <c r="M100" s="46">
        <f t="shared" si="6"/>
        <v>18.999999999068677</v>
      </c>
      <c r="N100" s="1">
        <f t="shared" si="7"/>
        <v>44767</v>
      </c>
      <c r="O100" s="1">
        <f t="shared" si="8"/>
        <v>44767</v>
      </c>
      <c r="P100" t="str">
        <f t="shared" si="9"/>
        <v/>
      </c>
      <c r="Q100" t="s">
        <v>809</v>
      </c>
    </row>
    <row r="101" spans="1:17">
      <c r="A101" s="2">
        <v>144</v>
      </c>
      <c r="B101" t="s">
        <v>341</v>
      </c>
      <c r="C101" s="15">
        <v>44768.588194444441</v>
      </c>
      <c r="D101" s="2">
        <v>27</v>
      </c>
      <c r="E101" s="15">
        <v>44768.603472222225</v>
      </c>
      <c r="F101" s="2">
        <v>33</v>
      </c>
      <c r="G101" t="s">
        <v>437</v>
      </c>
      <c r="H101" t="s">
        <v>359</v>
      </c>
      <c r="L101" t="str">
        <f t="shared" si="5"/>
        <v/>
      </c>
      <c r="M101" s="46">
        <f t="shared" si="6"/>
        <v>22.000000008847564</v>
      </c>
      <c r="N101" s="1">
        <f t="shared" si="7"/>
        <v>44768</v>
      </c>
      <c r="O101" s="1">
        <f t="shared" si="8"/>
        <v>44768</v>
      </c>
      <c r="P101" t="str">
        <f t="shared" si="9"/>
        <v/>
      </c>
      <c r="Q101" t="s">
        <v>809</v>
      </c>
    </row>
    <row r="102" spans="1:17">
      <c r="A102" s="2">
        <v>145</v>
      </c>
      <c r="B102" t="s">
        <v>341</v>
      </c>
      <c r="C102" s="15">
        <v>44769.588888888888</v>
      </c>
      <c r="D102" s="2">
        <v>27</v>
      </c>
      <c r="E102" s="15">
        <v>44769.603472222225</v>
      </c>
      <c r="F102" s="2">
        <v>33</v>
      </c>
      <c r="G102" t="s">
        <v>438</v>
      </c>
      <c r="H102" t="s">
        <v>359</v>
      </c>
      <c r="L102" t="str">
        <f t="shared" si="5"/>
        <v/>
      </c>
      <c r="M102" s="46">
        <f t="shared" si="6"/>
        <v>21.000000005587935</v>
      </c>
      <c r="N102" s="1">
        <f t="shared" si="7"/>
        <v>44769</v>
      </c>
      <c r="O102" s="1">
        <f t="shared" si="8"/>
        <v>44769</v>
      </c>
      <c r="P102" t="str">
        <f t="shared" si="9"/>
        <v/>
      </c>
      <c r="Q102" t="s">
        <v>809</v>
      </c>
    </row>
    <row r="103" spans="1:17">
      <c r="A103" s="2">
        <v>146</v>
      </c>
      <c r="B103" t="s">
        <v>341</v>
      </c>
      <c r="C103" s="15">
        <v>44770.606944444444</v>
      </c>
      <c r="D103" s="2">
        <v>8</v>
      </c>
      <c r="E103" s="15">
        <v>44770.626388888886</v>
      </c>
      <c r="F103" s="2">
        <v>46</v>
      </c>
      <c r="G103" t="s">
        <v>439</v>
      </c>
      <c r="H103" t="s">
        <v>343</v>
      </c>
      <c r="I103" t="s">
        <v>440</v>
      </c>
      <c r="J103" s="2">
        <v>1991</v>
      </c>
      <c r="K103" t="s">
        <v>345</v>
      </c>
      <c r="L103">
        <f t="shared" si="5"/>
        <v>31</v>
      </c>
      <c r="M103" s="46">
        <f t="shared" si="6"/>
        <v>27.999999996973202</v>
      </c>
      <c r="N103" s="1">
        <f t="shared" si="7"/>
        <v>44770</v>
      </c>
      <c r="O103" s="1">
        <f t="shared" si="8"/>
        <v>44770</v>
      </c>
      <c r="P103" t="str">
        <f t="shared" si="9"/>
        <v>Adult</v>
      </c>
      <c r="Q103" t="s">
        <v>809</v>
      </c>
    </row>
    <row r="104" spans="1:17">
      <c r="A104" s="2">
        <v>147</v>
      </c>
      <c r="B104" t="s">
        <v>341</v>
      </c>
      <c r="C104" s="15">
        <v>44756.609722222223</v>
      </c>
      <c r="D104" s="2">
        <v>22</v>
      </c>
      <c r="E104" s="15">
        <v>44756.678472222222</v>
      </c>
      <c r="F104" s="2">
        <v>22</v>
      </c>
      <c r="G104" t="s">
        <v>441</v>
      </c>
      <c r="H104" t="s">
        <v>359</v>
      </c>
      <c r="L104" t="str">
        <f t="shared" si="5"/>
        <v/>
      </c>
      <c r="M104" s="46">
        <f t="shared" si="6"/>
        <v>98.999999997904524</v>
      </c>
      <c r="N104" s="1">
        <f t="shared" si="7"/>
        <v>44756</v>
      </c>
      <c r="O104" s="1">
        <f t="shared" si="8"/>
        <v>44756</v>
      </c>
      <c r="P104" t="str">
        <f t="shared" si="9"/>
        <v/>
      </c>
      <c r="Q104" t="s">
        <v>809</v>
      </c>
    </row>
    <row r="105" spans="1:17">
      <c r="A105" s="2">
        <v>148</v>
      </c>
      <c r="B105" t="s">
        <v>341</v>
      </c>
      <c r="C105" s="15">
        <v>44757.612500000003</v>
      </c>
      <c r="D105" s="2">
        <v>22</v>
      </c>
      <c r="E105" s="15">
        <v>44757.631249999999</v>
      </c>
      <c r="F105" s="2">
        <v>22</v>
      </c>
      <c r="G105" t="s">
        <v>442</v>
      </c>
      <c r="H105" t="s">
        <v>359</v>
      </c>
      <c r="L105" t="str">
        <f t="shared" si="5"/>
        <v/>
      </c>
      <c r="M105" s="46">
        <f t="shared" si="6"/>
        <v>26.999999993713573</v>
      </c>
      <c r="N105" s="1">
        <f t="shared" si="7"/>
        <v>44757</v>
      </c>
      <c r="O105" s="1">
        <f t="shared" si="8"/>
        <v>44757</v>
      </c>
      <c r="P105" t="str">
        <f t="shared" si="9"/>
        <v/>
      </c>
      <c r="Q105" t="s">
        <v>809</v>
      </c>
    </row>
    <row r="106" spans="1:17">
      <c r="A106" s="2">
        <v>149</v>
      </c>
      <c r="B106" t="s">
        <v>341</v>
      </c>
      <c r="C106" s="15">
        <v>44758.612500000003</v>
      </c>
      <c r="D106" s="2">
        <v>22</v>
      </c>
      <c r="E106" s="15">
        <v>44758.630555555559</v>
      </c>
      <c r="F106" s="2">
        <v>22</v>
      </c>
      <c r="G106" t="s">
        <v>443</v>
      </c>
      <c r="H106" t="s">
        <v>359</v>
      </c>
      <c r="L106" t="str">
        <f t="shared" si="5"/>
        <v/>
      </c>
      <c r="M106" s="46">
        <f t="shared" si="6"/>
        <v>26.000000000931323</v>
      </c>
      <c r="N106" s="1">
        <f t="shared" si="7"/>
        <v>44758</v>
      </c>
      <c r="O106" s="1">
        <f t="shared" si="8"/>
        <v>44758</v>
      </c>
      <c r="P106" t="str">
        <f t="shared" si="9"/>
        <v/>
      </c>
      <c r="Q106" t="s">
        <v>809</v>
      </c>
    </row>
    <row r="107" spans="1:17">
      <c r="A107" s="2">
        <v>150</v>
      </c>
      <c r="B107" t="s">
        <v>341</v>
      </c>
      <c r="C107" s="15">
        <v>44759.626388888886</v>
      </c>
      <c r="D107" s="2">
        <v>33</v>
      </c>
      <c r="E107" s="15">
        <v>44759.628472222219</v>
      </c>
      <c r="F107" s="2">
        <v>10</v>
      </c>
      <c r="G107" t="s">
        <v>437</v>
      </c>
      <c r="H107" t="s">
        <v>359</v>
      </c>
      <c r="L107" t="str">
        <f t="shared" si="5"/>
        <v/>
      </c>
      <c r="M107" s="46">
        <f t="shared" si="6"/>
        <v>2.9999999993015081</v>
      </c>
      <c r="N107" s="1">
        <f t="shared" si="7"/>
        <v>44759</v>
      </c>
      <c r="O107" s="1">
        <f t="shared" si="8"/>
        <v>44759</v>
      </c>
      <c r="P107" t="str">
        <f t="shared" si="9"/>
        <v/>
      </c>
      <c r="Q107" t="s">
        <v>809</v>
      </c>
    </row>
    <row r="108" spans="1:17">
      <c r="A108" s="2">
        <v>151</v>
      </c>
      <c r="B108" t="s">
        <v>341</v>
      </c>
      <c r="C108" s="15">
        <v>44760.626388888886</v>
      </c>
      <c r="D108" s="2">
        <v>31</v>
      </c>
      <c r="E108" s="15">
        <v>44760.640277777777</v>
      </c>
      <c r="F108" s="2">
        <v>42</v>
      </c>
      <c r="G108" t="s">
        <v>388</v>
      </c>
      <c r="H108" t="s">
        <v>359</v>
      </c>
      <c r="L108" t="str">
        <f t="shared" si="5"/>
        <v/>
      </c>
      <c r="M108" s="46">
        <f t="shared" si="6"/>
        <v>20.000000002328306</v>
      </c>
      <c r="N108" s="1">
        <f t="shared" si="7"/>
        <v>44760</v>
      </c>
      <c r="O108" s="1">
        <f t="shared" si="8"/>
        <v>44760</v>
      </c>
      <c r="P108" t="str">
        <f t="shared" si="9"/>
        <v/>
      </c>
      <c r="Q108" t="s">
        <v>809</v>
      </c>
    </row>
    <row r="109" spans="1:17">
      <c r="A109" s="2">
        <v>152</v>
      </c>
      <c r="B109" t="s">
        <v>341</v>
      </c>
      <c r="C109" s="15">
        <v>44761.627083333333</v>
      </c>
      <c r="D109" s="2">
        <v>38</v>
      </c>
      <c r="E109" s="15">
        <v>44761.779166666667</v>
      </c>
      <c r="F109" s="2">
        <v>23</v>
      </c>
      <c r="G109" t="s">
        <v>364</v>
      </c>
      <c r="H109" t="s">
        <v>359</v>
      </c>
      <c r="L109" t="str">
        <f t="shared" si="5"/>
        <v/>
      </c>
      <c r="M109" s="46">
        <f t="shared" si="6"/>
        <v>219.00000000139698</v>
      </c>
      <c r="N109" s="1">
        <f t="shared" si="7"/>
        <v>44761</v>
      </c>
      <c r="O109" s="1">
        <f t="shared" si="8"/>
        <v>44761</v>
      </c>
      <c r="P109" t="str">
        <f t="shared" si="9"/>
        <v/>
      </c>
      <c r="Q109" t="s">
        <v>809</v>
      </c>
    </row>
    <row r="110" spans="1:17">
      <c r="A110" s="2">
        <v>153</v>
      </c>
      <c r="B110" t="s">
        <v>341</v>
      </c>
      <c r="C110" s="15">
        <v>44762.626388888886</v>
      </c>
      <c r="D110" s="2">
        <v>33</v>
      </c>
      <c r="E110" s="15">
        <v>44762.628472222219</v>
      </c>
      <c r="F110" s="2">
        <v>10</v>
      </c>
      <c r="G110" t="s">
        <v>438</v>
      </c>
      <c r="H110" t="s">
        <v>359</v>
      </c>
      <c r="L110" t="str">
        <f t="shared" si="5"/>
        <v/>
      </c>
      <c r="M110" s="46">
        <f t="shared" si="6"/>
        <v>2.9999999993015081</v>
      </c>
      <c r="N110" s="1">
        <f t="shared" si="7"/>
        <v>44762</v>
      </c>
      <c r="O110" s="1">
        <f t="shared" si="8"/>
        <v>44762</v>
      </c>
      <c r="P110" t="str">
        <f t="shared" si="9"/>
        <v/>
      </c>
      <c r="Q110" t="s">
        <v>809</v>
      </c>
    </row>
    <row r="111" spans="1:17">
      <c r="A111" s="2">
        <v>154</v>
      </c>
      <c r="B111" t="s">
        <v>341</v>
      </c>
      <c r="C111" s="15">
        <v>44763.626388888886</v>
      </c>
      <c r="D111" s="2">
        <v>31</v>
      </c>
      <c r="E111" s="15">
        <v>44763.640277777777</v>
      </c>
      <c r="F111" s="2">
        <v>42</v>
      </c>
      <c r="G111" t="s">
        <v>395</v>
      </c>
      <c r="H111" t="s">
        <v>359</v>
      </c>
      <c r="L111" t="str">
        <f t="shared" si="5"/>
        <v/>
      </c>
      <c r="M111" s="46">
        <f t="shared" si="6"/>
        <v>20.000000002328306</v>
      </c>
      <c r="N111" s="1">
        <f t="shared" si="7"/>
        <v>44763</v>
      </c>
      <c r="O111" s="1">
        <f t="shared" si="8"/>
        <v>44763</v>
      </c>
      <c r="P111" t="str">
        <f t="shared" si="9"/>
        <v/>
      </c>
      <c r="Q111" t="s">
        <v>809</v>
      </c>
    </row>
    <row r="112" spans="1:17">
      <c r="A112" s="2">
        <v>155</v>
      </c>
      <c r="B112" t="s">
        <v>341</v>
      </c>
      <c r="C112" s="15">
        <v>44764.62777777778</v>
      </c>
      <c r="D112" s="2">
        <v>38</v>
      </c>
      <c r="E112" s="15">
        <v>44764.779166666667</v>
      </c>
      <c r="F112" s="2">
        <v>23</v>
      </c>
      <c r="G112" t="s">
        <v>444</v>
      </c>
      <c r="H112" t="s">
        <v>359</v>
      </c>
      <c r="L112" t="str">
        <f t="shared" si="5"/>
        <v/>
      </c>
      <c r="M112" s="46">
        <f t="shared" si="6"/>
        <v>217.99999999813735</v>
      </c>
      <c r="N112" s="1">
        <f t="shared" si="7"/>
        <v>44764</v>
      </c>
      <c r="O112" s="1">
        <f t="shared" si="8"/>
        <v>44764</v>
      </c>
      <c r="P112" t="str">
        <f t="shared" si="9"/>
        <v/>
      </c>
      <c r="Q112" t="s">
        <v>809</v>
      </c>
    </row>
    <row r="113" spans="1:17">
      <c r="A113" s="2">
        <v>156</v>
      </c>
      <c r="B113" t="s">
        <v>341</v>
      </c>
      <c r="C113" s="15">
        <v>44765.626388888886</v>
      </c>
      <c r="D113" s="2">
        <v>22</v>
      </c>
      <c r="E113" s="15">
        <v>44765.637499999997</v>
      </c>
      <c r="F113" s="2">
        <v>40</v>
      </c>
      <c r="G113" t="s">
        <v>445</v>
      </c>
      <c r="H113" t="s">
        <v>343</v>
      </c>
      <c r="I113" t="s">
        <v>372</v>
      </c>
      <c r="J113" s="2">
        <v>2015</v>
      </c>
      <c r="K113" t="s">
        <v>345</v>
      </c>
      <c r="L113">
        <f t="shared" si="5"/>
        <v>7</v>
      </c>
      <c r="M113" s="46">
        <f t="shared" si="6"/>
        <v>15.999999999767169</v>
      </c>
      <c r="N113" s="1">
        <f t="shared" si="7"/>
        <v>44765</v>
      </c>
      <c r="O113" s="1">
        <f t="shared" si="8"/>
        <v>44765</v>
      </c>
      <c r="P113" t="str">
        <f t="shared" si="9"/>
        <v>Child</v>
      </c>
      <c r="Q113" t="s">
        <v>809</v>
      </c>
    </row>
    <row r="114" spans="1:17">
      <c r="A114" s="2">
        <v>157</v>
      </c>
      <c r="B114" t="s">
        <v>341</v>
      </c>
      <c r="C114" s="15">
        <v>44766.629166666666</v>
      </c>
      <c r="D114" s="2">
        <v>45</v>
      </c>
      <c r="E114" s="15">
        <v>44766.63958333333</v>
      </c>
      <c r="F114" s="2">
        <v>13</v>
      </c>
      <c r="G114" t="s">
        <v>411</v>
      </c>
      <c r="H114" t="s">
        <v>359</v>
      </c>
      <c r="L114" t="str">
        <f t="shared" ref="L114:L176" si="10">IF(ISNUMBER(J114), 2022 - J114, "")</f>
        <v/>
      </c>
      <c r="M114" s="46">
        <f t="shared" ref="M114:M176" si="11">(E114-C114)*24*60</f>
        <v>14.99999999650754</v>
      </c>
      <c r="N114" s="1">
        <f t="shared" ref="N114:N176" si="12">DATEVALUE(TEXT(C114, "m/dd/yy"))</f>
        <v>44766</v>
      </c>
      <c r="O114" s="1">
        <f t="shared" ref="O114:O176" si="13">DATEVALUE(TEXT(E114, "m/dd/yy"))</f>
        <v>44766</v>
      </c>
      <c r="P114" t="str">
        <f t="shared" ref="P114:P176" si="14">IF(ISNUMBER(L114), IF(L114 &lt;= 18, "Child", IF(L114 &lt;= 30, "Young Adult", IF(L114 &lt;= 50, "Adult", IF(L114 &lt;= 65, "Middle-aged Adult", "Senior")))), "")</f>
        <v/>
      </c>
      <c r="Q114" t="s">
        <v>809</v>
      </c>
    </row>
    <row r="115" spans="1:17">
      <c r="A115" s="2">
        <v>158</v>
      </c>
      <c r="B115" t="s">
        <v>341</v>
      </c>
      <c r="C115" s="15">
        <v>44767.629166666666</v>
      </c>
      <c r="D115" s="2">
        <v>49</v>
      </c>
      <c r="E115" s="15">
        <v>44767.64166666667</v>
      </c>
      <c r="F115" s="2">
        <v>24</v>
      </c>
      <c r="G115" t="s">
        <v>403</v>
      </c>
      <c r="H115" t="s">
        <v>343</v>
      </c>
      <c r="I115" t="s">
        <v>350</v>
      </c>
      <c r="J115" s="2">
        <v>1987</v>
      </c>
      <c r="K115" t="s">
        <v>351</v>
      </c>
      <c r="L115">
        <f t="shared" si="10"/>
        <v>35</v>
      </c>
      <c r="M115" s="46">
        <f t="shared" si="11"/>
        <v>18.000000006286427</v>
      </c>
      <c r="N115" s="1">
        <f t="shared" si="12"/>
        <v>44767</v>
      </c>
      <c r="O115" s="1">
        <f t="shared" si="13"/>
        <v>44767</v>
      </c>
      <c r="P115" t="str">
        <f t="shared" si="14"/>
        <v>Adult</v>
      </c>
      <c r="Q115" t="s">
        <v>809</v>
      </c>
    </row>
    <row r="116" spans="1:17">
      <c r="A116" s="2">
        <v>159</v>
      </c>
      <c r="B116" t="s">
        <v>341</v>
      </c>
      <c r="C116" s="15">
        <v>44768.633333333331</v>
      </c>
      <c r="D116" s="2">
        <v>5</v>
      </c>
      <c r="E116" s="15">
        <v>44768.646527777775</v>
      </c>
      <c r="F116" s="2">
        <v>36</v>
      </c>
      <c r="G116" t="s">
        <v>435</v>
      </c>
      <c r="H116" t="s">
        <v>359</v>
      </c>
      <c r="L116" t="str">
        <f t="shared" si="10"/>
        <v/>
      </c>
      <c r="M116" s="46">
        <f t="shared" si="11"/>
        <v>18.999999999068677</v>
      </c>
      <c r="N116" s="1">
        <f t="shared" si="12"/>
        <v>44768</v>
      </c>
      <c r="O116" s="1">
        <f t="shared" si="13"/>
        <v>44768</v>
      </c>
      <c r="P116" t="str">
        <f t="shared" si="14"/>
        <v/>
      </c>
      <c r="Q116" t="s">
        <v>809</v>
      </c>
    </row>
    <row r="117" spans="1:17">
      <c r="A117" s="2">
        <v>160</v>
      </c>
      <c r="B117" t="s">
        <v>341</v>
      </c>
      <c r="C117" s="15">
        <v>44769.638888888891</v>
      </c>
      <c r="D117" s="2">
        <v>23</v>
      </c>
      <c r="E117" s="15">
        <v>44769.661111111112</v>
      </c>
      <c r="F117" s="2">
        <v>32</v>
      </c>
      <c r="G117" t="s">
        <v>348</v>
      </c>
      <c r="H117" t="s">
        <v>359</v>
      </c>
      <c r="L117" t="str">
        <f t="shared" si="10"/>
        <v/>
      </c>
      <c r="M117" s="46">
        <f t="shared" si="11"/>
        <v>31.999999999534339</v>
      </c>
      <c r="N117" s="1">
        <f t="shared" si="12"/>
        <v>44769</v>
      </c>
      <c r="O117" s="1">
        <f t="shared" si="13"/>
        <v>44769</v>
      </c>
      <c r="P117" t="str">
        <f t="shared" si="14"/>
        <v/>
      </c>
      <c r="Q117" t="s">
        <v>809</v>
      </c>
    </row>
    <row r="118" spans="1:17">
      <c r="A118" s="2">
        <v>161</v>
      </c>
      <c r="B118" t="s">
        <v>341</v>
      </c>
      <c r="C118" s="15">
        <v>44770.63958333333</v>
      </c>
      <c r="D118" s="2">
        <v>10</v>
      </c>
      <c r="E118" s="15">
        <v>44770.652777777781</v>
      </c>
      <c r="F118" s="2">
        <v>27</v>
      </c>
      <c r="G118" t="s">
        <v>437</v>
      </c>
      <c r="H118" t="s">
        <v>359</v>
      </c>
      <c r="L118" t="str">
        <f t="shared" si="10"/>
        <v/>
      </c>
      <c r="M118" s="46">
        <f t="shared" si="11"/>
        <v>19.000000009546056</v>
      </c>
      <c r="N118" s="1">
        <f t="shared" si="12"/>
        <v>44770</v>
      </c>
      <c r="O118" s="1">
        <f t="shared" si="13"/>
        <v>44770</v>
      </c>
      <c r="P118" t="str">
        <f t="shared" si="14"/>
        <v/>
      </c>
      <c r="Q118" t="s">
        <v>809</v>
      </c>
    </row>
    <row r="119" spans="1:17">
      <c r="A119" s="2">
        <v>162</v>
      </c>
      <c r="B119" t="s">
        <v>341</v>
      </c>
      <c r="C119" s="15">
        <v>44756.640277777777</v>
      </c>
      <c r="D119" s="2">
        <v>10</v>
      </c>
      <c r="E119" s="15">
        <v>44756.652777777781</v>
      </c>
      <c r="F119" s="2">
        <v>27</v>
      </c>
      <c r="G119" t="s">
        <v>377</v>
      </c>
      <c r="H119" t="s">
        <v>359</v>
      </c>
      <c r="L119" t="str">
        <f t="shared" si="10"/>
        <v/>
      </c>
      <c r="M119" s="46">
        <f t="shared" si="11"/>
        <v>18.000000006286427</v>
      </c>
      <c r="N119" s="1">
        <f t="shared" si="12"/>
        <v>44756</v>
      </c>
      <c r="O119" s="1">
        <f t="shared" si="13"/>
        <v>44756</v>
      </c>
      <c r="P119" t="str">
        <f t="shared" si="14"/>
        <v/>
      </c>
      <c r="Q119" t="s">
        <v>809</v>
      </c>
    </row>
    <row r="120" spans="1:17">
      <c r="A120" s="2">
        <v>163</v>
      </c>
      <c r="B120" t="s">
        <v>341</v>
      </c>
      <c r="C120" s="15">
        <v>44757.642361111109</v>
      </c>
      <c r="D120" s="2">
        <v>36</v>
      </c>
      <c r="E120" s="15">
        <v>44757.656944444447</v>
      </c>
      <c r="F120" s="2">
        <v>38</v>
      </c>
      <c r="G120" t="s">
        <v>390</v>
      </c>
      <c r="H120" t="s">
        <v>343</v>
      </c>
      <c r="I120" t="s">
        <v>405</v>
      </c>
      <c r="J120" s="2">
        <v>1967</v>
      </c>
      <c r="K120" t="s">
        <v>345</v>
      </c>
      <c r="L120">
        <f t="shared" si="10"/>
        <v>55</v>
      </c>
      <c r="M120" s="46">
        <f t="shared" si="11"/>
        <v>21.000000005587935</v>
      </c>
      <c r="N120" s="1">
        <f t="shared" si="12"/>
        <v>44757</v>
      </c>
      <c r="O120" s="1">
        <f t="shared" si="13"/>
        <v>44757</v>
      </c>
      <c r="P120" t="str">
        <f t="shared" si="14"/>
        <v>Middle-aged Adult</v>
      </c>
      <c r="Q120" t="s">
        <v>809</v>
      </c>
    </row>
    <row r="121" spans="1:17">
      <c r="A121" s="2">
        <v>164</v>
      </c>
      <c r="B121" t="s">
        <v>341</v>
      </c>
      <c r="C121" s="15">
        <v>44758.643055555556</v>
      </c>
      <c r="D121" s="2">
        <v>23</v>
      </c>
      <c r="E121" s="15">
        <v>44758.681944444441</v>
      </c>
      <c r="F121" s="2">
        <v>23</v>
      </c>
      <c r="G121" t="s">
        <v>362</v>
      </c>
      <c r="H121" t="s">
        <v>359</v>
      </c>
      <c r="L121" t="str">
        <f t="shared" si="10"/>
        <v/>
      </c>
      <c r="M121" s="46">
        <f t="shared" si="11"/>
        <v>55.999999993946403</v>
      </c>
      <c r="N121" s="1">
        <f t="shared" si="12"/>
        <v>44758</v>
      </c>
      <c r="O121" s="1">
        <f t="shared" si="13"/>
        <v>44758</v>
      </c>
      <c r="P121" t="str">
        <f t="shared" si="14"/>
        <v/>
      </c>
      <c r="Q121" t="s">
        <v>809</v>
      </c>
    </row>
    <row r="122" spans="1:17">
      <c r="A122" s="2">
        <v>165</v>
      </c>
      <c r="B122" t="s">
        <v>341</v>
      </c>
      <c r="C122" s="15">
        <v>44759.647222222222</v>
      </c>
      <c r="D122" s="2">
        <v>42</v>
      </c>
      <c r="E122" s="15">
        <v>44759.736111111109</v>
      </c>
      <c r="F122" s="2">
        <v>22</v>
      </c>
      <c r="G122" t="s">
        <v>388</v>
      </c>
      <c r="H122" t="s">
        <v>359</v>
      </c>
      <c r="L122" t="str">
        <f t="shared" si="10"/>
        <v/>
      </c>
      <c r="M122" s="46">
        <f t="shared" si="11"/>
        <v>127.99999999813735</v>
      </c>
      <c r="N122" s="1">
        <f t="shared" si="12"/>
        <v>44759</v>
      </c>
      <c r="O122" s="1">
        <f t="shared" si="13"/>
        <v>44759</v>
      </c>
      <c r="P122" t="str">
        <f t="shared" si="14"/>
        <v/>
      </c>
      <c r="Q122" t="s">
        <v>809</v>
      </c>
    </row>
    <row r="123" spans="1:17">
      <c r="A123" s="2">
        <v>166</v>
      </c>
      <c r="B123" t="s">
        <v>341</v>
      </c>
      <c r="C123" s="15">
        <v>44760.647222222222</v>
      </c>
      <c r="D123" s="2">
        <v>36</v>
      </c>
      <c r="E123" s="15">
        <v>44760.650694444441</v>
      </c>
      <c r="F123" s="2">
        <v>42</v>
      </c>
      <c r="G123" t="s">
        <v>435</v>
      </c>
      <c r="H123" t="s">
        <v>359</v>
      </c>
      <c r="L123" t="str">
        <f t="shared" si="10"/>
        <v/>
      </c>
      <c r="M123" s="46">
        <f t="shared" si="11"/>
        <v>4.9999999953433871</v>
      </c>
      <c r="N123" s="1">
        <f t="shared" si="12"/>
        <v>44760</v>
      </c>
      <c r="O123" s="1">
        <f t="shared" si="13"/>
        <v>44760</v>
      </c>
      <c r="P123" t="str">
        <f t="shared" si="14"/>
        <v/>
      </c>
      <c r="Q123" t="s">
        <v>809</v>
      </c>
    </row>
    <row r="124" spans="1:17">
      <c r="A124" s="2">
        <v>167</v>
      </c>
      <c r="B124" t="s">
        <v>341</v>
      </c>
      <c r="C124" s="15">
        <v>44761.65347222222</v>
      </c>
      <c r="D124" s="2">
        <v>41</v>
      </c>
      <c r="E124" s="15">
        <v>44761.688194444447</v>
      </c>
      <c r="F124" s="2">
        <v>41</v>
      </c>
      <c r="G124" t="s">
        <v>446</v>
      </c>
      <c r="H124" t="s">
        <v>359</v>
      </c>
      <c r="L124" t="str">
        <f t="shared" si="10"/>
        <v/>
      </c>
      <c r="M124" s="46">
        <f t="shared" si="11"/>
        <v>50.000000005820766</v>
      </c>
      <c r="N124" s="1">
        <f t="shared" si="12"/>
        <v>44761</v>
      </c>
      <c r="O124" s="1">
        <f t="shared" si="13"/>
        <v>44761</v>
      </c>
      <c r="P124" t="str">
        <f t="shared" si="14"/>
        <v/>
      </c>
      <c r="Q124" t="s">
        <v>809</v>
      </c>
    </row>
    <row r="125" spans="1:17">
      <c r="A125" s="2">
        <v>168</v>
      </c>
      <c r="B125" t="s">
        <v>341</v>
      </c>
      <c r="C125" s="15">
        <v>44762.654166666667</v>
      </c>
      <c r="D125" s="2">
        <v>42</v>
      </c>
      <c r="E125" s="15">
        <v>44762.665972222225</v>
      </c>
      <c r="F125" s="2">
        <v>42</v>
      </c>
      <c r="G125" t="s">
        <v>435</v>
      </c>
      <c r="H125" t="s">
        <v>359</v>
      </c>
      <c r="L125" t="str">
        <f t="shared" si="10"/>
        <v/>
      </c>
      <c r="M125" s="46">
        <f t="shared" si="11"/>
        <v>17.000000003026798</v>
      </c>
      <c r="N125" s="1">
        <f t="shared" si="12"/>
        <v>44762</v>
      </c>
      <c r="O125" s="1">
        <f t="shared" si="13"/>
        <v>44762</v>
      </c>
      <c r="P125" t="str">
        <f t="shared" si="14"/>
        <v/>
      </c>
      <c r="Q125" t="s">
        <v>809</v>
      </c>
    </row>
    <row r="126" spans="1:17">
      <c r="A126" s="2">
        <v>170</v>
      </c>
      <c r="B126" t="s">
        <v>341</v>
      </c>
      <c r="C126" s="15">
        <v>44763.660416666666</v>
      </c>
      <c r="D126" s="2">
        <v>33</v>
      </c>
      <c r="E126" s="15">
        <v>44763.671527777777</v>
      </c>
      <c r="F126" s="2">
        <v>36</v>
      </c>
      <c r="G126" t="s">
        <v>447</v>
      </c>
      <c r="H126" t="s">
        <v>343</v>
      </c>
      <c r="I126" t="s">
        <v>448</v>
      </c>
      <c r="J126" s="2">
        <v>1970</v>
      </c>
      <c r="K126" t="s">
        <v>345</v>
      </c>
      <c r="L126">
        <f t="shared" si="10"/>
        <v>52</v>
      </c>
      <c r="M126" s="46">
        <f t="shared" si="11"/>
        <v>15.999999999767169</v>
      </c>
      <c r="N126" s="1">
        <f t="shared" si="12"/>
        <v>44763</v>
      </c>
      <c r="O126" s="1">
        <f t="shared" si="13"/>
        <v>44763</v>
      </c>
      <c r="P126" t="str">
        <f t="shared" si="14"/>
        <v>Middle-aged Adult</v>
      </c>
      <c r="Q126" t="s">
        <v>809</v>
      </c>
    </row>
    <row r="127" spans="1:17">
      <c r="A127" s="2">
        <v>171</v>
      </c>
      <c r="B127" t="s">
        <v>341</v>
      </c>
      <c r="C127" s="15">
        <v>44764.660416666666</v>
      </c>
      <c r="D127" s="2">
        <v>40</v>
      </c>
      <c r="E127" s="15">
        <v>44764.668749999997</v>
      </c>
      <c r="F127" s="2">
        <v>22</v>
      </c>
      <c r="G127" t="s">
        <v>449</v>
      </c>
      <c r="H127" t="s">
        <v>343</v>
      </c>
      <c r="I127" t="s">
        <v>372</v>
      </c>
      <c r="J127" s="2">
        <v>1991</v>
      </c>
      <c r="K127" t="s">
        <v>345</v>
      </c>
      <c r="L127">
        <f t="shared" si="10"/>
        <v>31</v>
      </c>
      <c r="M127" s="46">
        <f t="shared" si="11"/>
        <v>11.999999997206032</v>
      </c>
      <c r="N127" s="1">
        <f t="shared" si="12"/>
        <v>44764</v>
      </c>
      <c r="O127" s="1">
        <f t="shared" si="13"/>
        <v>44764</v>
      </c>
      <c r="P127" t="str">
        <f t="shared" si="14"/>
        <v>Adult</v>
      </c>
      <c r="Q127" t="s">
        <v>809</v>
      </c>
    </row>
    <row r="128" spans="1:17">
      <c r="A128" s="2">
        <v>172</v>
      </c>
      <c r="B128" t="s">
        <v>341</v>
      </c>
      <c r="C128" s="15">
        <v>44765.661805555559</v>
      </c>
      <c r="D128" s="2">
        <v>41</v>
      </c>
      <c r="E128" s="28">
        <v>44765.786805555559</v>
      </c>
      <c r="F128" s="2">
        <v>41</v>
      </c>
      <c r="G128" t="s">
        <v>450</v>
      </c>
      <c r="H128" t="s">
        <v>359</v>
      </c>
      <c r="L128" t="str">
        <f t="shared" si="10"/>
        <v/>
      </c>
      <c r="M128" s="46">
        <f t="shared" si="11"/>
        <v>180</v>
      </c>
      <c r="N128" s="1">
        <f t="shared" si="12"/>
        <v>44765</v>
      </c>
      <c r="O128" s="1">
        <f t="shared" si="13"/>
        <v>44765</v>
      </c>
      <c r="P128" t="str">
        <f t="shared" si="14"/>
        <v/>
      </c>
      <c r="Q128" t="s">
        <v>809</v>
      </c>
    </row>
    <row r="129" spans="1:17">
      <c r="A129" s="2">
        <v>173</v>
      </c>
      <c r="B129" t="s">
        <v>341</v>
      </c>
      <c r="C129" s="15">
        <v>44766.663194444445</v>
      </c>
      <c r="D129" s="2">
        <v>9</v>
      </c>
      <c r="E129" s="15">
        <v>44766.667361111111</v>
      </c>
      <c r="F129" s="2">
        <v>9</v>
      </c>
      <c r="G129" t="s">
        <v>451</v>
      </c>
      <c r="H129" t="s">
        <v>359</v>
      </c>
      <c r="L129" t="str">
        <f t="shared" si="10"/>
        <v/>
      </c>
      <c r="M129" s="46">
        <f t="shared" si="11"/>
        <v>5.9999999986030161</v>
      </c>
      <c r="N129" s="1">
        <f t="shared" si="12"/>
        <v>44766</v>
      </c>
      <c r="O129" s="1">
        <f t="shared" si="13"/>
        <v>44766</v>
      </c>
      <c r="P129" t="str">
        <f t="shared" si="14"/>
        <v/>
      </c>
      <c r="Q129" t="s">
        <v>809</v>
      </c>
    </row>
    <row r="130" spans="1:17">
      <c r="A130" s="2">
        <v>174</v>
      </c>
      <c r="B130" t="s">
        <v>341</v>
      </c>
      <c r="C130" s="15">
        <v>44767.663194444445</v>
      </c>
      <c r="D130" s="2">
        <v>24</v>
      </c>
      <c r="E130" s="15">
        <v>44767.667361111111</v>
      </c>
      <c r="F130" s="2">
        <v>48</v>
      </c>
      <c r="G130" t="s">
        <v>403</v>
      </c>
      <c r="H130" t="s">
        <v>343</v>
      </c>
      <c r="I130" t="s">
        <v>396</v>
      </c>
      <c r="J130" s="2">
        <v>1991</v>
      </c>
      <c r="K130" t="s">
        <v>345</v>
      </c>
      <c r="L130">
        <f t="shared" si="10"/>
        <v>31</v>
      </c>
      <c r="M130" s="46">
        <f t="shared" si="11"/>
        <v>5.9999999986030161</v>
      </c>
      <c r="N130" s="1">
        <f t="shared" si="12"/>
        <v>44767</v>
      </c>
      <c r="O130" s="1">
        <f t="shared" si="13"/>
        <v>44767</v>
      </c>
      <c r="P130" t="str">
        <f t="shared" si="14"/>
        <v>Adult</v>
      </c>
      <c r="Q130" t="s">
        <v>809</v>
      </c>
    </row>
    <row r="131" spans="1:17">
      <c r="A131" s="2">
        <v>175</v>
      </c>
      <c r="B131" t="s">
        <v>341</v>
      </c>
      <c r="C131" s="15">
        <v>44768.664583333331</v>
      </c>
      <c r="D131" s="2">
        <v>5</v>
      </c>
      <c r="E131" s="15">
        <v>44768.668749999997</v>
      </c>
      <c r="F131" s="2">
        <v>21</v>
      </c>
      <c r="G131" t="s">
        <v>452</v>
      </c>
      <c r="H131" t="s">
        <v>343</v>
      </c>
      <c r="I131" t="s">
        <v>347</v>
      </c>
      <c r="J131" s="2">
        <v>1967</v>
      </c>
      <c r="K131" t="s">
        <v>386</v>
      </c>
      <c r="L131">
        <f t="shared" si="10"/>
        <v>55</v>
      </c>
      <c r="M131" s="46">
        <f t="shared" si="11"/>
        <v>5.9999999986030161</v>
      </c>
      <c r="N131" s="1">
        <f t="shared" si="12"/>
        <v>44768</v>
      </c>
      <c r="O131" s="1">
        <f t="shared" si="13"/>
        <v>44768</v>
      </c>
      <c r="P131" t="str">
        <f t="shared" si="14"/>
        <v>Middle-aged Adult</v>
      </c>
      <c r="Q131" t="s">
        <v>809</v>
      </c>
    </row>
    <row r="132" spans="1:17">
      <c r="A132" s="2">
        <v>176</v>
      </c>
      <c r="B132" t="s">
        <v>341</v>
      </c>
      <c r="C132" s="15">
        <v>44769.667361111111</v>
      </c>
      <c r="D132" s="2">
        <v>35</v>
      </c>
      <c r="E132" s="15">
        <v>44769.670138888891</v>
      </c>
      <c r="F132" s="2">
        <v>48</v>
      </c>
      <c r="G132" t="s">
        <v>453</v>
      </c>
      <c r="H132" t="s">
        <v>359</v>
      </c>
      <c r="L132" t="str">
        <f t="shared" si="10"/>
        <v/>
      </c>
      <c r="M132" s="46">
        <f t="shared" si="11"/>
        <v>4.0000000025611371</v>
      </c>
      <c r="N132" s="1">
        <f t="shared" si="12"/>
        <v>44769</v>
      </c>
      <c r="O132" s="1">
        <f t="shared" si="13"/>
        <v>44769</v>
      </c>
      <c r="P132" t="str">
        <f t="shared" si="14"/>
        <v/>
      </c>
      <c r="Q132" t="s">
        <v>809</v>
      </c>
    </row>
    <row r="133" spans="1:17">
      <c r="A133" s="2">
        <v>178</v>
      </c>
      <c r="B133" t="s">
        <v>341</v>
      </c>
      <c r="C133" s="15">
        <v>44770.668749999997</v>
      </c>
      <c r="D133" s="2">
        <v>42</v>
      </c>
      <c r="E133" s="15">
        <v>44770.681250000001</v>
      </c>
      <c r="F133" s="2">
        <v>5</v>
      </c>
      <c r="G133" t="s">
        <v>435</v>
      </c>
      <c r="H133" t="s">
        <v>359</v>
      </c>
      <c r="L133" t="str">
        <f t="shared" si="10"/>
        <v/>
      </c>
      <c r="M133" s="46">
        <f t="shared" si="11"/>
        <v>18.000000006286427</v>
      </c>
      <c r="N133" s="1">
        <f t="shared" si="12"/>
        <v>44770</v>
      </c>
      <c r="O133" s="1">
        <f t="shared" si="13"/>
        <v>44770</v>
      </c>
      <c r="P133" t="str">
        <f t="shared" si="14"/>
        <v/>
      </c>
      <c r="Q133" t="s">
        <v>809</v>
      </c>
    </row>
    <row r="134" spans="1:17">
      <c r="A134" s="2">
        <v>179</v>
      </c>
      <c r="B134" t="s">
        <v>341</v>
      </c>
      <c r="C134" s="15">
        <v>44756.668749999997</v>
      </c>
      <c r="D134" s="2">
        <v>49</v>
      </c>
      <c r="E134" s="15">
        <v>44756.705555555556</v>
      </c>
      <c r="F134" s="2">
        <v>24</v>
      </c>
      <c r="G134" t="s">
        <v>404</v>
      </c>
      <c r="H134" t="s">
        <v>359</v>
      </c>
      <c r="L134" t="str">
        <f t="shared" si="10"/>
        <v/>
      </c>
      <c r="M134" s="46">
        <f t="shared" si="11"/>
        <v>53.000000005122274</v>
      </c>
      <c r="N134" s="1">
        <f t="shared" si="12"/>
        <v>44756</v>
      </c>
      <c r="O134" s="1">
        <f t="shared" si="13"/>
        <v>44756</v>
      </c>
      <c r="P134" t="str">
        <f t="shared" si="14"/>
        <v/>
      </c>
      <c r="Q134" t="s">
        <v>809</v>
      </c>
    </row>
    <row r="135" spans="1:17">
      <c r="A135" s="2">
        <v>180</v>
      </c>
      <c r="B135" t="s">
        <v>341</v>
      </c>
      <c r="C135" s="15">
        <v>44757.669444444444</v>
      </c>
      <c r="D135" s="2">
        <v>38</v>
      </c>
      <c r="E135" s="15">
        <v>44757.676388888889</v>
      </c>
      <c r="F135" s="2">
        <v>23</v>
      </c>
      <c r="G135" t="s">
        <v>454</v>
      </c>
      <c r="H135" t="s">
        <v>359</v>
      </c>
      <c r="L135" t="str">
        <f t="shared" si="10"/>
        <v/>
      </c>
      <c r="M135" s="46">
        <f t="shared" si="11"/>
        <v>10.000000001164153</v>
      </c>
      <c r="N135" s="1">
        <f t="shared" si="12"/>
        <v>44757</v>
      </c>
      <c r="O135" s="1">
        <f t="shared" si="13"/>
        <v>44757</v>
      </c>
      <c r="P135" t="str">
        <f t="shared" si="14"/>
        <v/>
      </c>
      <c r="Q135" t="s">
        <v>809</v>
      </c>
    </row>
    <row r="136" spans="1:17">
      <c r="A136" s="2">
        <v>181</v>
      </c>
      <c r="B136" t="s">
        <v>341</v>
      </c>
      <c r="C136" s="15">
        <v>44758.670138888891</v>
      </c>
      <c r="D136" s="2">
        <v>10</v>
      </c>
      <c r="E136" s="15">
        <v>44758.677777777775</v>
      </c>
      <c r="F136" s="2">
        <v>36</v>
      </c>
      <c r="G136" t="s">
        <v>409</v>
      </c>
      <c r="H136" t="s">
        <v>343</v>
      </c>
      <c r="I136" t="s">
        <v>392</v>
      </c>
      <c r="J136" s="2">
        <v>1973</v>
      </c>
      <c r="K136" t="s">
        <v>345</v>
      </c>
      <c r="L136">
        <f t="shared" si="10"/>
        <v>49</v>
      </c>
      <c r="M136" s="46">
        <f t="shared" si="11"/>
        <v>10.999999993946403</v>
      </c>
      <c r="N136" s="1">
        <f t="shared" si="12"/>
        <v>44758</v>
      </c>
      <c r="O136" s="1">
        <f t="shared" si="13"/>
        <v>44758</v>
      </c>
      <c r="P136" t="str">
        <f t="shared" si="14"/>
        <v>Adult</v>
      </c>
      <c r="Q136" t="s">
        <v>809</v>
      </c>
    </row>
    <row r="137" spans="1:17">
      <c r="A137" s="2">
        <v>182</v>
      </c>
      <c r="B137" t="s">
        <v>341</v>
      </c>
      <c r="C137" s="15">
        <v>44759.67083333333</v>
      </c>
      <c r="D137" s="2">
        <v>23</v>
      </c>
      <c r="E137" s="15">
        <v>44759.67291666667</v>
      </c>
      <c r="F137" s="2">
        <v>6</v>
      </c>
      <c r="G137" t="s">
        <v>400</v>
      </c>
      <c r="H137" t="s">
        <v>343</v>
      </c>
      <c r="I137" t="s">
        <v>401</v>
      </c>
      <c r="J137" s="2">
        <v>1971</v>
      </c>
      <c r="K137" t="s">
        <v>345</v>
      </c>
      <c r="L137">
        <f t="shared" si="10"/>
        <v>51</v>
      </c>
      <c r="M137" s="46">
        <f t="shared" si="11"/>
        <v>3.000000009778887</v>
      </c>
      <c r="N137" s="1">
        <f t="shared" si="12"/>
        <v>44759</v>
      </c>
      <c r="O137" s="1">
        <f t="shared" si="13"/>
        <v>44759</v>
      </c>
      <c r="P137" t="str">
        <f t="shared" si="14"/>
        <v>Middle-aged Adult</v>
      </c>
      <c r="Q137" t="s">
        <v>809</v>
      </c>
    </row>
    <row r="138" spans="1:17">
      <c r="A138" s="2">
        <v>184</v>
      </c>
      <c r="B138" t="s">
        <v>341</v>
      </c>
      <c r="C138" s="15">
        <v>44760.672222222223</v>
      </c>
      <c r="D138" s="2">
        <v>22</v>
      </c>
      <c r="E138" s="15">
        <v>44760.680555555555</v>
      </c>
      <c r="F138" s="2">
        <v>24</v>
      </c>
      <c r="G138" t="s">
        <v>419</v>
      </c>
      <c r="H138" t="s">
        <v>343</v>
      </c>
      <c r="I138" t="s">
        <v>372</v>
      </c>
      <c r="J138" s="2">
        <v>1991</v>
      </c>
      <c r="K138" t="s">
        <v>345</v>
      </c>
      <c r="L138">
        <f t="shared" si="10"/>
        <v>31</v>
      </c>
      <c r="M138" s="46">
        <f t="shared" si="11"/>
        <v>11.999999997206032</v>
      </c>
      <c r="N138" s="1">
        <f t="shared" si="12"/>
        <v>44760</v>
      </c>
      <c r="O138" s="1">
        <f t="shared" si="13"/>
        <v>44760</v>
      </c>
      <c r="P138" t="str">
        <f t="shared" si="14"/>
        <v>Adult</v>
      </c>
      <c r="Q138" t="s">
        <v>809</v>
      </c>
    </row>
    <row r="139" spans="1:17">
      <c r="A139" s="2">
        <v>185</v>
      </c>
      <c r="B139" t="s">
        <v>341</v>
      </c>
      <c r="C139" s="15">
        <v>44761.675000000003</v>
      </c>
      <c r="D139" s="2">
        <v>49</v>
      </c>
      <c r="E139" s="15">
        <v>44761.704861111109</v>
      </c>
      <c r="F139" s="2">
        <v>24</v>
      </c>
      <c r="G139" t="s">
        <v>455</v>
      </c>
      <c r="H139" t="s">
        <v>359</v>
      </c>
      <c r="L139" t="str">
        <f t="shared" si="10"/>
        <v/>
      </c>
      <c r="M139" s="46">
        <f t="shared" si="11"/>
        <v>42.999999993480742</v>
      </c>
      <c r="N139" s="1">
        <f t="shared" si="12"/>
        <v>44761</v>
      </c>
      <c r="O139" s="1">
        <f t="shared" si="13"/>
        <v>44761</v>
      </c>
      <c r="P139" t="str">
        <f t="shared" si="14"/>
        <v/>
      </c>
      <c r="Q139" t="s">
        <v>809</v>
      </c>
    </row>
    <row r="140" spans="1:17">
      <c r="A140" s="2">
        <v>186</v>
      </c>
      <c r="B140" t="s">
        <v>341</v>
      </c>
      <c r="C140" s="15">
        <v>44762.675694444442</v>
      </c>
      <c r="D140" s="2">
        <v>23</v>
      </c>
      <c r="E140" s="15">
        <v>44762.677777777775</v>
      </c>
      <c r="F140" s="2">
        <v>23</v>
      </c>
      <c r="G140" t="s">
        <v>425</v>
      </c>
      <c r="H140" t="s">
        <v>343</v>
      </c>
      <c r="I140" t="s">
        <v>378</v>
      </c>
      <c r="J140" s="2">
        <v>1987</v>
      </c>
      <c r="K140" t="s">
        <v>386</v>
      </c>
      <c r="L140">
        <f t="shared" si="10"/>
        <v>35</v>
      </c>
      <c r="M140" s="46">
        <f t="shared" si="11"/>
        <v>2.9999999993015081</v>
      </c>
      <c r="N140" s="1">
        <f t="shared" si="12"/>
        <v>44762</v>
      </c>
      <c r="O140" s="1">
        <f t="shared" si="13"/>
        <v>44762</v>
      </c>
      <c r="P140" t="str">
        <f t="shared" si="14"/>
        <v>Adult</v>
      </c>
      <c r="Q140" t="s">
        <v>809</v>
      </c>
    </row>
    <row r="141" spans="1:17">
      <c r="A141" s="2">
        <v>187</v>
      </c>
      <c r="B141" t="s">
        <v>341</v>
      </c>
      <c r="C141" s="15">
        <v>44763.677083333336</v>
      </c>
      <c r="D141" s="2">
        <v>3</v>
      </c>
      <c r="E141" s="15">
        <v>44763.679166666669</v>
      </c>
      <c r="F141" s="2">
        <v>14</v>
      </c>
      <c r="G141" t="s">
        <v>456</v>
      </c>
      <c r="H141" t="s">
        <v>343</v>
      </c>
      <c r="I141" t="s">
        <v>457</v>
      </c>
      <c r="J141" s="2">
        <v>1992</v>
      </c>
      <c r="K141" t="s">
        <v>351</v>
      </c>
      <c r="L141">
        <f t="shared" si="10"/>
        <v>30</v>
      </c>
      <c r="M141" s="46">
        <f t="shared" si="11"/>
        <v>2.9999999993015081</v>
      </c>
      <c r="N141" s="1">
        <f t="shared" si="12"/>
        <v>44763</v>
      </c>
      <c r="O141" s="1">
        <f t="shared" si="13"/>
        <v>44763</v>
      </c>
      <c r="P141" t="str">
        <f t="shared" si="14"/>
        <v>Young Adult</v>
      </c>
      <c r="Q141" t="s">
        <v>809</v>
      </c>
    </row>
    <row r="142" spans="1:17">
      <c r="A142" s="2">
        <v>188</v>
      </c>
      <c r="B142" t="s">
        <v>341</v>
      </c>
      <c r="C142" s="15">
        <v>44764.679166666669</v>
      </c>
      <c r="D142" s="2">
        <v>44</v>
      </c>
      <c r="E142" s="15">
        <v>44764.683333333334</v>
      </c>
      <c r="F142" s="2">
        <v>38</v>
      </c>
      <c r="G142" t="s">
        <v>360</v>
      </c>
      <c r="H142" t="s">
        <v>359</v>
      </c>
      <c r="L142" t="str">
        <f t="shared" si="10"/>
        <v/>
      </c>
      <c r="M142" s="46">
        <f t="shared" si="11"/>
        <v>5.9999999986030161</v>
      </c>
      <c r="N142" s="1">
        <f t="shared" si="12"/>
        <v>44764</v>
      </c>
      <c r="O142" s="1">
        <f t="shared" si="13"/>
        <v>44764</v>
      </c>
      <c r="P142" t="str">
        <f t="shared" si="14"/>
        <v/>
      </c>
      <c r="Q142" t="s">
        <v>809</v>
      </c>
    </row>
    <row r="143" spans="1:17">
      <c r="A143" s="2">
        <v>189</v>
      </c>
      <c r="B143" t="s">
        <v>341</v>
      </c>
      <c r="C143" s="15">
        <v>44765.678472222222</v>
      </c>
      <c r="D143" s="2">
        <v>22</v>
      </c>
      <c r="E143" s="15">
        <v>44765.683333333334</v>
      </c>
      <c r="F143" s="2">
        <v>44</v>
      </c>
      <c r="G143" t="s">
        <v>458</v>
      </c>
      <c r="H143" t="s">
        <v>343</v>
      </c>
      <c r="I143" t="s">
        <v>374</v>
      </c>
      <c r="J143" s="2">
        <v>1983</v>
      </c>
      <c r="K143" t="s">
        <v>386</v>
      </c>
      <c r="L143">
        <f t="shared" si="10"/>
        <v>39</v>
      </c>
      <c r="M143" s="46">
        <f t="shared" si="11"/>
        <v>7.0000000018626451</v>
      </c>
      <c r="N143" s="1">
        <f t="shared" si="12"/>
        <v>44765</v>
      </c>
      <c r="O143" s="1">
        <f t="shared" si="13"/>
        <v>44765</v>
      </c>
      <c r="P143" t="str">
        <f t="shared" si="14"/>
        <v>Adult</v>
      </c>
      <c r="Q143" t="s">
        <v>809</v>
      </c>
    </row>
    <row r="144" spans="1:17">
      <c r="A144" s="2">
        <v>190</v>
      </c>
      <c r="B144" t="s">
        <v>341</v>
      </c>
      <c r="C144" s="15">
        <v>44766.679861111108</v>
      </c>
      <c r="D144" s="2">
        <v>12</v>
      </c>
      <c r="E144" s="15">
        <v>44766.715277777781</v>
      </c>
      <c r="F144" s="2">
        <v>12</v>
      </c>
      <c r="G144" t="s">
        <v>459</v>
      </c>
      <c r="H144" t="s">
        <v>359</v>
      </c>
      <c r="L144" t="str">
        <f t="shared" si="10"/>
        <v/>
      </c>
      <c r="M144" s="46">
        <f t="shared" si="11"/>
        <v>51.000000009080395</v>
      </c>
      <c r="N144" s="1">
        <f t="shared" si="12"/>
        <v>44766</v>
      </c>
      <c r="O144" s="1">
        <f t="shared" si="13"/>
        <v>44766</v>
      </c>
      <c r="P144" t="str">
        <f t="shared" si="14"/>
        <v/>
      </c>
      <c r="Q144" t="s">
        <v>809</v>
      </c>
    </row>
    <row r="145" spans="1:17">
      <c r="A145" s="2">
        <v>191</v>
      </c>
      <c r="B145" t="s">
        <v>341</v>
      </c>
      <c r="C145" s="15">
        <v>44767.679166666669</v>
      </c>
      <c r="D145" s="2">
        <v>22</v>
      </c>
      <c r="E145" s="15">
        <v>44767.690972222219</v>
      </c>
      <c r="F145" s="2">
        <v>38</v>
      </c>
      <c r="G145" t="s">
        <v>442</v>
      </c>
      <c r="H145" t="s">
        <v>343</v>
      </c>
      <c r="I145" t="s">
        <v>460</v>
      </c>
      <c r="J145" s="2">
        <v>1987</v>
      </c>
      <c r="K145" t="s">
        <v>351</v>
      </c>
      <c r="L145">
        <f t="shared" si="10"/>
        <v>35</v>
      </c>
      <c r="M145" s="46">
        <f t="shared" si="11"/>
        <v>16.999999992549419</v>
      </c>
      <c r="N145" s="1">
        <f t="shared" si="12"/>
        <v>44767</v>
      </c>
      <c r="O145" s="1">
        <f t="shared" si="13"/>
        <v>44767</v>
      </c>
      <c r="P145" t="str">
        <f t="shared" si="14"/>
        <v>Adult</v>
      </c>
      <c r="Q145" t="s">
        <v>809</v>
      </c>
    </row>
    <row r="146" spans="1:17">
      <c r="A146" s="2">
        <v>192</v>
      </c>
      <c r="B146" t="s">
        <v>341</v>
      </c>
      <c r="C146" s="15">
        <v>44768.681250000001</v>
      </c>
      <c r="D146" s="2">
        <v>12</v>
      </c>
      <c r="E146" s="15">
        <v>44768.715277777781</v>
      </c>
      <c r="F146" s="2">
        <v>12</v>
      </c>
      <c r="G146" t="s">
        <v>461</v>
      </c>
      <c r="H146" t="s">
        <v>359</v>
      </c>
      <c r="L146" t="str">
        <f t="shared" si="10"/>
        <v/>
      </c>
      <c r="M146" s="46">
        <f t="shared" si="11"/>
        <v>49.000000002561137</v>
      </c>
      <c r="N146" s="1">
        <f t="shared" si="12"/>
        <v>44768</v>
      </c>
      <c r="O146" s="1">
        <f t="shared" si="13"/>
        <v>44768</v>
      </c>
      <c r="P146" t="str">
        <f t="shared" si="14"/>
        <v/>
      </c>
      <c r="Q146" t="s">
        <v>809</v>
      </c>
    </row>
    <row r="147" spans="1:17">
      <c r="A147" s="2">
        <v>193</v>
      </c>
      <c r="B147" t="s">
        <v>341</v>
      </c>
      <c r="C147" s="15">
        <v>44769.681944444441</v>
      </c>
      <c r="D147" s="2">
        <v>38</v>
      </c>
      <c r="E147" s="15">
        <v>44769.69027777778</v>
      </c>
      <c r="F147" s="2">
        <v>42</v>
      </c>
      <c r="G147" t="s">
        <v>462</v>
      </c>
      <c r="H147" t="s">
        <v>343</v>
      </c>
      <c r="I147" t="s">
        <v>384</v>
      </c>
      <c r="J147" s="2">
        <v>1991</v>
      </c>
      <c r="K147" t="s">
        <v>345</v>
      </c>
      <c r="L147">
        <f t="shared" si="10"/>
        <v>31</v>
      </c>
      <c r="M147" s="46">
        <f t="shared" si="11"/>
        <v>12.000000007683411</v>
      </c>
      <c r="N147" s="1">
        <f t="shared" si="12"/>
        <v>44769</v>
      </c>
      <c r="O147" s="1">
        <f t="shared" si="13"/>
        <v>44769</v>
      </c>
      <c r="P147" t="str">
        <f t="shared" si="14"/>
        <v>Adult</v>
      </c>
      <c r="Q147" t="s">
        <v>809</v>
      </c>
    </row>
    <row r="148" spans="1:17">
      <c r="A148" s="2">
        <v>196</v>
      </c>
      <c r="B148" t="s">
        <v>341</v>
      </c>
      <c r="C148" s="15">
        <v>44770.683333333334</v>
      </c>
      <c r="D148" s="2">
        <v>36</v>
      </c>
      <c r="E148" s="15">
        <v>44770.883333333331</v>
      </c>
      <c r="F148" s="2">
        <v>36</v>
      </c>
      <c r="G148" t="s">
        <v>415</v>
      </c>
      <c r="H148" t="s">
        <v>359</v>
      </c>
      <c r="L148" t="str">
        <f t="shared" si="10"/>
        <v/>
      </c>
      <c r="M148" s="46">
        <f t="shared" si="11"/>
        <v>287.99999999580905</v>
      </c>
      <c r="N148" s="1">
        <f t="shared" si="12"/>
        <v>44770</v>
      </c>
      <c r="O148" s="1">
        <f t="shared" si="13"/>
        <v>44770</v>
      </c>
      <c r="P148" t="str">
        <f t="shared" si="14"/>
        <v/>
      </c>
      <c r="Q148" t="s">
        <v>809</v>
      </c>
    </row>
    <row r="149" spans="1:17">
      <c r="A149" s="2">
        <v>197</v>
      </c>
      <c r="B149" t="s">
        <v>341</v>
      </c>
      <c r="C149" s="15">
        <v>44756.682638888888</v>
      </c>
      <c r="D149" s="2">
        <v>22</v>
      </c>
      <c r="E149" s="15">
        <v>44756.695833333331</v>
      </c>
      <c r="F149" s="2">
        <v>31</v>
      </c>
      <c r="G149" t="s">
        <v>443</v>
      </c>
      <c r="H149" t="s">
        <v>343</v>
      </c>
      <c r="I149" t="s">
        <v>384</v>
      </c>
      <c r="J149" s="2">
        <v>1983</v>
      </c>
      <c r="K149" t="s">
        <v>345</v>
      </c>
      <c r="L149">
        <f t="shared" si="10"/>
        <v>39</v>
      </c>
      <c r="M149" s="46">
        <f t="shared" si="11"/>
        <v>18.999999999068677</v>
      </c>
      <c r="N149" s="1">
        <f t="shared" si="12"/>
        <v>44756</v>
      </c>
      <c r="O149" s="1">
        <f t="shared" si="13"/>
        <v>44756</v>
      </c>
      <c r="P149" t="str">
        <f t="shared" si="14"/>
        <v>Adult</v>
      </c>
      <c r="Q149" t="s">
        <v>809</v>
      </c>
    </row>
    <row r="150" spans="1:17">
      <c r="A150" s="2">
        <v>198</v>
      </c>
      <c r="B150" t="s">
        <v>341</v>
      </c>
      <c r="C150" s="15">
        <v>44757.685416666667</v>
      </c>
      <c r="D150" s="2">
        <v>16</v>
      </c>
      <c r="E150" s="15">
        <v>44757.73541666667</v>
      </c>
      <c r="F150" s="2">
        <v>16</v>
      </c>
      <c r="G150" t="s">
        <v>463</v>
      </c>
      <c r="H150" t="s">
        <v>359</v>
      </c>
      <c r="L150" t="str">
        <f t="shared" si="10"/>
        <v/>
      </c>
      <c r="M150" s="46">
        <f t="shared" si="11"/>
        <v>72.000000004190952</v>
      </c>
      <c r="N150" s="1">
        <f t="shared" si="12"/>
        <v>44757</v>
      </c>
      <c r="O150" s="1">
        <f t="shared" si="13"/>
        <v>44757</v>
      </c>
      <c r="P150" t="str">
        <f t="shared" si="14"/>
        <v/>
      </c>
      <c r="Q150" t="s">
        <v>809</v>
      </c>
    </row>
    <row r="151" spans="1:17">
      <c r="A151" s="2">
        <v>199</v>
      </c>
      <c r="B151" t="s">
        <v>341</v>
      </c>
      <c r="C151" s="15">
        <v>44758.686805555553</v>
      </c>
      <c r="D151" s="2">
        <v>48</v>
      </c>
      <c r="E151" s="15">
        <v>44758.70416666667</v>
      </c>
      <c r="F151" s="2">
        <v>30</v>
      </c>
      <c r="G151" t="s">
        <v>464</v>
      </c>
      <c r="H151" t="s">
        <v>359</v>
      </c>
      <c r="L151" t="str">
        <f t="shared" si="10"/>
        <v/>
      </c>
      <c r="M151" s="46">
        <f t="shared" si="11"/>
        <v>25.000000008149073</v>
      </c>
      <c r="N151" s="1">
        <f t="shared" si="12"/>
        <v>44758</v>
      </c>
      <c r="O151" s="1">
        <f t="shared" si="13"/>
        <v>44758</v>
      </c>
      <c r="P151" t="str">
        <f t="shared" si="14"/>
        <v/>
      </c>
      <c r="Q151" t="s">
        <v>809</v>
      </c>
    </row>
    <row r="152" spans="1:17">
      <c r="A152" s="2">
        <v>200</v>
      </c>
      <c r="B152" t="s">
        <v>341</v>
      </c>
      <c r="C152" s="15">
        <v>44759.6875</v>
      </c>
      <c r="D152" s="2">
        <v>36</v>
      </c>
      <c r="E152" s="15">
        <v>44759.882638888892</v>
      </c>
      <c r="F152" s="2">
        <v>36</v>
      </c>
      <c r="G152" t="s">
        <v>409</v>
      </c>
      <c r="H152" t="s">
        <v>359</v>
      </c>
      <c r="L152" t="str">
        <f t="shared" si="10"/>
        <v/>
      </c>
      <c r="M152" s="46">
        <f t="shared" si="11"/>
        <v>281.00000000442378</v>
      </c>
      <c r="N152" s="1">
        <f t="shared" si="12"/>
        <v>44759</v>
      </c>
      <c r="O152" s="1">
        <f t="shared" si="13"/>
        <v>44759</v>
      </c>
      <c r="P152" t="str">
        <f t="shared" si="14"/>
        <v/>
      </c>
      <c r="Q152" t="s">
        <v>809</v>
      </c>
    </row>
    <row r="153" spans="1:17">
      <c r="A153" s="2">
        <v>201</v>
      </c>
      <c r="B153" t="s">
        <v>341</v>
      </c>
      <c r="C153" s="15">
        <v>44760.69027777778</v>
      </c>
      <c r="D153" s="2">
        <v>42</v>
      </c>
      <c r="E153" s="15">
        <v>44760.694444444445</v>
      </c>
      <c r="F153" s="2">
        <v>16</v>
      </c>
      <c r="G153" t="s">
        <v>395</v>
      </c>
      <c r="H153" t="s">
        <v>343</v>
      </c>
      <c r="I153" t="s">
        <v>350</v>
      </c>
      <c r="J153" s="2">
        <v>1984</v>
      </c>
      <c r="K153" t="s">
        <v>345</v>
      </c>
      <c r="L153">
        <f t="shared" si="10"/>
        <v>38</v>
      </c>
      <c r="M153" s="46">
        <f t="shared" si="11"/>
        <v>5.9999999986030161</v>
      </c>
      <c r="N153" s="1">
        <f t="shared" si="12"/>
        <v>44760</v>
      </c>
      <c r="O153" s="1">
        <f t="shared" si="13"/>
        <v>44760</v>
      </c>
      <c r="P153" t="str">
        <f t="shared" si="14"/>
        <v>Adult</v>
      </c>
      <c r="Q153" t="s">
        <v>809</v>
      </c>
    </row>
    <row r="154" spans="1:17">
      <c r="A154" s="2">
        <v>202</v>
      </c>
      <c r="B154" t="s">
        <v>341</v>
      </c>
      <c r="C154" s="15">
        <v>44761.691666666666</v>
      </c>
      <c r="D154" s="2">
        <v>38</v>
      </c>
      <c r="E154" s="15">
        <v>44761.709027777775</v>
      </c>
      <c r="F154" s="2">
        <v>32</v>
      </c>
      <c r="G154" t="s">
        <v>465</v>
      </c>
      <c r="H154" t="s">
        <v>343</v>
      </c>
      <c r="I154" t="s">
        <v>383</v>
      </c>
      <c r="J154" s="2">
        <v>1972</v>
      </c>
      <c r="K154" t="s">
        <v>345</v>
      </c>
      <c r="L154">
        <f t="shared" si="10"/>
        <v>50</v>
      </c>
      <c r="M154" s="46">
        <f t="shared" si="11"/>
        <v>24.999999997671694</v>
      </c>
      <c r="N154" s="1">
        <f t="shared" si="12"/>
        <v>44761</v>
      </c>
      <c r="O154" s="1">
        <f t="shared" si="13"/>
        <v>44761</v>
      </c>
      <c r="P154" t="str">
        <f t="shared" si="14"/>
        <v>Adult</v>
      </c>
      <c r="Q154" t="s">
        <v>809</v>
      </c>
    </row>
    <row r="155" spans="1:17">
      <c r="A155" s="2">
        <v>203</v>
      </c>
      <c r="B155" t="s">
        <v>341</v>
      </c>
      <c r="C155" s="15">
        <v>44762.692361111112</v>
      </c>
      <c r="D155" s="2">
        <v>39</v>
      </c>
      <c r="E155" s="15">
        <v>44762.712500000001</v>
      </c>
      <c r="F155" s="2">
        <v>24</v>
      </c>
      <c r="G155" t="s">
        <v>466</v>
      </c>
      <c r="H155" t="s">
        <v>359</v>
      </c>
      <c r="L155" t="str">
        <f t="shared" si="10"/>
        <v/>
      </c>
      <c r="M155" s="46">
        <f t="shared" si="11"/>
        <v>29.000000000232831</v>
      </c>
      <c r="N155" s="1">
        <f t="shared" si="12"/>
        <v>44762</v>
      </c>
      <c r="O155" s="1">
        <f t="shared" si="13"/>
        <v>44762</v>
      </c>
      <c r="P155" t="str">
        <f t="shared" si="14"/>
        <v/>
      </c>
      <c r="Q155" t="s">
        <v>809</v>
      </c>
    </row>
    <row r="156" spans="1:17">
      <c r="A156" s="2">
        <v>204</v>
      </c>
      <c r="B156" t="s">
        <v>341</v>
      </c>
      <c r="C156" s="15">
        <v>44763.691666666666</v>
      </c>
      <c r="D156" s="2">
        <v>47</v>
      </c>
      <c r="E156" s="15">
        <v>44763.711111111108</v>
      </c>
      <c r="F156" s="2">
        <v>33</v>
      </c>
      <c r="G156" t="s">
        <v>467</v>
      </c>
      <c r="H156" t="s">
        <v>359</v>
      </c>
      <c r="L156" t="str">
        <f t="shared" si="10"/>
        <v/>
      </c>
      <c r="M156" s="46">
        <f t="shared" si="11"/>
        <v>27.999999996973202</v>
      </c>
      <c r="N156" s="1">
        <f t="shared" si="12"/>
        <v>44763</v>
      </c>
      <c r="O156" s="1">
        <f t="shared" si="13"/>
        <v>44763</v>
      </c>
      <c r="P156" t="str">
        <f t="shared" si="14"/>
        <v/>
      </c>
      <c r="Q156" t="s">
        <v>809</v>
      </c>
    </row>
    <row r="157" spans="1:17">
      <c r="A157" s="2">
        <v>205</v>
      </c>
      <c r="B157" t="s">
        <v>341</v>
      </c>
      <c r="C157" s="15">
        <v>44764.693055555559</v>
      </c>
      <c r="D157" s="2">
        <v>44</v>
      </c>
      <c r="E157" s="15">
        <v>44764.695833333331</v>
      </c>
      <c r="F157" s="2">
        <v>38</v>
      </c>
      <c r="G157" t="s">
        <v>468</v>
      </c>
      <c r="H157" t="s">
        <v>343</v>
      </c>
      <c r="I157" t="s">
        <v>423</v>
      </c>
      <c r="J157" s="2">
        <v>1976</v>
      </c>
      <c r="K157" t="s">
        <v>345</v>
      </c>
      <c r="L157">
        <f t="shared" si="10"/>
        <v>46</v>
      </c>
      <c r="M157" s="46">
        <f t="shared" si="11"/>
        <v>3.9999999920837581</v>
      </c>
      <c r="N157" s="1">
        <f t="shared" si="12"/>
        <v>44764</v>
      </c>
      <c r="O157" s="1">
        <f t="shared" si="13"/>
        <v>44764</v>
      </c>
      <c r="P157" t="str">
        <f t="shared" si="14"/>
        <v>Adult</v>
      </c>
      <c r="Q157" t="s">
        <v>809</v>
      </c>
    </row>
    <row r="158" spans="1:17">
      <c r="A158" s="2">
        <v>206</v>
      </c>
      <c r="B158" t="s">
        <v>341</v>
      </c>
      <c r="C158" s="15">
        <v>44765.695833333331</v>
      </c>
      <c r="D158" s="2">
        <v>10</v>
      </c>
      <c r="E158" s="15">
        <v>44765.724999999999</v>
      </c>
      <c r="F158" s="2">
        <v>24</v>
      </c>
      <c r="G158" t="s">
        <v>469</v>
      </c>
      <c r="H158" t="s">
        <v>359</v>
      </c>
      <c r="L158" t="str">
        <f t="shared" si="10"/>
        <v/>
      </c>
      <c r="M158" s="46">
        <f t="shared" si="11"/>
        <v>42.000000000698492</v>
      </c>
      <c r="N158" s="1">
        <f t="shared" si="12"/>
        <v>44765</v>
      </c>
      <c r="O158" s="1">
        <f t="shared" si="13"/>
        <v>44765</v>
      </c>
      <c r="P158" t="str">
        <f t="shared" si="14"/>
        <v/>
      </c>
      <c r="Q158" t="s">
        <v>809</v>
      </c>
    </row>
    <row r="159" spans="1:17">
      <c r="A159" s="2">
        <v>207</v>
      </c>
      <c r="B159" t="s">
        <v>341</v>
      </c>
      <c r="C159" s="15">
        <v>44766.695833333331</v>
      </c>
      <c r="D159" s="2">
        <v>10</v>
      </c>
      <c r="E159" s="15">
        <v>44766.724999999999</v>
      </c>
      <c r="F159" s="2">
        <v>24</v>
      </c>
      <c r="G159" t="s">
        <v>470</v>
      </c>
      <c r="H159" t="s">
        <v>359</v>
      </c>
      <c r="L159" t="str">
        <f t="shared" si="10"/>
        <v/>
      </c>
      <c r="M159" s="46">
        <f t="shared" si="11"/>
        <v>42.000000000698492</v>
      </c>
      <c r="N159" s="1">
        <f t="shared" si="12"/>
        <v>44766</v>
      </c>
      <c r="O159" s="1">
        <f t="shared" si="13"/>
        <v>44766</v>
      </c>
      <c r="P159" t="str">
        <f t="shared" si="14"/>
        <v/>
      </c>
      <c r="Q159" t="s">
        <v>809</v>
      </c>
    </row>
    <row r="160" spans="1:17">
      <c r="A160" s="2">
        <v>208</v>
      </c>
      <c r="B160" t="s">
        <v>341</v>
      </c>
      <c r="C160" s="15">
        <v>44767.695833333331</v>
      </c>
      <c r="D160" s="2">
        <v>3</v>
      </c>
      <c r="E160" s="15">
        <v>44767.702777777777</v>
      </c>
      <c r="F160" s="2">
        <v>16</v>
      </c>
      <c r="G160" t="s">
        <v>471</v>
      </c>
      <c r="H160" t="s">
        <v>343</v>
      </c>
      <c r="I160" t="s">
        <v>472</v>
      </c>
      <c r="J160" s="2">
        <v>1979</v>
      </c>
      <c r="K160" t="s">
        <v>345</v>
      </c>
      <c r="L160">
        <f t="shared" si="10"/>
        <v>43</v>
      </c>
      <c r="M160" s="46">
        <f t="shared" si="11"/>
        <v>10.000000001164153</v>
      </c>
      <c r="N160" s="1">
        <f t="shared" si="12"/>
        <v>44767</v>
      </c>
      <c r="O160" s="1">
        <f t="shared" si="13"/>
        <v>44767</v>
      </c>
      <c r="P160" t="str">
        <f t="shared" si="14"/>
        <v>Adult</v>
      </c>
      <c r="Q160" t="s">
        <v>809</v>
      </c>
    </row>
    <row r="161" spans="1:17">
      <c r="A161" s="2">
        <v>209</v>
      </c>
      <c r="B161" t="s">
        <v>341</v>
      </c>
      <c r="C161" s="15">
        <v>44768.697222222225</v>
      </c>
      <c r="D161" s="2">
        <v>44</v>
      </c>
      <c r="E161" s="15">
        <v>44768.71597222222</v>
      </c>
      <c r="F161" s="2">
        <v>38</v>
      </c>
      <c r="G161" t="s">
        <v>473</v>
      </c>
      <c r="H161" t="s">
        <v>359</v>
      </c>
      <c r="L161" t="str">
        <f t="shared" si="10"/>
        <v/>
      </c>
      <c r="M161" s="46">
        <f t="shared" si="11"/>
        <v>26.999999993713573</v>
      </c>
      <c r="N161" s="1">
        <f t="shared" si="12"/>
        <v>44768</v>
      </c>
      <c r="O161" s="1">
        <f t="shared" si="13"/>
        <v>44768</v>
      </c>
      <c r="P161" t="str">
        <f t="shared" si="14"/>
        <v/>
      </c>
      <c r="Q161" t="s">
        <v>809</v>
      </c>
    </row>
    <row r="162" spans="1:17">
      <c r="A162" s="2">
        <v>210</v>
      </c>
      <c r="B162" t="s">
        <v>341</v>
      </c>
      <c r="C162" s="15">
        <v>44769.697222222225</v>
      </c>
      <c r="D162" s="2">
        <v>36</v>
      </c>
      <c r="E162" s="15">
        <v>44769.711805555555</v>
      </c>
      <c r="F162" s="2">
        <v>36</v>
      </c>
      <c r="G162" t="s">
        <v>447</v>
      </c>
      <c r="H162" t="s">
        <v>343</v>
      </c>
      <c r="I162" t="s">
        <v>428</v>
      </c>
      <c r="J162" s="2">
        <v>1952</v>
      </c>
      <c r="K162" t="s">
        <v>351</v>
      </c>
      <c r="L162">
        <f t="shared" si="10"/>
        <v>70</v>
      </c>
      <c r="M162" s="46">
        <f t="shared" si="11"/>
        <v>20.999999995110556</v>
      </c>
      <c r="N162" s="1">
        <f t="shared" si="12"/>
        <v>44769</v>
      </c>
      <c r="O162" s="1">
        <f t="shared" si="13"/>
        <v>44769</v>
      </c>
      <c r="P162" t="str">
        <f t="shared" si="14"/>
        <v>Senior</v>
      </c>
      <c r="Q162" t="s">
        <v>809</v>
      </c>
    </row>
    <row r="163" spans="1:17">
      <c r="A163" s="2">
        <v>211</v>
      </c>
      <c r="B163" t="s">
        <v>341</v>
      </c>
      <c r="C163" s="15">
        <v>44770.697916666664</v>
      </c>
      <c r="D163" s="2">
        <v>44</v>
      </c>
      <c r="E163" s="15">
        <v>44770.71597222222</v>
      </c>
      <c r="F163" s="2">
        <v>38</v>
      </c>
      <c r="G163" t="s">
        <v>474</v>
      </c>
      <c r="H163" t="s">
        <v>359</v>
      </c>
      <c r="L163" t="str">
        <f t="shared" si="10"/>
        <v/>
      </c>
      <c r="M163" s="46">
        <f t="shared" si="11"/>
        <v>26.000000000931323</v>
      </c>
      <c r="N163" s="1">
        <f t="shared" si="12"/>
        <v>44770</v>
      </c>
      <c r="O163" s="1">
        <f t="shared" si="13"/>
        <v>44770</v>
      </c>
      <c r="P163" t="str">
        <f t="shared" si="14"/>
        <v/>
      </c>
      <c r="Q163" t="s">
        <v>809</v>
      </c>
    </row>
    <row r="164" spans="1:17">
      <c r="A164" s="2">
        <v>212</v>
      </c>
      <c r="B164" t="s">
        <v>341</v>
      </c>
      <c r="C164" s="15">
        <v>44756.698611111111</v>
      </c>
      <c r="D164" s="2">
        <v>24</v>
      </c>
      <c r="E164" s="15">
        <v>44756.706250000003</v>
      </c>
      <c r="F164" s="2">
        <v>38</v>
      </c>
      <c r="G164" t="s">
        <v>419</v>
      </c>
      <c r="H164" t="s">
        <v>359</v>
      </c>
      <c r="L164" t="str">
        <f t="shared" si="10"/>
        <v/>
      </c>
      <c r="M164" s="46">
        <f t="shared" si="11"/>
        <v>11.000000004423782</v>
      </c>
      <c r="N164" s="1">
        <f t="shared" si="12"/>
        <v>44756</v>
      </c>
      <c r="O164" s="1">
        <f t="shared" si="13"/>
        <v>44756</v>
      </c>
      <c r="P164" t="str">
        <f t="shared" si="14"/>
        <v/>
      </c>
      <c r="Q164" t="s">
        <v>809</v>
      </c>
    </row>
    <row r="165" spans="1:17">
      <c r="A165" s="2">
        <v>214</v>
      </c>
      <c r="B165" t="s">
        <v>341</v>
      </c>
      <c r="C165" s="15">
        <v>44757.7</v>
      </c>
      <c r="D165" s="2">
        <v>22</v>
      </c>
      <c r="E165" s="15">
        <v>44757.704861111109</v>
      </c>
      <c r="F165" s="2">
        <v>40</v>
      </c>
      <c r="G165" t="s">
        <v>398</v>
      </c>
      <c r="H165" t="s">
        <v>343</v>
      </c>
      <c r="I165" t="s">
        <v>457</v>
      </c>
      <c r="J165" s="2">
        <v>1992</v>
      </c>
      <c r="K165" t="s">
        <v>345</v>
      </c>
      <c r="L165">
        <f t="shared" si="10"/>
        <v>30</v>
      </c>
      <c r="M165" s="46">
        <f t="shared" si="11"/>
        <v>7.0000000018626451</v>
      </c>
      <c r="N165" s="1">
        <f t="shared" si="12"/>
        <v>44757</v>
      </c>
      <c r="O165" s="1">
        <f t="shared" si="13"/>
        <v>44757</v>
      </c>
      <c r="P165" t="str">
        <f t="shared" si="14"/>
        <v>Young Adult</v>
      </c>
      <c r="Q165" t="s">
        <v>809</v>
      </c>
    </row>
    <row r="166" spans="1:17">
      <c r="A166" s="2">
        <v>215</v>
      </c>
      <c r="B166" t="s">
        <v>341</v>
      </c>
      <c r="C166" s="15">
        <v>44758.702777777777</v>
      </c>
      <c r="D166" s="2">
        <v>43</v>
      </c>
      <c r="E166" s="15">
        <v>44758.708333333336</v>
      </c>
      <c r="F166" s="2">
        <v>22</v>
      </c>
      <c r="G166" t="s">
        <v>387</v>
      </c>
      <c r="H166" t="s">
        <v>343</v>
      </c>
      <c r="I166" t="s">
        <v>475</v>
      </c>
      <c r="J166" s="2">
        <v>1974</v>
      </c>
      <c r="K166" t="s">
        <v>351</v>
      </c>
      <c r="L166">
        <f t="shared" si="10"/>
        <v>48</v>
      </c>
      <c r="M166" s="46">
        <f t="shared" si="11"/>
        <v>8.0000000051222742</v>
      </c>
      <c r="N166" s="1">
        <f t="shared" si="12"/>
        <v>44758</v>
      </c>
      <c r="O166" s="1">
        <f t="shared" si="13"/>
        <v>44758</v>
      </c>
      <c r="P166" t="str">
        <f t="shared" si="14"/>
        <v>Adult</v>
      </c>
      <c r="Q166" t="s">
        <v>809</v>
      </c>
    </row>
    <row r="167" spans="1:17">
      <c r="A167" s="2">
        <v>216</v>
      </c>
      <c r="B167" t="s">
        <v>341</v>
      </c>
      <c r="C167" s="15">
        <v>44759.70416666667</v>
      </c>
      <c r="D167" s="2">
        <v>42</v>
      </c>
      <c r="E167" s="15">
        <v>44759.711805555555</v>
      </c>
      <c r="F167" s="2">
        <v>43</v>
      </c>
      <c r="G167" t="s">
        <v>412</v>
      </c>
      <c r="H167" t="s">
        <v>343</v>
      </c>
      <c r="I167" t="s">
        <v>476</v>
      </c>
      <c r="J167" s="2">
        <v>1976</v>
      </c>
      <c r="K167" t="s">
        <v>345</v>
      </c>
      <c r="L167">
        <f t="shared" si="10"/>
        <v>46</v>
      </c>
      <c r="M167" s="46">
        <f t="shared" si="11"/>
        <v>10.999999993946403</v>
      </c>
      <c r="N167" s="1">
        <f t="shared" si="12"/>
        <v>44759</v>
      </c>
      <c r="O167" s="1">
        <f t="shared" si="13"/>
        <v>44759</v>
      </c>
      <c r="P167" t="str">
        <f t="shared" si="14"/>
        <v>Adult</v>
      </c>
      <c r="Q167" t="s">
        <v>809</v>
      </c>
    </row>
    <row r="168" spans="1:17">
      <c r="A168" s="2">
        <v>218</v>
      </c>
      <c r="B168" t="s">
        <v>341</v>
      </c>
      <c r="C168" s="15">
        <v>44760.705555555556</v>
      </c>
      <c r="D168" s="2">
        <v>22</v>
      </c>
      <c r="E168" s="15">
        <v>44760.711805555555</v>
      </c>
      <c r="F168" s="2">
        <v>49</v>
      </c>
      <c r="G168" t="s">
        <v>477</v>
      </c>
      <c r="H168" t="s">
        <v>343</v>
      </c>
      <c r="I168" t="s">
        <v>421</v>
      </c>
      <c r="J168" s="2">
        <v>1983</v>
      </c>
      <c r="K168" t="s">
        <v>345</v>
      </c>
      <c r="L168">
        <f t="shared" si="10"/>
        <v>39</v>
      </c>
      <c r="M168" s="46">
        <f t="shared" si="11"/>
        <v>8.9999999979045242</v>
      </c>
      <c r="N168" s="1">
        <f t="shared" si="12"/>
        <v>44760</v>
      </c>
      <c r="O168" s="1">
        <f t="shared" si="13"/>
        <v>44760</v>
      </c>
      <c r="P168" t="str">
        <f t="shared" si="14"/>
        <v>Adult</v>
      </c>
      <c r="Q168" t="s">
        <v>809</v>
      </c>
    </row>
    <row r="169" spans="1:17">
      <c r="A169" s="2">
        <v>219</v>
      </c>
      <c r="B169" t="s">
        <v>341</v>
      </c>
      <c r="C169" s="15">
        <v>44761.706250000003</v>
      </c>
      <c r="D169" s="2">
        <v>21</v>
      </c>
      <c r="E169" s="15">
        <v>44761.709722222222</v>
      </c>
      <c r="F169" s="2">
        <v>33</v>
      </c>
      <c r="G169" t="s">
        <v>478</v>
      </c>
      <c r="H169" t="s">
        <v>359</v>
      </c>
      <c r="L169" t="str">
        <f t="shared" si="10"/>
        <v/>
      </c>
      <c r="M169" s="46">
        <f t="shared" si="11"/>
        <v>4.9999999953433871</v>
      </c>
      <c r="N169" s="1">
        <f t="shared" si="12"/>
        <v>44761</v>
      </c>
      <c r="O169" s="1">
        <f t="shared" si="13"/>
        <v>44761</v>
      </c>
      <c r="P169" t="str">
        <f t="shared" si="14"/>
        <v/>
      </c>
      <c r="Q169" t="s">
        <v>809</v>
      </c>
    </row>
    <row r="170" spans="1:17">
      <c r="A170" s="2">
        <v>220</v>
      </c>
      <c r="B170" t="s">
        <v>341</v>
      </c>
      <c r="C170" s="15">
        <v>44762.706250000003</v>
      </c>
      <c r="D170" s="2">
        <v>40</v>
      </c>
      <c r="E170" s="15">
        <v>44762.711805555555</v>
      </c>
      <c r="F170" s="2">
        <v>38</v>
      </c>
      <c r="G170" t="s">
        <v>398</v>
      </c>
      <c r="H170" t="s">
        <v>343</v>
      </c>
      <c r="I170" t="s">
        <v>479</v>
      </c>
      <c r="J170" s="2">
        <v>1962</v>
      </c>
      <c r="K170" t="s">
        <v>345</v>
      </c>
      <c r="L170">
        <f t="shared" si="10"/>
        <v>60</v>
      </c>
      <c r="M170" s="46">
        <f t="shared" si="11"/>
        <v>7.9999999946448952</v>
      </c>
      <c r="N170" s="1">
        <f t="shared" si="12"/>
        <v>44762</v>
      </c>
      <c r="O170" s="1">
        <f t="shared" si="13"/>
        <v>44762</v>
      </c>
      <c r="P170" t="str">
        <f t="shared" si="14"/>
        <v>Middle-aged Adult</v>
      </c>
      <c r="Q170" t="s">
        <v>809</v>
      </c>
    </row>
    <row r="171" spans="1:17">
      <c r="A171" s="2">
        <v>221</v>
      </c>
      <c r="B171" t="s">
        <v>341</v>
      </c>
      <c r="C171" s="15">
        <v>44763.706250000003</v>
      </c>
      <c r="D171" s="2">
        <v>3</v>
      </c>
      <c r="E171" s="15">
        <v>44763.713888888888</v>
      </c>
      <c r="F171" s="2">
        <v>25</v>
      </c>
      <c r="G171" t="s">
        <v>480</v>
      </c>
      <c r="H171" t="s">
        <v>343</v>
      </c>
      <c r="I171" t="s">
        <v>370</v>
      </c>
      <c r="J171" s="2">
        <v>1990</v>
      </c>
      <c r="K171" t="s">
        <v>345</v>
      </c>
      <c r="L171">
        <f t="shared" si="10"/>
        <v>32</v>
      </c>
      <c r="M171" s="46">
        <f t="shared" si="11"/>
        <v>10.999999993946403</v>
      </c>
      <c r="N171" s="1">
        <f t="shared" si="12"/>
        <v>44763</v>
      </c>
      <c r="O171" s="1">
        <f t="shared" si="13"/>
        <v>44763</v>
      </c>
      <c r="P171" t="str">
        <f t="shared" si="14"/>
        <v>Adult</v>
      </c>
      <c r="Q171" t="s">
        <v>809</v>
      </c>
    </row>
    <row r="172" spans="1:17">
      <c r="A172" s="2">
        <v>222</v>
      </c>
      <c r="B172" t="s">
        <v>341</v>
      </c>
      <c r="C172" s="15">
        <v>44764.707638888889</v>
      </c>
      <c r="D172" s="2">
        <v>33</v>
      </c>
      <c r="E172" s="15">
        <v>44764.861805555556</v>
      </c>
      <c r="F172" s="2">
        <v>35</v>
      </c>
      <c r="G172" t="s">
        <v>481</v>
      </c>
      <c r="H172" t="s">
        <v>343</v>
      </c>
      <c r="I172" t="s">
        <v>428</v>
      </c>
      <c r="J172" s="2">
        <v>1986</v>
      </c>
      <c r="K172" t="s">
        <v>345</v>
      </c>
      <c r="L172">
        <f t="shared" si="10"/>
        <v>36</v>
      </c>
      <c r="M172" s="46">
        <f t="shared" si="11"/>
        <v>222.00000000069849</v>
      </c>
      <c r="N172" s="1">
        <f t="shared" si="12"/>
        <v>44764</v>
      </c>
      <c r="O172" s="1">
        <f t="shared" si="13"/>
        <v>44764</v>
      </c>
      <c r="P172" t="str">
        <f t="shared" si="14"/>
        <v>Adult</v>
      </c>
      <c r="Q172" t="s">
        <v>809</v>
      </c>
    </row>
    <row r="173" spans="1:17">
      <c r="A173" s="2">
        <v>223</v>
      </c>
      <c r="B173" t="s">
        <v>341</v>
      </c>
      <c r="C173" s="15">
        <v>44765.708333333336</v>
      </c>
      <c r="D173" s="2">
        <v>44</v>
      </c>
      <c r="E173" s="15">
        <v>44765.715277777781</v>
      </c>
      <c r="F173" s="2">
        <v>22</v>
      </c>
      <c r="G173" t="s">
        <v>375</v>
      </c>
      <c r="H173" t="s">
        <v>343</v>
      </c>
      <c r="I173" t="s">
        <v>374</v>
      </c>
      <c r="J173" s="2">
        <v>1983</v>
      </c>
      <c r="K173" t="s">
        <v>345</v>
      </c>
      <c r="L173">
        <f t="shared" si="10"/>
        <v>39</v>
      </c>
      <c r="M173" s="46">
        <f t="shared" si="11"/>
        <v>10.000000001164153</v>
      </c>
      <c r="N173" s="1">
        <f t="shared" si="12"/>
        <v>44765</v>
      </c>
      <c r="O173" s="1">
        <f t="shared" si="13"/>
        <v>44765</v>
      </c>
      <c r="P173" t="str">
        <f t="shared" si="14"/>
        <v>Adult</v>
      </c>
      <c r="Q173" t="s">
        <v>809</v>
      </c>
    </row>
    <row r="174" spans="1:17">
      <c r="A174" s="2">
        <v>225</v>
      </c>
      <c r="B174" t="s">
        <v>341</v>
      </c>
      <c r="C174" s="15">
        <v>44766.711111111108</v>
      </c>
      <c r="D174" s="2">
        <v>48</v>
      </c>
      <c r="E174" s="15">
        <v>44766.732638888891</v>
      </c>
      <c r="F174" s="2">
        <v>46</v>
      </c>
      <c r="G174" t="s">
        <v>482</v>
      </c>
      <c r="H174" t="s">
        <v>359</v>
      </c>
      <c r="L174" t="str">
        <f t="shared" si="10"/>
        <v/>
      </c>
      <c r="M174" s="46">
        <f t="shared" si="11"/>
        <v>31.000000006752089</v>
      </c>
      <c r="N174" s="1">
        <f t="shared" si="12"/>
        <v>44766</v>
      </c>
      <c r="O174" s="1">
        <f t="shared" si="13"/>
        <v>44766</v>
      </c>
      <c r="P174" t="str">
        <f t="shared" si="14"/>
        <v/>
      </c>
      <c r="Q174" t="s">
        <v>809</v>
      </c>
    </row>
    <row r="175" spans="1:17">
      <c r="A175" s="2">
        <v>226</v>
      </c>
      <c r="B175" t="s">
        <v>341</v>
      </c>
      <c r="C175" s="15">
        <v>44767.710416666669</v>
      </c>
      <c r="D175" s="2">
        <v>10</v>
      </c>
      <c r="E175" s="15">
        <v>44767.722916666666</v>
      </c>
      <c r="F175" s="2">
        <v>12</v>
      </c>
      <c r="G175" t="s">
        <v>427</v>
      </c>
      <c r="H175" t="s">
        <v>343</v>
      </c>
      <c r="I175" t="s">
        <v>378</v>
      </c>
      <c r="J175" s="2">
        <v>1985</v>
      </c>
      <c r="K175" t="s">
        <v>351</v>
      </c>
      <c r="L175">
        <f t="shared" si="10"/>
        <v>37</v>
      </c>
      <c r="M175" s="46">
        <f t="shared" si="11"/>
        <v>17.999999995809048</v>
      </c>
      <c r="N175" s="1">
        <f t="shared" si="12"/>
        <v>44767</v>
      </c>
      <c r="O175" s="1">
        <f t="shared" si="13"/>
        <v>44767</v>
      </c>
      <c r="P175" t="str">
        <f t="shared" si="14"/>
        <v>Adult</v>
      </c>
      <c r="Q175" t="s">
        <v>809</v>
      </c>
    </row>
    <row r="176" spans="1:17">
      <c r="A176" s="2">
        <v>227</v>
      </c>
      <c r="B176" t="s">
        <v>341</v>
      </c>
      <c r="C176" s="15">
        <v>44768.711805555555</v>
      </c>
      <c r="D176" s="2">
        <v>48</v>
      </c>
      <c r="E176" s="15">
        <v>44768.719444444447</v>
      </c>
      <c r="F176" s="2">
        <v>24</v>
      </c>
      <c r="G176" t="s">
        <v>483</v>
      </c>
      <c r="H176" t="s">
        <v>343</v>
      </c>
      <c r="I176" t="s">
        <v>376</v>
      </c>
      <c r="J176" s="2">
        <v>1986</v>
      </c>
      <c r="K176" t="s">
        <v>345</v>
      </c>
      <c r="L176">
        <f t="shared" si="10"/>
        <v>36</v>
      </c>
      <c r="M176" s="46">
        <f t="shared" si="11"/>
        <v>11.000000004423782</v>
      </c>
      <c r="N176" s="1">
        <f t="shared" si="12"/>
        <v>44768</v>
      </c>
      <c r="O176" s="1">
        <f t="shared" si="13"/>
        <v>44768</v>
      </c>
      <c r="P176" t="str">
        <f t="shared" si="14"/>
        <v>Adult</v>
      </c>
      <c r="Q176" t="s">
        <v>809</v>
      </c>
    </row>
    <row r="177" spans="1:17">
      <c r="A177" s="2">
        <v>229</v>
      </c>
      <c r="B177" t="s">
        <v>341</v>
      </c>
      <c r="C177" s="15">
        <v>44769.712500000001</v>
      </c>
      <c r="D177" s="2">
        <v>10</v>
      </c>
      <c r="E177" s="15">
        <v>44769.722222222219</v>
      </c>
      <c r="F177" s="2">
        <v>8</v>
      </c>
      <c r="G177" t="s">
        <v>438</v>
      </c>
      <c r="H177" t="s">
        <v>343</v>
      </c>
      <c r="I177" t="s">
        <v>426</v>
      </c>
      <c r="J177" s="2">
        <v>1971</v>
      </c>
      <c r="K177" t="s">
        <v>351</v>
      </c>
      <c r="L177">
        <f t="shared" ref="L177:L240" si="15">IF(ISNUMBER(J177), 2022 - J177, "")</f>
        <v>51</v>
      </c>
      <c r="M177" s="46">
        <f t="shared" ref="M177:M240" si="16">(E177-C177)*24*60</f>
        <v>13.999999993247911</v>
      </c>
      <c r="N177" s="1">
        <f t="shared" ref="N177:N240" si="17">DATEVALUE(TEXT(C177, "m/dd/yy"))</f>
        <v>44769</v>
      </c>
      <c r="O177" s="1">
        <f t="shared" ref="O177:O240" si="18">DATEVALUE(TEXT(E177, "m/dd/yy"))</f>
        <v>44769</v>
      </c>
      <c r="P177" t="str">
        <f t="shared" ref="P177:P240" si="19">IF(ISNUMBER(L177), IF(L177 &lt;= 18, "Child", IF(L177 &lt;= 30, "Young Adult", IF(L177 &lt;= 50, "Adult", IF(L177 &lt;= 65, "Middle-aged Adult", "Senior")))), "")</f>
        <v>Middle-aged Adult</v>
      </c>
      <c r="Q177" t="s">
        <v>809</v>
      </c>
    </row>
    <row r="178" spans="1:17">
      <c r="A178" s="2">
        <v>231</v>
      </c>
      <c r="B178" t="s">
        <v>341</v>
      </c>
      <c r="C178" s="15">
        <v>44770.715277777781</v>
      </c>
      <c r="D178" s="2">
        <v>49</v>
      </c>
      <c r="E178" s="15">
        <v>44770.71597222222</v>
      </c>
      <c r="F178" s="2">
        <v>49</v>
      </c>
      <c r="G178" t="s">
        <v>477</v>
      </c>
      <c r="H178" t="s">
        <v>343</v>
      </c>
      <c r="I178" t="s">
        <v>421</v>
      </c>
      <c r="J178" s="2">
        <v>1983</v>
      </c>
      <c r="K178" t="s">
        <v>345</v>
      </c>
      <c r="L178">
        <f t="shared" si="15"/>
        <v>39</v>
      </c>
      <c r="M178" s="46">
        <f t="shared" si="16"/>
        <v>0.99999999278225005</v>
      </c>
      <c r="N178" s="1">
        <f t="shared" si="17"/>
        <v>44770</v>
      </c>
      <c r="O178" s="1">
        <f t="shared" si="18"/>
        <v>44770</v>
      </c>
      <c r="P178" t="str">
        <f t="shared" si="19"/>
        <v>Adult</v>
      </c>
      <c r="Q178" t="s">
        <v>809</v>
      </c>
    </row>
    <row r="179" spans="1:17">
      <c r="A179" s="2">
        <v>232</v>
      </c>
      <c r="B179" t="s">
        <v>341</v>
      </c>
      <c r="C179" s="15">
        <v>44756.715277777781</v>
      </c>
      <c r="D179" s="2">
        <v>23</v>
      </c>
      <c r="E179" s="15">
        <v>44756.730555555558</v>
      </c>
      <c r="F179" s="2">
        <v>33</v>
      </c>
      <c r="G179" t="s">
        <v>454</v>
      </c>
      <c r="H179" t="s">
        <v>343</v>
      </c>
      <c r="I179" t="s">
        <v>361</v>
      </c>
      <c r="J179" s="2">
        <v>1976</v>
      </c>
      <c r="K179" t="s">
        <v>386</v>
      </c>
      <c r="L179">
        <f t="shared" si="15"/>
        <v>46</v>
      </c>
      <c r="M179" s="46">
        <f t="shared" si="16"/>
        <v>21.999999998370185</v>
      </c>
      <c r="N179" s="1">
        <f t="shared" si="17"/>
        <v>44756</v>
      </c>
      <c r="O179" s="1">
        <f t="shared" si="18"/>
        <v>44756</v>
      </c>
      <c r="P179" t="str">
        <f t="shared" si="19"/>
        <v>Adult</v>
      </c>
      <c r="Q179" t="s">
        <v>809</v>
      </c>
    </row>
    <row r="180" spans="1:17">
      <c r="A180" s="2">
        <v>233</v>
      </c>
      <c r="B180" t="s">
        <v>341</v>
      </c>
      <c r="C180" s="15">
        <v>44757.717361111114</v>
      </c>
      <c r="D180" s="2">
        <v>26</v>
      </c>
      <c r="E180" s="15">
        <v>44757.737500000003</v>
      </c>
      <c r="F180" s="2">
        <v>13</v>
      </c>
      <c r="G180" t="s">
        <v>484</v>
      </c>
      <c r="H180" t="s">
        <v>359</v>
      </c>
      <c r="L180" t="str">
        <f t="shared" si="15"/>
        <v/>
      </c>
      <c r="M180" s="46">
        <f t="shared" si="16"/>
        <v>29.000000000232831</v>
      </c>
      <c r="N180" s="1">
        <f t="shared" si="17"/>
        <v>44757</v>
      </c>
      <c r="O180" s="1">
        <f t="shared" si="18"/>
        <v>44757</v>
      </c>
      <c r="P180" t="str">
        <f t="shared" si="19"/>
        <v/>
      </c>
      <c r="Q180" t="s">
        <v>809</v>
      </c>
    </row>
    <row r="181" spans="1:17">
      <c r="A181" s="2">
        <v>234</v>
      </c>
      <c r="B181" t="s">
        <v>341</v>
      </c>
      <c r="C181" s="15">
        <v>44758.717361111114</v>
      </c>
      <c r="D181" s="2">
        <v>40</v>
      </c>
      <c r="E181" s="15">
        <v>44758.731249999997</v>
      </c>
      <c r="F181" s="2">
        <v>38</v>
      </c>
      <c r="G181" t="s">
        <v>485</v>
      </c>
      <c r="H181" t="s">
        <v>359</v>
      </c>
      <c r="L181" t="str">
        <f t="shared" si="15"/>
        <v/>
      </c>
      <c r="M181" s="46">
        <f t="shared" si="16"/>
        <v>19.999999991850927</v>
      </c>
      <c r="N181" s="1">
        <f t="shared" si="17"/>
        <v>44758</v>
      </c>
      <c r="O181" s="1">
        <f t="shared" si="18"/>
        <v>44758</v>
      </c>
      <c r="P181" t="str">
        <f t="shared" si="19"/>
        <v/>
      </c>
      <c r="Q181" t="s">
        <v>809</v>
      </c>
    </row>
    <row r="182" spans="1:17">
      <c r="A182" s="2">
        <v>235</v>
      </c>
      <c r="B182" t="s">
        <v>341</v>
      </c>
      <c r="C182" s="15">
        <v>44759.716666666667</v>
      </c>
      <c r="D182" s="2">
        <v>35</v>
      </c>
      <c r="E182" s="15">
        <v>44759.73333333333</v>
      </c>
      <c r="F182" s="2">
        <v>33</v>
      </c>
      <c r="G182" t="s">
        <v>486</v>
      </c>
      <c r="H182" t="s">
        <v>343</v>
      </c>
      <c r="I182" t="s">
        <v>365</v>
      </c>
      <c r="J182" s="2">
        <v>1993</v>
      </c>
      <c r="K182" t="s">
        <v>386</v>
      </c>
      <c r="L182">
        <f t="shared" si="15"/>
        <v>29</v>
      </c>
      <c r="M182" s="46">
        <f t="shared" si="16"/>
        <v>23.999999994412065</v>
      </c>
      <c r="N182" s="1">
        <f t="shared" si="17"/>
        <v>44759</v>
      </c>
      <c r="O182" s="1">
        <f t="shared" si="18"/>
        <v>44759</v>
      </c>
      <c r="P182" t="str">
        <f t="shared" si="19"/>
        <v>Young Adult</v>
      </c>
      <c r="Q182" t="s">
        <v>809</v>
      </c>
    </row>
    <row r="183" spans="1:17">
      <c r="A183" s="2">
        <v>236</v>
      </c>
      <c r="B183" t="s">
        <v>341</v>
      </c>
      <c r="C183" s="15">
        <v>44760.717361111114</v>
      </c>
      <c r="D183" s="2">
        <v>49</v>
      </c>
      <c r="E183" s="15">
        <v>44760.725694444445</v>
      </c>
      <c r="F183" s="2">
        <v>38</v>
      </c>
      <c r="G183" t="s">
        <v>477</v>
      </c>
      <c r="H183" t="s">
        <v>343</v>
      </c>
      <c r="I183" t="s">
        <v>421</v>
      </c>
      <c r="J183" s="2">
        <v>1983</v>
      </c>
      <c r="K183" t="s">
        <v>345</v>
      </c>
      <c r="L183">
        <f t="shared" si="15"/>
        <v>39</v>
      </c>
      <c r="M183" s="46">
        <f t="shared" si="16"/>
        <v>11.999999997206032</v>
      </c>
      <c r="N183" s="1">
        <f t="shared" si="17"/>
        <v>44760</v>
      </c>
      <c r="O183" s="1">
        <f t="shared" si="18"/>
        <v>44760</v>
      </c>
      <c r="P183" t="str">
        <f t="shared" si="19"/>
        <v>Adult</v>
      </c>
      <c r="Q183" t="s">
        <v>809</v>
      </c>
    </row>
    <row r="184" spans="1:17">
      <c r="A184" s="2">
        <v>237</v>
      </c>
      <c r="B184" t="s">
        <v>341</v>
      </c>
      <c r="C184" s="15">
        <v>44761.717361111114</v>
      </c>
      <c r="D184" s="2">
        <v>39</v>
      </c>
      <c r="E184" s="15">
        <v>44761.725694444445</v>
      </c>
      <c r="F184" s="2">
        <v>22</v>
      </c>
      <c r="G184" t="s">
        <v>487</v>
      </c>
      <c r="H184" t="s">
        <v>343</v>
      </c>
      <c r="I184" t="s">
        <v>376</v>
      </c>
      <c r="J184" s="2">
        <v>1986</v>
      </c>
      <c r="K184" t="s">
        <v>345</v>
      </c>
      <c r="L184">
        <f t="shared" si="15"/>
        <v>36</v>
      </c>
      <c r="M184" s="46">
        <f t="shared" si="16"/>
        <v>11.999999997206032</v>
      </c>
      <c r="N184" s="1">
        <f t="shared" si="17"/>
        <v>44761</v>
      </c>
      <c r="O184" s="1">
        <f t="shared" si="18"/>
        <v>44761</v>
      </c>
      <c r="P184" t="str">
        <f t="shared" si="19"/>
        <v>Adult</v>
      </c>
      <c r="Q184" t="s">
        <v>809</v>
      </c>
    </row>
    <row r="185" spans="1:17">
      <c r="A185" s="2">
        <v>238</v>
      </c>
      <c r="B185" t="s">
        <v>341</v>
      </c>
      <c r="C185" s="15">
        <v>44762.719444444447</v>
      </c>
      <c r="D185" s="2">
        <v>9</v>
      </c>
      <c r="E185" s="15">
        <v>44762.736111111109</v>
      </c>
      <c r="F185" s="2">
        <v>9</v>
      </c>
      <c r="G185" t="s">
        <v>488</v>
      </c>
      <c r="H185" t="s">
        <v>359</v>
      </c>
      <c r="L185" t="str">
        <f t="shared" si="15"/>
        <v/>
      </c>
      <c r="M185" s="46">
        <f t="shared" si="16"/>
        <v>23.999999994412065</v>
      </c>
      <c r="N185" s="1">
        <f t="shared" si="17"/>
        <v>44762</v>
      </c>
      <c r="O185" s="1">
        <f t="shared" si="18"/>
        <v>44762</v>
      </c>
      <c r="P185" t="str">
        <f t="shared" si="19"/>
        <v/>
      </c>
      <c r="Q185" t="s">
        <v>809</v>
      </c>
    </row>
    <row r="186" spans="1:17">
      <c r="A186" s="2">
        <v>239</v>
      </c>
      <c r="B186" t="s">
        <v>341</v>
      </c>
      <c r="C186" s="15">
        <v>44763.71875</v>
      </c>
      <c r="D186" s="2">
        <v>6</v>
      </c>
      <c r="E186" s="15">
        <v>44763.724305555559</v>
      </c>
      <c r="F186" s="2">
        <v>44</v>
      </c>
      <c r="G186" t="s">
        <v>400</v>
      </c>
      <c r="H186" t="s">
        <v>343</v>
      </c>
      <c r="I186" t="s">
        <v>401</v>
      </c>
      <c r="J186" s="2">
        <v>1975</v>
      </c>
      <c r="K186" t="s">
        <v>386</v>
      </c>
      <c r="L186">
        <f t="shared" si="15"/>
        <v>47</v>
      </c>
      <c r="M186" s="46">
        <f t="shared" si="16"/>
        <v>8.0000000051222742</v>
      </c>
      <c r="N186" s="1">
        <f t="shared" si="17"/>
        <v>44763</v>
      </c>
      <c r="O186" s="1">
        <f t="shared" si="18"/>
        <v>44763</v>
      </c>
      <c r="P186" t="str">
        <f t="shared" si="19"/>
        <v>Adult</v>
      </c>
      <c r="Q186" t="s">
        <v>809</v>
      </c>
    </row>
    <row r="187" spans="1:17">
      <c r="A187" s="2">
        <v>240</v>
      </c>
      <c r="B187" t="s">
        <v>341</v>
      </c>
      <c r="C187" s="15">
        <v>44764.719444444447</v>
      </c>
      <c r="D187" s="2">
        <v>5</v>
      </c>
      <c r="E187" s="15">
        <v>44764.736111111109</v>
      </c>
      <c r="F187" s="2">
        <v>40</v>
      </c>
      <c r="G187" t="s">
        <v>489</v>
      </c>
      <c r="H187" t="s">
        <v>359</v>
      </c>
      <c r="L187" t="str">
        <f t="shared" si="15"/>
        <v/>
      </c>
      <c r="M187" s="46">
        <f t="shared" si="16"/>
        <v>23.999999994412065</v>
      </c>
      <c r="N187" s="1">
        <f t="shared" si="17"/>
        <v>44764</v>
      </c>
      <c r="O187" s="1">
        <f t="shared" si="18"/>
        <v>44764</v>
      </c>
      <c r="P187" t="str">
        <f t="shared" si="19"/>
        <v/>
      </c>
      <c r="Q187" t="s">
        <v>809</v>
      </c>
    </row>
    <row r="188" spans="1:17">
      <c r="A188" s="2">
        <v>241</v>
      </c>
      <c r="B188" t="s">
        <v>341</v>
      </c>
      <c r="C188" s="15">
        <v>44765.720833333333</v>
      </c>
      <c r="D188" s="2">
        <v>46</v>
      </c>
      <c r="E188" s="15">
        <v>44765.73541666667</v>
      </c>
      <c r="F188" s="2">
        <v>46</v>
      </c>
      <c r="G188" t="s">
        <v>439</v>
      </c>
      <c r="H188" t="s">
        <v>359</v>
      </c>
      <c r="L188" t="str">
        <f t="shared" si="15"/>
        <v/>
      </c>
      <c r="M188" s="46">
        <f t="shared" si="16"/>
        <v>21.000000005587935</v>
      </c>
      <c r="N188" s="1">
        <f t="shared" si="17"/>
        <v>44765</v>
      </c>
      <c r="O188" s="1">
        <f t="shared" si="18"/>
        <v>44765</v>
      </c>
      <c r="P188" t="str">
        <f t="shared" si="19"/>
        <v/>
      </c>
      <c r="Q188" t="s">
        <v>809</v>
      </c>
    </row>
    <row r="189" spans="1:17">
      <c r="A189" s="2">
        <v>242</v>
      </c>
      <c r="B189" t="s">
        <v>341</v>
      </c>
      <c r="C189" s="15">
        <v>44766.720833333333</v>
      </c>
      <c r="D189" s="2">
        <v>34</v>
      </c>
      <c r="E189" s="15">
        <v>44766.727083333331</v>
      </c>
      <c r="F189" s="2">
        <v>36</v>
      </c>
      <c r="G189" t="s">
        <v>417</v>
      </c>
      <c r="H189" t="s">
        <v>343</v>
      </c>
      <c r="I189" t="s">
        <v>376</v>
      </c>
      <c r="J189" s="2">
        <v>1974</v>
      </c>
      <c r="K189" t="s">
        <v>386</v>
      </c>
      <c r="L189">
        <f t="shared" si="15"/>
        <v>48</v>
      </c>
      <c r="M189" s="46">
        <f t="shared" si="16"/>
        <v>8.9999999979045242</v>
      </c>
      <c r="N189" s="1">
        <f t="shared" si="17"/>
        <v>44766</v>
      </c>
      <c r="O189" s="1">
        <f t="shared" si="18"/>
        <v>44766</v>
      </c>
      <c r="P189" t="str">
        <f t="shared" si="19"/>
        <v>Adult</v>
      </c>
      <c r="Q189" t="s">
        <v>809</v>
      </c>
    </row>
    <row r="190" spans="1:17">
      <c r="A190" s="2">
        <v>243</v>
      </c>
      <c r="B190" t="s">
        <v>341</v>
      </c>
      <c r="C190" s="15">
        <v>44767.722222222219</v>
      </c>
      <c r="D190" s="2">
        <v>33</v>
      </c>
      <c r="E190" s="15">
        <v>44767.731944444444</v>
      </c>
      <c r="F190" s="2">
        <v>32</v>
      </c>
      <c r="G190" t="s">
        <v>490</v>
      </c>
      <c r="H190" t="s">
        <v>359</v>
      </c>
      <c r="L190" t="str">
        <f t="shared" si="15"/>
        <v/>
      </c>
      <c r="M190" s="46">
        <f t="shared" si="16"/>
        <v>14.00000000372529</v>
      </c>
      <c r="N190" s="1">
        <f t="shared" si="17"/>
        <v>44767</v>
      </c>
      <c r="O190" s="1">
        <f t="shared" si="18"/>
        <v>44767</v>
      </c>
      <c r="P190" t="str">
        <f t="shared" si="19"/>
        <v/>
      </c>
      <c r="Q190" t="s">
        <v>809</v>
      </c>
    </row>
    <row r="191" spans="1:17">
      <c r="A191" s="2">
        <v>244</v>
      </c>
      <c r="B191" t="s">
        <v>341</v>
      </c>
      <c r="C191" s="15">
        <v>44768.722222222219</v>
      </c>
      <c r="D191" s="2">
        <v>32</v>
      </c>
      <c r="E191" s="15">
        <v>44768.732638888891</v>
      </c>
      <c r="F191" s="2">
        <v>27</v>
      </c>
      <c r="G191" t="s">
        <v>391</v>
      </c>
      <c r="H191" t="s">
        <v>343</v>
      </c>
      <c r="I191" t="s">
        <v>383</v>
      </c>
      <c r="J191" s="2">
        <v>1972</v>
      </c>
      <c r="K191" t="s">
        <v>345</v>
      </c>
      <c r="L191">
        <f t="shared" si="15"/>
        <v>50</v>
      </c>
      <c r="M191" s="46">
        <f t="shared" si="16"/>
        <v>15.000000006984919</v>
      </c>
      <c r="N191" s="1">
        <f t="shared" si="17"/>
        <v>44768</v>
      </c>
      <c r="O191" s="1">
        <f t="shared" si="18"/>
        <v>44768</v>
      </c>
      <c r="P191" t="str">
        <f t="shared" si="19"/>
        <v>Adult</v>
      </c>
      <c r="Q191" t="s">
        <v>809</v>
      </c>
    </row>
    <row r="192" spans="1:17">
      <c r="A192" s="2">
        <v>245</v>
      </c>
      <c r="B192" t="s">
        <v>341</v>
      </c>
      <c r="C192" s="15">
        <v>44769.724305555559</v>
      </c>
      <c r="D192" s="2">
        <v>38</v>
      </c>
      <c r="E192" s="15">
        <v>44769.749305555553</v>
      </c>
      <c r="F192" s="2">
        <v>38</v>
      </c>
      <c r="G192" t="s">
        <v>442</v>
      </c>
      <c r="H192" t="s">
        <v>359</v>
      </c>
      <c r="L192" t="str">
        <f t="shared" si="15"/>
        <v/>
      </c>
      <c r="M192" s="46">
        <f t="shared" si="16"/>
        <v>35.999999991618097</v>
      </c>
      <c r="N192" s="1">
        <f t="shared" si="17"/>
        <v>44769</v>
      </c>
      <c r="O192" s="1">
        <f t="shared" si="18"/>
        <v>44769</v>
      </c>
      <c r="P192" t="str">
        <f t="shared" si="19"/>
        <v/>
      </c>
      <c r="Q192" t="s">
        <v>809</v>
      </c>
    </row>
    <row r="193" spans="1:17">
      <c r="A193" s="2">
        <v>246</v>
      </c>
      <c r="B193" t="s">
        <v>341</v>
      </c>
      <c r="C193" s="15">
        <v>44770.724999999999</v>
      </c>
      <c r="D193" s="2">
        <v>38</v>
      </c>
      <c r="E193" s="15">
        <v>44770.749305555553</v>
      </c>
      <c r="F193" s="2">
        <v>38</v>
      </c>
      <c r="G193" t="s">
        <v>474</v>
      </c>
      <c r="H193" t="s">
        <v>359</v>
      </c>
      <c r="L193" t="str">
        <f t="shared" si="15"/>
        <v/>
      </c>
      <c r="M193" s="46">
        <f t="shared" si="16"/>
        <v>34.999999998835847</v>
      </c>
      <c r="N193" s="1">
        <f t="shared" si="17"/>
        <v>44770</v>
      </c>
      <c r="O193" s="1">
        <f t="shared" si="18"/>
        <v>44770</v>
      </c>
      <c r="P193" t="str">
        <f t="shared" si="19"/>
        <v/>
      </c>
      <c r="Q193" t="s">
        <v>809</v>
      </c>
    </row>
    <row r="194" spans="1:17">
      <c r="A194" s="2">
        <v>247</v>
      </c>
      <c r="B194" t="s">
        <v>341</v>
      </c>
      <c r="C194" s="15">
        <v>44756.726388888892</v>
      </c>
      <c r="D194" s="2">
        <v>34</v>
      </c>
      <c r="E194" s="15">
        <v>44756.734027777777</v>
      </c>
      <c r="F194" s="2">
        <v>12</v>
      </c>
      <c r="G194" t="s">
        <v>491</v>
      </c>
      <c r="H194" t="s">
        <v>359</v>
      </c>
      <c r="L194" t="str">
        <f t="shared" si="15"/>
        <v/>
      </c>
      <c r="M194" s="46">
        <f t="shared" si="16"/>
        <v>10.999999993946403</v>
      </c>
      <c r="N194" s="1">
        <f t="shared" si="17"/>
        <v>44756</v>
      </c>
      <c r="O194" s="1">
        <f t="shared" si="18"/>
        <v>44756</v>
      </c>
      <c r="P194" t="str">
        <f t="shared" si="19"/>
        <v/>
      </c>
      <c r="Q194" t="s">
        <v>809</v>
      </c>
    </row>
    <row r="195" spans="1:17">
      <c r="A195" s="2">
        <v>248</v>
      </c>
      <c r="B195" t="s">
        <v>341</v>
      </c>
      <c r="C195" s="15">
        <v>44757.727083333331</v>
      </c>
      <c r="D195" s="2">
        <v>35</v>
      </c>
      <c r="E195" s="15">
        <v>44757.729861111111</v>
      </c>
      <c r="F195" s="2">
        <v>44</v>
      </c>
      <c r="G195" t="s">
        <v>492</v>
      </c>
      <c r="H195" t="s">
        <v>359</v>
      </c>
      <c r="L195" t="str">
        <f t="shared" si="15"/>
        <v/>
      </c>
      <c r="M195" s="46">
        <f t="shared" si="16"/>
        <v>4.0000000025611371</v>
      </c>
      <c r="N195" s="1">
        <f t="shared" si="17"/>
        <v>44757</v>
      </c>
      <c r="O195" s="1">
        <f t="shared" si="18"/>
        <v>44757</v>
      </c>
      <c r="P195" t="str">
        <f t="shared" si="19"/>
        <v/>
      </c>
      <c r="Q195" t="s">
        <v>809</v>
      </c>
    </row>
    <row r="196" spans="1:17">
      <c r="A196" s="2">
        <v>249</v>
      </c>
      <c r="B196" t="s">
        <v>341</v>
      </c>
      <c r="C196" s="15">
        <v>44758.727777777778</v>
      </c>
      <c r="D196" s="2">
        <v>3</v>
      </c>
      <c r="E196" s="15">
        <v>44758.73541666667</v>
      </c>
      <c r="F196" s="2">
        <v>12</v>
      </c>
      <c r="G196" t="s">
        <v>493</v>
      </c>
      <c r="H196" t="s">
        <v>343</v>
      </c>
      <c r="I196" t="s">
        <v>383</v>
      </c>
      <c r="J196" s="2">
        <v>1958</v>
      </c>
      <c r="K196" t="s">
        <v>345</v>
      </c>
      <c r="L196">
        <f t="shared" si="15"/>
        <v>64</v>
      </c>
      <c r="M196" s="46">
        <f t="shared" si="16"/>
        <v>11.000000004423782</v>
      </c>
      <c r="N196" s="1">
        <f t="shared" si="17"/>
        <v>44758</v>
      </c>
      <c r="O196" s="1">
        <f t="shared" si="18"/>
        <v>44758</v>
      </c>
      <c r="P196" t="str">
        <f t="shared" si="19"/>
        <v>Middle-aged Adult</v>
      </c>
      <c r="Q196" t="s">
        <v>809</v>
      </c>
    </row>
    <row r="197" spans="1:17">
      <c r="A197" s="2">
        <v>250</v>
      </c>
      <c r="B197" t="s">
        <v>341</v>
      </c>
      <c r="C197" s="15">
        <v>44759.728472222225</v>
      </c>
      <c r="D197" s="2">
        <v>40</v>
      </c>
      <c r="E197" s="15">
        <v>44759.742361111108</v>
      </c>
      <c r="F197" s="2">
        <v>24</v>
      </c>
      <c r="G197" t="s">
        <v>410</v>
      </c>
      <c r="H197" t="s">
        <v>359</v>
      </c>
      <c r="L197" t="str">
        <f t="shared" si="15"/>
        <v/>
      </c>
      <c r="M197" s="46">
        <f t="shared" si="16"/>
        <v>19.999999991850927</v>
      </c>
      <c r="N197" s="1">
        <f t="shared" si="17"/>
        <v>44759</v>
      </c>
      <c r="O197" s="1">
        <f t="shared" si="18"/>
        <v>44759</v>
      </c>
      <c r="P197" t="str">
        <f t="shared" si="19"/>
        <v/>
      </c>
      <c r="Q197" t="s">
        <v>809</v>
      </c>
    </row>
    <row r="198" spans="1:17">
      <c r="A198" s="2">
        <v>252</v>
      </c>
      <c r="B198" t="s">
        <v>341</v>
      </c>
      <c r="C198" s="15">
        <v>44760.731249999997</v>
      </c>
      <c r="D198" s="2">
        <v>44</v>
      </c>
      <c r="E198" s="15">
        <v>44760.788888888892</v>
      </c>
      <c r="F198" s="2">
        <v>15</v>
      </c>
      <c r="G198" t="s">
        <v>494</v>
      </c>
      <c r="H198" t="s">
        <v>359</v>
      </c>
      <c r="L198" t="str">
        <f t="shared" si="15"/>
        <v/>
      </c>
      <c r="M198" s="46">
        <f t="shared" si="16"/>
        <v>83.000000008614734</v>
      </c>
      <c r="N198" s="1">
        <f t="shared" si="17"/>
        <v>44760</v>
      </c>
      <c r="O198" s="1">
        <f t="shared" si="18"/>
        <v>44760</v>
      </c>
      <c r="P198" t="str">
        <f t="shared" si="19"/>
        <v/>
      </c>
      <c r="Q198" t="s">
        <v>809</v>
      </c>
    </row>
    <row r="199" spans="1:17">
      <c r="A199" s="2">
        <v>253</v>
      </c>
      <c r="B199" t="s">
        <v>341</v>
      </c>
      <c r="C199" s="15">
        <v>44761.732638888891</v>
      </c>
      <c r="D199" s="2">
        <v>40</v>
      </c>
      <c r="E199" s="15">
        <v>44761.748611111114</v>
      </c>
      <c r="F199" s="2">
        <v>40</v>
      </c>
      <c r="G199" t="s">
        <v>430</v>
      </c>
      <c r="H199" t="s">
        <v>359</v>
      </c>
      <c r="L199" t="str">
        <f t="shared" si="15"/>
        <v/>
      </c>
      <c r="M199" s="46">
        <f t="shared" si="16"/>
        <v>23.000000001629815</v>
      </c>
      <c r="N199" s="1">
        <f t="shared" si="17"/>
        <v>44761</v>
      </c>
      <c r="O199" s="1">
        <f t="shared" si="18"/>
        <v>44761</v>
      </c>
      <c r="P199" t="str">
        <f t="shared" si="19"/>
        <v/>
      </c>
      <c r="Q199" t="s">
        <v>809</v>
      </c>
    </row>
    <row r="200" spans="1:17">
      <c r="A200" s="2">
        <v>254</v>
      </c>
      <c r="B200" t="s">
        <v>341</v>
      </c>
      <c r="C200" s="15">
        <v>44762.732638888891</v>
      </c>
      <c r="D200" s="2">
        <v>40</v>
      </c>
      <c r="E200" s="15">
        <v>44762.748611111114</v>
      </c>
      <c r="F200" s="2">
        <v>40</v>
      </c>
      <c r="G200" t="s">
        <v>445</v>
      </c>
      <c r="H200" t="s">
        <v>359</v>
      </c>
      <c r="L200" t="str">
        <f t="shared" si="15"/>
        <v/>
      </c>
      <c r="M200" s="46">
        <f t="shared" si="16"/>
        <v>23.000000001629815</v>
      </c>
      <c r="N200" s="1">
        <f t="shared" si="17"/>
        <v>44762</v>
      </c>
      <c r="O200" s="1">
        <f t="shared" si="18"/>
        <v>44762</v>
      </c>
      <c r="P200" t="str">
        <f t="shared" si="19"/>
        <v/>
      </c>
      <c r="Q200" t="s">
        <v>809</v>
      </c>
    </row>
    <row r="201" spans="1:17">
      <c r="A201" s="2">
        <v>256</v>
      </c>
      <c r="B201" t="s">
        <v>341</v>
      </c>
      <c r="C201" s="15">
        <v>44763.731944444444</v>
      </c>
      <c r="D201" s="2">
        <v>25</v>
      </c>
      <c r="E201" s="15">
        <v>44763.740972222222</v>
      </c>
      <c r="F201" s="2">
        <v>42</v>
      </c>
      <c r="G201" t="s">
        <v>495</v>
      </c>
      <c r="H201" t="s">
        <v>343</v>
      </c>
      <c r="I201" t="s">
        <v>370</v>
      </c>
      <c r="J201" s="2">
        <v>1964</v>
      </c>
      <c r="K201" t="s">
        <v>351</v>
      </c>
      <c r="L201">
        <f t="shared" si="15"/>
        <v>58</v>
      </c>
      <c r="M201" s="46">
        <f t="shared" si="16"/>
        <v>13.000000000465661</v>
      </c>
      <c r="N201" s="1">
        <f t="shared" si="17"/>
        <v>44763</v>
      </c>
      <c r="O201" s="1">
        <f t="shared" si="18"/>
        <v>44763</v>
      </c>
      <c r="P201" t="str">
        <f t="shared" si="19"/>
        <v>Middle-aged Adult</v>
      </c>
      <c r="Q201" t="s">
        <v>809</v>
      </c>
    </row>
    <row r="202" spans="1:17">
      <c r="A202" s="2">
        <v>257</v>
      </c>
      <c r="B202" t="s">
        <v>341</v>
      </c>
      <c r="C202" s="15">
        <v>44764.73333333333</v>
      </c>
      <c r="D202" s="2">
        <v>35</v>
      </c>
      <c r="E202" s="15">
        <v>44764.736805555556</v>
      </c>
      <c r="F202" s="2">
        <v>22</v>
      </c>
      <c r="G202" t="s">
        <v>424</v>
      </c>
      <c r="H202" t="s">
        <v>343</v>
      </c>
      <c r="I202" t="s">
        <v>380</v>
      </c>
      <c r="J202" s="2">
        <v>1982</v>
      </c>
      <c r="K202" t="s">
        <v>345</v>
      </c>
      <c r="L202">
        <f t="shared" si="15"/>
        <v>40</v>
      </c>
      <c r="M202" s="46">
        <f t="shared" si="16"/>
        <v>5.0000000058207661</v>
      </c>
      <c r="N202" s="1">
        <f t="shared" si="17"/>
        <v>44764</v>
      </c>
      <c r="O202" s="1">
        <f t="shared" si="18"/>
        <v>44764</v>
      </c>
      <c r="P202" t="str">
        <f t="shared" si="19"/>
        <v>Adult</v>
      </c>
      <c r="Q202" t="s">
        <v>809</v>
      </c>
    </row>
    <row r="203" spans="1:17">
      <c r="A203" s="2">
        <v>258</v>
      </c>
      <c r="B203" t="s">
        <v>341</v>
      </c>
      <c r="C203" s="15">
        <v>44765.73333333333</v>
      </c>
      <c r="D203" s="2">
        <v>35</v>
      </c>
      <c r="E203" s="15">
        <v>44765.736805555556</v>
      </c>
      <c r="F203" s="2">
        <v>22</v>
      </c>
      <c r="G203" t="s">
        <v>496</v>
      </c>
      <c r="H203" t="s">
        <v>343</v>
      </c>
      <c r="I203" t="s">
        <v>380</v>
      </c>
      <c r="J203" s="2">
        <v>1985</v>
      </c>
      <c r="K203" t="s">
        <v>351</v>
      </c>
      <c r="L203">
        <f t="shared" si="15"/>
        <v>37</v>
      </c>
      <c r="M203" s="46">
        <f t="shared" si="16"/>
        <v>5.0000000058207661</v>
      </c>
      <c r="N203" s="1">
        <f t="shared" si="17"/>
        <v>44765</v>
      </c>
      <c r="O203" s="1">
        <f t="shared" si="18"/>
        <v>44765</v>
      </c>
      <c r="P203" t="str">
        <f t="shared" si="19"/>
        <v>Adult</v>
      </c>
      <c r="Q203" t="s">
        <v>809</v>
      </c>
    </row>
    <row r="204" spans="1:17">
      <c r="A204" s="2">
        <v>259</v>
      </c>
      <c r="B204" t="s">
        <v>341</v>
      </c>
      <c r="C204" s="15">
        <v>44766.73541666667</v>
      </c>
      <c r="D204" s="2">
        <v>25</v>
      </c>
      <c r="E204" s="15">
        <v>44766.743750000001</v>
      </c>
      <c r="F204" s="2">
        <v>33</v>
      </c>
      <c r="G204" t="s">
        <v>497</v>
      </c>
      <c r="H204" t="s">
        <v>359</v>
      </c>
      <c r="L204" t="str">
        <f t="shared" si="15"/>
        <v/>
      </c>
      <c r="M204" s="46">
        <f t="shared" si="16"/>
        <v>11.999999997206032</v>
      </c>
      <c r="N204" s="1">
        <f t="shared" si="17"/>
        <v>44766</v>
      </c>
      <c r="O204" s="1">
        <f t="shared" si="18"/>
        <v>44766</v>
      </c>
      <c r="P204" t="str">
        <f t="shared" si="19"/>
        <v/>
      </c>
      <c r="Q204" t="s">
        <v>809</v>
      </c>
    </row>
    <row r="205" spans="1:17">
      <c r="A205" s="2">
        <v>261</v>
      </c>
      <c r="B205" t="s">
        <v>341</v>
      </c>
      <c r="C205" s="15">
        <v>44767.736111111109</v>
      </c>
      <c r="D205" s="2">
        <v>23</v>
      </c>
      <c r="E205" s="15">
        <v>44767.744444444441</v>
      </c>
      <c r="F205" s="2">
        <v>24</v>
      </c>
      <c r="G205" t="s">
        <v>379</v>
      </c>
      <c r="H205" t="s">
        <v>359</v>
      </c>
      <c r="L205" t="str">
        <f t="shared" si="15"/>
        <v/>
      </c>
      <c r="M205" s="46">
        <f t="shared" si="16"/>
        <v>11.999999997206032</v>
      </c>
      <c r="N205" s="1">
        <f t="shared" si="17"/>
        <v>44767</v>
      </c>
      <c r="O205" s="1">
        <f t="shared" si="18"/>
        <v>44767</v>
      </c>
      <c r="P205" t="str">
        <f t="shared" si="19"/>
        <v/>
      </c>
      <c r="Q205" t="s">
        <v>809</v>
      </c>
    </row>
    <row r="206" spans="1:17">
      <c r="A206" s="2">
        <v>262</v>
      </c>
      <c r="B206" t="s">
        <v>341</v>
      </c>
      <c r="C206" s="15">
        <v>44768.736111111109</v>
      </c>
      <c r="D206" s="2">
        <v>23</v>
      </c>
      <c r="E206" s="15">
        <v>44768.746527777781</v>
      </c>
      <c r="F206" s="2">
        <v>25</v>
      </c>
      <c r="G206" t="s">
        <v>498</v>
      </c>
      <c r="H206" t="s">
        <v>343</v>
      </c>
      <c r="I206" t="s">
        <v>370</v>
      </c>
      <c r="J206" s="2">
        <v>1983</v>
      </c>
      <c r="K206" t="s">
        <v>351</v>
      </c>
      <c r="L206">
        <f t="shared" si="15"/>
        <v>39</v>
      </c>
      <c r="M206" s="46">
        <f t="shared" si="16"/>
        <v>15.000000006984919</v>
      </c>
      <c r="N206" s="1">
        <f t="shared" si="17"/>
        <v>44768</v>
      </c>
      <c r="O206" s="1">
        <f t="shared" si="18"/>
        <v>44768</v>
      </c>
      <c r="P206" t="str">
        <f t="shared" si="19"/>
        <v>Adult</v>
      </c>
      <c r="Q206" t="s">
        <v>809</v>
      </c>
    </row>
    <row r="207" spans="1:17">
      <c r="A207" s="2">
        <v>263</v>
      </c>
      <c r="B207" t="s">
        <v>341</v>
      </c>
      <c r="C207" s="15">
        <v>44769.736805555556</v>
      </c>
      <c r="D207" s="2">
        <v>41</v>
      </c>
      <c r="E207" s="15">
        <v>44769.789583333331</v>
      </c>
      <c r="F207" s="2">
        <v>33</v>
      </c>
      <c r="G207" t="s">
        <v>446</v>
      </c>
      <c r="H207" t="s">
        <v>359</v>
      </c>
      <c r="L207" t="str">
        <f t="shared" si="15"/>
        <v/>
      </c>
      <c r="M207" s="46">
        <f t="shared" si="16"/>
        <v>75.99999999627471</v>
      </c>
      <c r="N207" s="1">
        <f t="shared" si="17"/>
        <v>44769</v>
      </c>
      <c r="O207" s="1">
        <f t="shared" si="18"/>
        <v>44769</v>
      </c>
      <c r="P207" t="str">
        <f t="shared" si="19"/>
        <v/>
      </c>
      <c r="Q207" t="s">
        <v>809</v>
      </c>
    </row>
    <row r="208" spans="1:17">
      <c r="A208" s="2">
        <v>264</v>
      </c>
      <c r="B208" t="s">
        <v>341</v>
      </c>
      <c r="C208" s="15">
        <v>44770.736111111109</v>
      </c>
      <c r="D208" s="2">
        <v>33</v>
      </c>
      <c r="E208" s="15">
        <v>44770.743055555555</v>
      </c>
      <c r="F208" s="2">
        <v>41</v>
      </c>
      <c r="G208" t="s">
        <v>486</v>
      </c>
      <c r="H208" t="s">
        <v>343</v>
      </c>
      <c r="I208" t="s">
        <v>365</v>
      </c>
      <c r="J208" s="2">
        <v>1993</v>
      </c>
      <c r="K208" t="s">
        <v>386</v>
      </c>
      <c r="L208">
        <f t="shared" si="15"/>
        <v>29</v>
      </c>
      <c r="M208" s="46">
        <f t="shared" si="16"/>
        <v>10.000000001164153</v>
      </c>
      <c r="N208" s="1">
        <f t="shared" si="17"/>
        <v>44770</v>
      </c>
      <c r="O208" s="1">
        <f t="shared" si="18"/>
        <v>44770</v>
      </c>
      <c r="P208" t="str">
        <f t="shared" si="19"/>
        <v>Young Adult</v>
      </c>
      <c r="Q208" t="s">
        <v>809</v>
      </c>
    </row>
    <row r="209" spans="1:17">
      <c r="A209" s="2">
        <v>265</v>
      </c>
      <c r="B209" t="s">
        <v>341</v>
      </c>
      <c r="C209" s="15">
        <v>44756.737500000003</v>
      </c>
      <c r="D209" s="2">
        <v>48</v>
      </c>
      <c r="E209" s="15">
        <v>44756.75</v>
      </c>
      <c r="F209" s="2">
        <v>38</v>
      </c>
      <c r="G209" t="s">
        <v>403</v>
      </c>
      <c r="H209" t="s">
        <v>359</v>
      </c>
      <c r="L209" t="str">
        <f t="shared" si="15"/>
        <v/>
      </c>
      <c r="M209" s="46">
        <f t="shared" si="16"/>
        <v>17.999999995809048</v>
      </c>
      <c r="N209" s="1">
        <f t="shared" si="17"/>
        <v>44756</v>
      </c>
      <c r="O209" s="1">
        <f t="shared" si="18"/>
        <v>44756</v>
      </c>
      <c r="P209" t="str">
        <f t="shared" si="19"/>
        <v/>
      </c>
      <c r="Q209" t="s">
        <v>809</v>
      </c>
    </row>
    <row r="210" spans="1:17">
      <c r="A210" s="2">
        <v>266</v>
      </c>
      <c r="B210" t="s">
        <v>341</v>
      </c>
      <c r="C210" s="15">
        <v>44757.739583333336</v>
      </c>
      <c r="D210" s="2">
        <v>16</v>
      </c>
      <c r="E210" s="15">
        <v>44757.787499999999</v>
      </c>
      <c r="F210" s="2">
        <v>36</v>
      </c>
      <c r="G210" t="s">
        <v>499</v>
      </c>
      <c r="H210" t="s">
        <v>359</v>
      </c>
      <c r="L210" t="str">
        <f t="shared" si="15"/>
        <v/>
      </c>
      <c r="M210" s="46">
        <f t="shared" si="16"/>
        <v>68.999999994412065</v>
      </c>
      <c r="N210" s="1">
        <f t="shared" si="17"/>
        <v>44757</v>
      </c>
      <c r="O210" s="1">
        <f t="shared" si="18"/>
        <v>44757</v>
      </c>
      <c r="P210" t="str">
        <f t="shared" si="19"/>
        <v/>
      </c>
      <c r="Q210" t="s">
        <v>809</v>
      </c>
    </row>
    <row r="211" spans="1:17">
      <c r="A211" s="2">
        <v>267</v>
      </c>
      <c r="B211" t="s">
        <v>341</v>
      </c>
      <c r="C211" s="15">
        <v>44758.738194444442</v>
      </c>
      <c r="D211" s="2">
        <v>41</v>
      </c>
      <c r="E211" s="15">
        <v>44758.751388888886</v>
      </c>
      <c r="F211" s="2">
        <v>36</v>
      </c>
      <c r="G211" t="s">
        <v>500</v>
      </c>
      <c r="H211" t="s">
        <v>343</v>
      </c>
      <c r="I211" t="s">
        <v>440</v>
      </c>
      <c r="J211" s="2">
        <v>1985</v>
      </c>
      <c r="K211" t="s">
        <v>386</v>
      </c>
      <c r="L211">
        <f t="shared" si="15"/>
        <v>37</v>
      </c>
      <c r="M211" s="46">
        <f t="shared" si="16"/>
        <v>18.999999999068677</v>
      </c>
      <c r="N211" s="1">
        <f t="shared" si="17"/>
        <v>44758</v>
      </c>
      <c r="O211" s="1">
        <f t="shared" si="18"/>
        <v>44758</v>
      </c>
      <c r="P211" t="str">
        <f t="shared" si="19"/>
        <v>Adult</v>
      </c>
      <c r="Q211" t="s">
        <v>809</v>
      </c>
    </row>
    <row r="212" spans="1:17">
      <c r="A212" s="2">
        <v>268</v>
      </c>
      <c r="B212" t="s">
        <v>341</v>
      </c>
      <c r="C212" s="15">
        <v>44759.739583333336</v>
      </c>
      <c r="D212" s="2">
        <v>35</v>
      </c>
      <c r="E212" s="15">
        <v>44759.759027777778</v>
      </c>
      <c r="F212" s="2">
        <v>8</v>
      </c>
      <c r="G212" t="s">
        <v>501</v>
      </c>
      <c r="H212" t="s">
        <v>359</v>
      </c>
      <c r="L212" t="str">
        <f t="shared" si="15"/>
        <v/>
      </c>
      <c r="M212" s="46">
        <f t="shared" si="16"/>
        <v>27.999999996973202</v>
      </c>
      <c r="N212" s="1">
        <f t="shared" si="17"/>
        <v>44759</v>
      </c>
      <c r="O212" s="1">
        <f t="shared" si="18"/>
        <v>44759</v>
      </c>
      <c r="P212" t="str">
        <f t="shared" si="19"/>
        <v/>
      </c>
      <c r="Q212" t="s">
        <v>809</v>
      </c>
    </row>
    <row r="213" spans="1:17">
      <c r="A213" s="2">
        <v>269</v>
      </c>
      <c r="B213" t="s">
        <v>341</v>
      </c>
      <c r="C213" s="15">
        <v>44760.739583333336</v>
      </c>
      <c r="D213" s="2">
        <v>16</v>
      </c>
      <c r="E213" s="15">
        <v>44760.787499999999</v>
      </c>
      <c r="F213" s="2">
        <v>36</v>
      </c>
      <c r="G213" t="s">
        <v>502</v>
      </c>
      <c r="H213" t="s">
        <v>359</v>
      </c>
      <c r="L213" t="str">
        <f t="shared" si="15"/>
        <v/>
      </c>
      <c r="M213" s="46">
        <f t="shared" si="16"/>
        <v>68.999999994412065</v>
      </c>
      <c r="N213" s="1">
        <f t="shared" si="17"/>
        <v>44760</v>
      </c>
      <c r="O213" s="1">
        <f t="shared" si="18"/>
        <v>44760</v>
      </c>
      <c r="P213" t="str">
        <f t="shared" si="19"/>
        <v/>
      </c>
      <c r="Q213" t="s">
        <v>809</v>
      </c>
    </row>
    <row r="214" spans="1:17">
      <c r="A214" s="2">
        <v>270</v>
      </c>
      <c r="B214" t="s">
        <v>341</v>
      </c>
      <c r="C214" s="15">
        <v>44761.740972222222</v>
      </c>
      <c r="D214" s="2">
        <v>36</v>
      </c>
      <c r="E214" s="15">
        <v>44761.75</v>
      </c>
      <c r="F214" s="2">
        <v>39</v>
      </c>
      <c r="G214" t="s">
        <v>417</v>
      </c>
      <c r="H214" t="s">
        <v>343</v>
      </c>
      <c r="I214" t="s">
        <v>370</v>
      </c>
      <c r="J214" s="2">
        <v>1976</v>
      </c>
      <c r="K214" t="s">
        <v>345</v>
      </c>
      <c r="L214">
        <f t="shared" si="15"/>
        <v>46</v>
      </c>
      <c r="M214" s="46">
        <f t="shared" si="16"/>
        <v>13.000000000465661</v>
      </c>
      <c r="N214" s="1">
        <f t="shared" si="17"/>
        <v>44761</v>
      </c>
      <c r="O214" s="1">
        <f t="shared" si="18"/>
        <v>44761</v>
      </c>
      <c r="P214" t="str">
        <f t="shared" si="19"/>
        <v>Adult</v>
      </c>
      <c r="Q214" t="s">
        <v>809</v>
      </c>
    </row>
    <row r="215" spans="1:17">
      <c r="A215" s="2">
        <v>271</v>
      </c>
      <c r="B215" t="s">
        <v>341</v>
      </c>
      <c r="C215" s="15">
        <v>44762.742361111108</v>
      </c>
      <c r="D215" s="2">
        <v>45</v>
      </c>
      <c r="E215" s="15">
        <v>44762.761111111111</v>
      </c>
      <c r="F215" s="2">
        <v>36</v>
      </c>
      <c r="G215" t="s">
        <v>503</v>
      </c>
      <c r="H215" t="s">
        <v>359</v>
      </c>
      <c r="L215" t="str">
        <f t="shared" si="15"/>
        <v/>
      </c>
      <c r="M215" s="46">
        <f t="shared" si="16"/>
        <v>27.000000004190952</v>
      </c>
      <c r="N215" s="1">
        <f t="shared" si="17"/>
        <v>44762</v>
      </c>
      <c r="O215" s="1">
        <f t="shared" si="18"/>
        <v>44762</v>
      </c>
      <c r="P215" t="str">
        <f t="shared" si="19"/>
        <v/>
      </c>
      <c r="Q215" t="s">
        <v>809</v>
      </c>
    </row>
    <row r="216" spans="1:17">
      <c r="A216" s="2">
        <v>272</v>
      </c>
      <c r="B216" t="s">
        <v>341</v>
      </c>
      <c r="C216" s="15">
        <v>44763.742361111108</v>
      </c>
      <c r="D216" s="2">
        <v>45</v>
      </c>
      <c r="E216" s="15">
        <v>44763.761111111111</v>
      </c>
      <c r="F216" s="2">
        <v>36</v>
      </c>
      <c r="G216" t="s">
        <v>385</v>
      </c>
      <c r="H216" t="s">
        <v>359</v>
      </c>
      <c r="L216" t="str">
        <f t="shared" si="15"/>
        <v/>
      </c>
      <c r="M216" s="46">
        <f t="shared" si="16"/>
        <v>27.000000004190952</v>
      </c>
      <c r="N216" s="1">
        <f t="shared" si="17"/>
        <v>44763</v>
      </c>
      <c r="O216" s="1">
        <f t="shared" si="18"/>
        <v>44763</v>
      </c>
      <c r="P216" t="str">
        <f t="shared" si="19"/>
        <v/>
      </c>
      <c r="Q216" t="s">
        <v>809</v>
      </c>
    </row>
    <row r="217" spans="1:17">
      <c r="A217" s="2">
        <v>273</v>
      </c>
      <c r="B217" t="s">
        <v>341</v>
      </c>
      <c r="C217" s="15">
        <v>44764.743055555555</v>
      </c>
      <c r="D217" s="2">
        <v>38</v>
      </c>
      <c r="E217" s="15">
        <v>44764.750694444447</v>
      </c>
      <c r="F217" s="2">
        <v>22</v>
      </c>
      <c r="G217" t="s">
        <v>473</v>
      </c>
      <c r="H217" t="s">
        <v>343</v>
      </c>
      <c r="I217" t="s">
        <v>504</v>
      </c>
      <c r="J217" s="2">
        <v>1979</v>
      </c>
      <c r="K217" t="s">
        <v>345</v>
      </c>
      <c r="L217">
        <f t="shared" si="15"/>
        <v>43</v>
      </c>
      <c r="M217" s="46">
        <f t="shared" si="16"/>
        <v>11.000000004423782</v>
      </c>
      <c r="N217" s="1">
        <f t="shared" si="17"/>
        <v>44764</v>
      </c>
      <c r="O217" s="1">
        <f t="shared" si="18"/>
        <v>44764</v>
      </c>
      <c r="P217" t="str">
        <f t="shared" si="19"/>
        <v>Adult</v>
      </c>
      <c r="Q217" t="s">
        <v>809</v>
      </c>
    </row>
    <row r="218" spans="1:17">
      <c r="A218" s="2">
        <v>274</v>
      </c>
      <c r="B218" t="s">
        <v>341</v>
      </c>
      <c r="C218" s="15">
        <v>44765.744444444441</v>
      </c>
      <c r="D218" s="2">
        <v>24</v>
      </c>
      <c r="E218" s="15">
        <v>44765.751388888886</v>
      </c>
      <c r="F218" s="2">
        <v>44</v>
      </c>
      <c r="G218" t="s">
        <v>455</v>
      </c>
      <c r="H218" t="s">
        <v>359</v>
      </c>
      <c r="L218" t="str">
        <f t="shared" si="15"/>
        <v/>
      </c>
      <c r="M218" s="46">
        <f t="shared" si="16"/>
        <v>10.000000001164153</v>
      </c>
      <c r="N218" s="1">
        <f t="shared" si="17"/>
        <v>44765</v>
      </c>
      <c r="O218" s="1">
        <f t="shared" si="18"/>
        <v>44765</v>
      </c>
      <c r="P218" t="str">
        <f t="shared" si="19"/>
        <v/>
      </c>
      <c r="Q218" t="s">
        <v>809</v>
      </c>
    </row>
    <row r="219" spans="1:17">
      <c r="A219" s="2">
        <v>275</v>
      </c>
      <c r="B219" t="s">
        <v>341</v>
      </c>
      <c r="C219" s="15">
        <v>44766.743750000001</v>
      </c>
      <c r="D219" s="2">
        <v>13</v>
      </c>
      <c r="E219" s="15">
        <v>44766.747916666667</v>
      </c>
      <c r="F219" s="2">
        <v>26</v>
      </c>
      <c r="G219" t="s">
        <v>484</v>
      </c>
      <c r="H219" t="s">
        <v>359</v>
      </c>
      <c r="L219" t="str">
        <f t="shared" si="15"/>
        <v/>
      </c>
      <c r="M219" s="46">
        <f t="shared" si="16"/>
        <v>5.9999999986030161</v>
      </c>
      <c r="N219" s="1">
        <f t="shared" si="17"/>
        <v>44766</v>
      </c>
      <c r="O219" s="1">
        <f t="shared" si="18"/>
        <v>44766</v>
      </c>
      <c r="P219" t="str">
        <f t="shared" si="19"/>
        <v/>
      </c>
      <c r="Q219" t="s">
        <v>809</v>
      </c>
    </row>
    <row r="220" spans="1:17">
      <c r="A220" s="2">
        <v>276</v>
      </c>
      <c r="B220" t="s">
        <v>341</v>
      </c>
      <c r="C220" s="15">
        <v>44767.744444444441</v>
      </c>
      <c r="D220" s="2">
        <v>44</v>
      </c>
      <c r="E220" s="15">
        <v>44767.75</v>
      </c>
      <c r="F220" s="2">
        <v>22</v>
      </c>
      <c r="G220" t="s">
        <v>492</v>
      </c>
      <c r="H220" t="s">
        <v>359</v>
      </c>
      <c r="L220" t="str">
        <f t="shared" si="15"/>
        <v/>
      </c>
      <c r="M220" s="46">
        <f t="shared" si="16"/>
        <v>8.0000000051222742</v>
      </c>
      <c r="N220" s="1">
        <f t="shared" si="17"/>
        <v>44767</v>
      </c>
      <c r="O220" s="1">
        <f t="shared" si="18"/>
        <v>44767</v>
      </c>
      <c r="P220" t="str">
        <f t="shared" si="19"/>
        <v/>
      </c>
      <c r="Q220" t="s">
        <v>809</v>
      </c>
    </row>
    <row r="221" spans="1:17">
      <c r="A221" s="2">
        <v>277</v>
      </c>
      <c r="B221" t="s">
        <v>341</v>
      </c>
      <c r="C221" s="15">
        <v>44768.745833333334</v>
      </c>
      <c r="D221" s="2">
        <v>17</v>
      </c>
      <c r="E221" s="15">
        <v>44768.746527777781</v>
      </c>
      <c r="F221" s="2">
        <v>17</v>
      </c>
      <c r="G221" t="s">
        <v>505</v>
      </c>
      <c r="H221" t="s">
        <v>343</v>
      </c>
      <c r="I221" t="s">
        <v>506</v>
      </c>
      <c r="J221" s="2">
        <v>1991</v>
      </c>
      <c r="K221" t="s">
        <v>345</v>
      </c>
      <c r="L221">
        <f t="shared" si="15"/>
        <v>31</v>
      </c>
      <c r="M221" s="46">
        <f t="shared" si="16"/>
        <v>1.000000003259629</v>
      </c>
      <c r="N221" s="1">
        <f t="shared" si="17"/>
        <v>44768</v>
      </c>
      <c r="O221" s="1">
        <f t="shared" si="18"/>
        <v>44768</v>
      </c>
      <c r="P221" t="str">
        <f t="shared" si="19"/>
        <v>Adult</v>
      </c>
      <c r="Q221" t="s">
        <v>809</v>
      </c>
    </row>
    <row r="222" spans="1:17">
      <c r="A222" s="2">
        <v>279</v>
      </c>
      <c r="B222" t="s">
        <v>341</v>
      </c>
      <c r="C222" s="15">
        <v>44769.749305555553</v>
      </c>
      <c r="D222" s="2">
        <v>42</v>
      </c>
      <c r="E222" s="15">
        <v>44769.756944444445</v>
      </c>
      <c r="F222" s="2">
        <v>23</v>
      </c>
      <c r="G222" t="s">
        <v>495</v>
      </c>
      <c r="H222" t="s">
        <v>359</v>
      </c>
      <c r="L222" t="str">
        <f t="shared" si="15"/>
        <v/>
      </c>
      <c r="M222" s="46">
        <f t="shared" si="16"/>
        <v>11.000000004423782</v>
      </c>
      <c r="N222" s="1">
        <f t="shared" si="17"/>
        <v>44769</v>
      </c>
      <c r="O222" s="1">
        <f t="shared" si="18"/>
        <v>44769</v>
      </c>
      <c r="P222" t="str">
        <f t="shared" si="19"/>
        <v/>
      </c>
      <c r="Q222" t="s">
        <v>809</v>
      </c>
    </row>
    <row r="223" spans="1:17">
      <c r="A223" s="2">
        <v>280</v>
      </c>
      <c r="B223" t="s">
        <v>341</v>
      </c>
      <c r="C223" s="15">
        <v>44770.747916666667</v>
      </c>
      <c r="D223" s="2">
        <v>22</v>
      </c>
      <c r="E223" s="15">
        <v>44770.761111111111</v>
      </c>
      <c r="F223" s="2">
        <v>25</v>
      </c>
      <c r="G223" t="s">
        <v>487</v>
      </c>
      <c r="H223" t="s">
        <v>343</v>
      </c>
      <c r="I223" t="s">
        <v>370</v>
      </c>
      <c r="J223" s="2">
        <v>1983</v>
      </c>
      <c r="K223" t="s">
        <v>351</v>
      </c>
      <c r="L223">
        <f t="shared" si="15"/>
        <v>39</v>
      </c>
      <c r="M223" s="46">
        <f t="shared" si="16"/>
        <v>18.999999999068677</v>
      </c>
      <c r="N223" s="1">
        <f t="shared" si="17"/>
        <v>44770</v>
      </c>
      <c r="O223" s="1">
        <f t="shared" si="18"/>
        <v>44770</v>
      </c>
      <c r="P223" t="str">
        <f t="shared" si="19"/>
        <v>Adult</v>
      </c>
      <c r="Q223" t="s">
        <v>809</v>
      </c>
    </row>
    <row r="224" spans="1:17">
      <c r="A224" s="2">
        <v>281</v>
      </c>
      <c r="B224" t="s">
        <v>341</v>
      </c>
      <c r="C224" s="15">
        <v>44756.747916666667</v>
      </c>
      <c r="D224" s="2">
        <v>22</v>
      </c>
      <c r="E224" s="15">
        <v>44756.761111111111</v>
      </c>
      <c r="F224" s="2">
        <v>25</v>
      </c>
      <c r="G224" t="s">
        <v>388</v>
      </c>
      <c r="H224" t="s">
        <v>343</v>
      </c>
      <c r="I224" t="s">
        <v>370</v>
      </c>
      <c r="J224" s="2">
        <v>1984</v>
      </c>
      <c r="K224" t="s">
        <v>351</v>
      </c>
      <c r="L224">
        <f t="shared" si="15"/>
        <v>38</v>
      </c>
      <c r="M224" s="46">
        <f t="shared" si="16"/>
        <v>18.999999999068677</v>
      </c>
      <c r="N224" s="1">
        <f t="shared" si="17"/>
        <v>44756</v>
      </c>
      <c r="O224" s="1">
        <f t="shared" si="18"/>
        <v>44756</v>
      </c>
      <c r="P224" t="str">
        <f t="shared" si="19"/>
        <v>Adult</v>
      </c>
      <c r="Q224" t="s">
        <v>809</v>
      </c>
    </row>
    <row r="225" spans="1:17">
      <c r="A225" s="2">
        <v>283</v>
      </c>
      <c r="B225" t="s">
        <v>341</v>
      </c>
      <c r="C225" s="15">
        <v>44757.751388888886</v>
      </c>
      <c r="D225" s="2">
        <v>41</v>
      </c>
      <c r="E225" s="15">
        <v>44757.76666666667</v>
      </c>
      <c r="F225" s="2">
        <v>46</v>
      </c>
      <c r="G225" t="s">
        <v>486</v>
      </c>
      <c r="H225" t="s">
        <v>359</v>
      </c>
      <c r="L225" t="str">
        <f t="shared" si="15"/>
        <v/>
      </c>
      <c r="M225" s="46">
        <f t="shared" si="16"/>
        <v>22.000000008847564</v>
      </c>
      <c r="N225" s="1">
        <f t="shared" si="17"/>
        <v>44757</v>
      </c>
      <c r="O225" s="1">
        <f t="shared" si="18"/>
        <v>44757</v>
      </c>
      <c r="P225" t="str">
        <f t="shared" si="19"/>
        <v/>
      </c>
      <c r="Q225" t="s">
        <v>809</v>
      </c>
    </row>
    <row r="226" spans="1:17">
      <c r="A226" s="2">
        <v>284</v>
      </c>
      <c r="B226" t="s">
        <v>341</v>
      </c>
      <c r="C226" s="15">
        <v>44758.751388888886</v>
      </c>
      <c r="D226" s="2">
        <v>36</v>
      </c>
      <c r="E226" s="15">
        <v>44758.757638888892</v>
      </c>
      <c r="F226" s="2">
        <v>42</v>
      </c>
      <c r="G226" t="s">
        <v>447</v>
      </c>
      <c r="H226" t="s">
        <v>359</v>
      </c>
      <c r="L226" t="str">
        <f t="shared" si="15"/>
        <v/>
      </c>
      <c r="M226" s="46">
        <f t="shared" si="16"/>
        <v>9.0000000083819032</v>
      </c>
      <c r="N226" s="1">
        <f t="shared" si="17"/>
        <v>44758</v>
      </c>
      <c r="O226" s="1">
        <f t="shared" si="18"/>
        <v>44758</v>
      </c>
      <c r="P226" t="str">
        <f t="shared" si="19"/>
        <v/>
      </c>
      <c r="Q226" t="s">
        <v>809</v>
      </c>
    </row>
    <row r="227" spans="1:17">
      <c r="A227" s="2">
        <v>285</v>
      </c>
      <c r="B227" t="s">
        <v>341</v>
      </c>
      <c r="C227" s="15">
        <v>44759.752083333333</v>
      </c>
      <c r="D227" s="2">
        <v>47</v>
      </c>
      <c r="E227" s="15">
        <v>44759.754861111112</v>
      </c>
      <c r="F227" s="2">
        <v>38</v>
      </c>
      <c r="G227" t="s">
        <v>507</v>
      </c>
      <c r="H227" t="s">
        <v>359</v>
      </c>
      <c r="L227" t="str">
        <f t="shared" si="15"/>
        <v/>
      </c>
      <c r="M227" s="46">
        <f t="shared" si="16"/>
        <v>4.0000000025611371</v>
      </c>
      <c r="N227" s="1">
        <f t="shared" si="17"/>
        <v>44759</v>
      </c>
      <c r="O227" s="1">
        <f t="shared" si="18"/>
        <v>44759</v>
      </c>
      <c r="P227" t="str">
        <f t="shared" si="19"/>
        <v/>
      </c>
      <c r="Q227" t="s">
        <v>809</v>
      </c>
    </row>
    <row r="228" spans="1:17">
      <c r="A228" s="2">
        <v>286</v>
      </c>
      <c r="B228" t="s">
        <v>341</v>
      </c>
      <c r="C228" s="15">
        <v>44760.752083333333</v>
      </c>
      <c r="D228" s="2">
        <v>41</v>
      </c>
      <c r="E228" s="15">
        <v>44760.76666666667</v>
      </c>
      <c r="F228" s="2">
        <v>46</v>
      </c>
      <c r="G228" t="s">
        <v>508</v>
      </c>
      <c r="H228" t="s">
        <v>359</v>
      </c>
      <c r="L228" t="str">
        <f t="shared" si="15"/>
        <v/>
      </c>
      <c r="M228" s="46">
        <f t="shared" si="16"/>
        <v>21.000000005587935</v>
      </c>
      <c r="N228" s="1">
        <f t="shared" si="17"/>
        <v>44760</v>
      </c>
      <c r="O228" s="1">
        <f t="shared" si="18"/>
        <v>44760</v>
      </c>
      <c r="P228" t="str">
        <f t="shared" si="19"/>
        <v/>
      </c>
      <c r="Q228" t="s">
        <v>809</v>
      </c>
    </row>
    <row r="229" spans="1:17">
      <c r="A229" s="2">
        <v>287</v>
      </c>
      <c r="B229" t="s">
        <v>341</v>
      </c>
      <c r="C229" s="15">
        <v>44761.752083333333</v>
      </c>
      <c r="D229" s="2">
        <v>38</v>
      </c>
      <c r="E229" s="15">
        <v>44761.797222222223</v>
      </c>
      <c r="F229" s="2">
        <v>15</v>
      </c>
      <c r="G229" t="s">
        <v>442</v>
      </c>
      <c r="H229" t="s">
        <v>359</v>
      </c>
      <c r="L229" t="str">
        <f t="shared" si="15"/>
        <v/>
      </c>
      <c r="M229" s="46">
        <f t="shared" si="16"/>
        <v>65.000000002328306</v>
      </c>
      <c r="N229" s="1">
        <f t="shared" si="17"/>
        <v>44761</v>
      </c>
      <c r="O229" s="1">
        <f t="shared" si="18"/>
        <v>44761</v>
      </c>
      <c r="P229" t="str">
        <f t="shared" si="19"/>
        <v/>
      </c>
      <c r="Q229" t="s">
        <v>809</v>
      </c>
    </row>
    <row r="230" spans="1:17">
      <c r="A230" s="2">
        <v>288</v>
      </c>
      <c r="B230" t="s">
        <v>341</v>
      </c>
      <c r="C230" s="15">
        <v>44762.752083333333</v>
      </c>
      <c r="D230" s="2">
        <v>38</v>
      </c>
      <c r="E230" s="15">
        <v>44762.79583333333</v>
      </c>
      <c r="F230" s="2">
        <v>15</v>
      </c>
      <c r="G230" t="s">
        <v>403</v>
      </c>
      <c r="H230" t="s">
        <v>359</v>
      </c>
      <c r="L230" t="str">
        <f t="shared" si="15"/>
        <v/>
      </c>
      <c r="M230" s="46">
        <f t="shared" si="16"/>
        <v>62.999999995809048</v>
      </c>
      <c r="N230" s="1">
        <f t="shared" si="17"/>
        <v>44762</v>
      </c>
      <c r="O230" s="1">
        <f t="shared" si="18"/>
        <v>44762</v>
      </c>
      <c r="P230" t="str">
        <f t="shared" si="19"/>
        <v/>
      </c>
      <c r="Q230" t="s">
        <v>809</v>
      </c>
    </row>
    <row r="231" spans="1:17">
      <c r="A231" s="2">
        <v>289</v>
      </c>
      <c r="B231" t="s">
        <v>341</v>
      </c>
      <c r="C231" s="15">
        <v>44763.75277777778</v>
      </c>
      <c r="D231" s="2">
        <v>33</v>
      </c>
      <c r="E231" s="15">
        <v>44763.789583333331</v>
      </c>
      <c r="F231" s="2">
        <v>33</v>
      </c>
      <c r="G231" t="s">
        <v>467</v>
      </c>
      <c r="H231" t="s">
        <v>359</v>
      </c>
      <c r="L231" t="str">
        <f t="shared" si="15"/>
        <v/>
      </c>
      <c r="M231" s="46">
        <f t="shared" si="16"/>
        <v>52.999999994644895</v>
      </c>
      <c r="N231" s="1">
        <f t="shared" si="17"/>
        <v>44763</v>
      </c>
      <c r="O231" s="1">
        <f t="shared" si="18"/>
        <v>44763</v>
      </c>
      <c r="P231" t="str">
        <f t="shared" si="19"/>
        <v/>
      </c>
      <c r="Q231" t="s">
        <v>809</v>
      </c>
    </row>
    <row r="232" spans="1:17">
      <c r="A232" s="2">
        <v>290</v>
      </c>
      <c r="B232" t="s">
        <v>341</v>
      </c>
      <c r="C232" s="15">
        <v>44764.75277777778</v>
      </c>
      <c r="D232" s="2">
        <v>36</v>
      </c>
      <c r="E232" s="15">
        <v>44764.763888888891</v>
      </c>
      <c r="F232" s="2">
        <v>27</v>
      </c>
      <c r="G232" t="s">
        <v>395</v>
      </c>
      <c r="H232" t="s">
        <v>343</v>
      </c>
      <c r="I232" t="s">
        <v>378</v>
      </c>
      <c r="J232" s="2">
        <v>1989</v>
      </c>
      <c r="K232" t="s">
        <v>345</v>
      </c>
      <c r="L232">
        <f t="shared" si="15"/>
        <v>33</v>
      </c>
      <c r="M232" s="46">
        <f t="shared" si="16"/>
        <v>15.999999999767169</v>
      </c>
      <c r="N232" s="1">
        <f t="shared" si="17"/>
        <v>44764</v>
      </c>
      <c r="O232" s="1">
        <f t="shared" si="18"/>
        <v>44764</v>
      </c>
      <c r="P232" t="str">
        <f t="shared" si="19"/>
        <v>Adult</v>
      </c>
      <c r="Q232" t="s">
        <v>809</v>
      </c>
    </row>
    <row r="233" spans="1:17">
      <c r="A233" s="2">
        <v>292</v>
      </c>
      <c r="B233" t="s">
        <v>341</v>
      </c>
      <c r="C233" s="15">
        <v>44765.755555555559</v>
      </c>
      <c r="D233" s="2">
        <v>36</v>
      </c>
      <c r="E233" s="15">
        <v>44765.76458333333</v>
      </c>
      <c r="F233" s="2">
        <v>36</v>
      </c>
      <c r="G233" t="s">
        <v>500</v>
      </c>
      <c r="H233" t="s">
        <v>343</v>
      </c>
      <c r="I233" t="s">
        <v>350</v>
      </c>
      <c r="J233" s="2">
        <v>1992</v>
      </c>
      <c r="K233" t="s">
        <v>345</v>
      </c>
      <c r="L233">
        <f t="shared" si="15"/>
        <v>30</v>
      </c>
      <c r="M233" s="46">
        <f t="shared" si="16"/>
        <v>12.999999989988282</v>
      </c>
      <c r="N233" s="1">
        <f t="shared" si="17"/>
        <v>44765</v>
      </c>
      <c r="O233" s="1">
        <f t="shared" si="18"/>
        <v>44765</v>
      </c>
      <c r="P233" t="str">
        <f t="shared" si="19"/>
        <v>Young Adult</v>
      </c>
      <c r="Q233" t="s">
        <v>809</v>
      </c>
    </row>
    <row r="234" spans="1:17">
      <c r="A234" s="2">
        <v>293</v>
      </c>
      <c r="B234" t="s">
        <v>341</v>
      </c>
      <c r="C234" s="15">
        <v>44766.756944444445</v>
      </c>
      <c r="D234" s="2">
        <v>10</v>
      </c>
      <c r="E234" s="15">
        <v>44766.759027777778</v>
      </c>
      <c r="F234" s="2">
        <v>9</v>
      </c>
      <c r="G234" t="s">
        <v>509</v>
      </c>
      <c r="H234" t="s">
        <v>359</v>
      </c>
      <c r="L234" t="str">
        <f t="shared" si="15"/>
        <v/>
      </c>
      <c r="M234" s="46">
        <f t="shared" si="16"/>
        <v>2.9999999993015081</v>
      </c>
      <c r="N234" s="1">
        <f t="shared" si="17"/>
        <v>44766</v>
      </c>
      <c r="O234" s="1">
        <f t="shared" si="18"/>
        <v>44766</v>
      </c>
      <c r="P234" t="str">
        <f t="shared" si="19"/>
        <v/>
      </c>
      <c r="Q234" t="s">
        <v>809</v>
      </c>
    </row>
    <row r="235" spans="1:17">
      <c r="A235" s="2">
        <v>294</v>
      </c>
      <c r="B235" t="s">
        <v>341</v>
      </c>
      <c r="C235" s="15">
        <v>44767.758333333331</v>
      </c>
      <c r="D235" s="2">
        <v>35</v>
      </c>
      <c r="E235" s="15">
        <v>44767.76666666667</v>
      </c>
      <c r="F235" s="2">
        <v>36</v>
      </c>
      <c r="G235" t="s">
        <v>462</v>
      </c>
      <c r="H235" t="s">
        <v>359</v>
      </c>
      <c r="L235" t="str">
        <f t="shared" si="15"/>
        <v/>
      </c>
      <c r="M235" s="46">
        <f t="shared" si="16"/>
        <v>12.000000007683411</v>
      </c>
      <c r="N235" s="1">
        <f t="shared" si="17"/>
        <v>44767</v>
      </c>
      <c r="O235" s="1">
        <f t="shared" si="18"/>
        <v>44767</v>
      </c>
      <c r="P235" t="str">
        <f t="shared" si="19"/>
        <v/>
      </c>
      <c r="Q235" t="s">
        <v>809</v>
      </c>
    </row>
    <row r="236" spans="1:17">
      <c r="A236" s="2">
        <v>296</v>
      </c>
      <c r="B236" t="s">
        <v>341</v>
      </c>
      <c r="C236" s="15">
        <v>44768.759722222225</v>
      </c>
      <c r="D236" s="2">
        <v>42</v>
      </c>
      <c r="E236" s="15">
        <v>44768.777083333334</v>
      </c>
      <c r="F236" s="2">
        <v>42</v>
      </c>
      <c r="G236" t="s">
        <v>447</v>
      </c>
      <c r="H236" t="s">
        <v>359</v>
      </c>
      <c r="L236" t="str">
        <f t="shared" si="15"/>
        <v/>
      </c>
      <c r="M236" s="46">
        <f t="shared" si="16"/>
        <v>24.999999997671694</v>
      </c>
      <c r="N236" s="1">
        <f t="shared" si="17"/>
        <v>44768</v>
      </c>
      <c r="O236" s="1">
        <f t="shared" si="18"/>
        <v>44768</v>
      </c>
      <c r="P236" t="str">
        <f t="shared" si="19"/>
        <v/>
      </c>
      <c r="Q236" t="s">
        <v>809</v>
      </c>
    </row>
    <row r="237" spans="1:17">
      <c r="A237" s="2">
        <v>297</v>
      </c>
      <c r="B237" t="s">
        <v>341</v>
      </c>
      <c r="C237" s="15">
        <v>44769.759722222225</v>
      </c>
      <c r="D237" s="2">
        <v>23</v>
      </c>
      <c r="E237" s="15">
        <v>44769.765972222223</v>
      </c>
      <c r="F237" s="2">
        <v>35</v>
      </c>
      <c r="G237" t="s">
        <v>362</v>
      </c>
      <c r="H237" t="s">
        <v>359</v>
      </c>
      <c r="L237" t="str">
        <f t="shared" si="15"/>
        <v/>
      </c>
      <c r="M237" s="46">
        <f t="shared" si="16"/>
        <v>8.9999999979045242</v>
      </c>
      <c r="N237" s="1">
        <f t="shared" si="17"/>
        <v>44769</v>
      </c>
      <c r="O237" s="1">
        <f t="shared" si="18"/>
        <v>44769</v>
      </c>
      <c r="P237" t="str">
        <f t="shared" si="19"/>
        <v/>
      </c>
      <c r="Q237" t="s">
        <v>809</v>
      </c>
    </row>
    <row r="238" spans="1:17">
      <c r="A238" s="2">
        <v>298</v>
      </c>
      <c r="B238" t="s">
        <v>341</v>
      </c>
      <c r="C238" s="15">
        <v>44770.759722222225</v>
      </c>
      <c r="D238" s="2">
        <v>23</v>
      </c>
      <c r="E238" s="15">
        <v>44770.771527777775</v>
      </c>
      <c r="F238" s="2">
        <v>23</v>
      </c>
      <c r="G238" t="s">
        <v>425</v>
      </c>
      <c r="H238" t="s">
        <v>359</v>
      </c>
      <c r="L238" t="str">
        <f t="shared" si="15"/>
        <v/>
      </c>
      <c r="M238" s="46">
        <f t="shared" si="16"/>
        <v>16.999999992549419</v>
      </c>
      <c r="N238" s="1">
        <f t="shared" si="17"/>
        <v>44770</v>
      </c>
      <c r="O238" s="1">
        <f t="shared" si="18"/>
        <v>44770</v>
      </c>
      <c r="P238" t="str">
        <f t="shared" si="19"/>
        <v/>
      </c>
      <c r="Q238" t="s">
        <v>809</v>
      </c>
    </row>
    <row r="239" spans="1:17">
      <c r="A239" s="2">
        <v>299</v>
      </c>
      <c r="B239" t="s">
        <v>341</v>
      </c>
      <c r="C239" s="15">
        <v>44756.759722222225</v>
      </c>
      <c r="D239" s="2">
        <v>27</v>
      </c>
      <c r="E239" s="15">
        <v>44756.772222222222</v>
      </c>
      <c r="F239" s="2">
        <v>30</v>
      </c>
      <c r="G239" t="s">
        <v>391</v>
      </c>
      <c r="H239" t="s">
        <v>359</v>
      </c>
      <c r="L239" t="str">
        <f t="shared" si="15"/>
        <v/>
      </c>
      <c r="M239" s="46">
        <f t="shared" si="16"/>
        <v>17.999999995809048</v>
      </c>
      <c r="N239" s="1">
        <f t="shared" si="17"/>
        <v>44756</v>
      </c>
      <c r="O239" s="1">
        <f t="shared" si="18"/>
        <v>44756</v>
      </c>
      <c r="P239" t="str">
        <f t="shared" si="19"/>
        <v/>
      </c>
      <c r="Q239" t="s">
        <v>809</v>
      </c>
    </row>
    <row r="240" spans="1:17">
      <c r="A240" s="2">
        <v>300</v>
      </c>
      <c r="B240" t="s">
        <v>341</v>
      </c>
      <c r="C240" s="15">
        <v>44757.762499999997</v>
      </c>
      <c r="D240" s="2">
        <v>25</v>
      </c>
      <c r="E240" s="15">
        <v>44757.777777777781</v>
      </c>
      <c r="F240" s="2">
        <v>25</v>
      </c>
      <c r="G240" t="s">
        <v>388</v>
      </c>
      <c r="H240" t="s">
        <v>343</v>
      </c>
      <c r="I240" t="s">
        <v>370</v>
      </c>
      <c r="J240" s="2">
        <v>1986</v>
      </c>
      <c r="K240" t="s">
        <v>345</v>
      </c>
      <c r="L240">
        <f t="shared" si="15"/>
        <v>36</v>
      </c>
      <c r="M240" s="46">
        <f t="shared" si="16"/>
        <v>22.000000008847564</v>
      </c>
      <c r="N240" s="1">
        <f t="shared" si="17"/>
        <v>44757</v>
      </c>
      <c r="O240" s="1">
        <f t="shared" si="18"/>
        <v>44757</v>
      </c>
      <c r="P240" t="str">
        <f t="shared" si="19"/>
        <v>Adult</v>
      </c>
      <c r="Q240" t="s">
        <v>809</v>
      </c>
    </row>
    <row r="241" spans="1:17">
      <c r="A241" s="2">
        <v>301</v>
      </c>
      <c r="B241" t="s">
        <v>341</v>
      </c>
      <c r="C241" s="15">
        <v>44758.763194444444</v>
      </c>
      <c r="D241" s="2">
        <v>36</v>
      </c>
      <c r="E241" s="15">
        <v>44758.772916666669</v>
      </c>
      <c r="F241" s="2">
        <v>9</v>
      </c>
      <c r="G241" t="s">
        <v>503</v>
      </c>
      <c r="H241" t="s">
        <v>343</v>
      </c>
      <c r="I241" t="s">
        <v>350</v>
      </c>
      <c r="J241" s="2">
        <v>1988</v>
      </c>
      <c r="K241" t="s">
        <v>345</v>
      </c>
      <c r="L241">
        <f t="shared" ref="L241:L303" si="20">IF(ISNUMBER(J241), 2022 - J241, "")</f>
        <v>34</v>
      </c>
      <c r="M241" s="46">
        <f t="shared" ref="M241:M303" si="21">(E241-C241)*24*60</f>
        <v>14.00000000372529</v>
      </c>
      <c r="N241" s="1">
        <f t="shared" ref="N241:N303" si="22">DATEVALUE(TEXT(C241, "m/dd/yy"))</f>
        <v>44758</v>
      </c>
      <c r="O241" s="1">
        <f t="shared" ref="O241:O303" si="23">DATEVALUE(TEXT(E241, "m/dd/yy"))</f>
        <v>44758</v>
      </c>
      <c r="P241" t="str">
        <f t="shared" ref="P241:P303" si="24">IF(ISNUMBER(L241), IF(L241 &lt;= 18, "Child", IF(L241 &lt;= 30, "Young Adult", IF(L241 &lt;= 50, "Adult", IF(L241 &lt;= 65, "Middle-aged Adult", "Senior")))), "")</f>
        <v>Adult</v>
      </c>
      <c r="Q241" t="s">
        <v>809</v>
      </c>
    </row>
    <row r="242" spans="1:17">
      <c r="A242" s="2">
        <v>302</v>
      </c>
      <c r="B242" t="s">
        <v>341</v>
      </c>
      <c r="C242" s="15">
        <v>44759.763888888891</v>
      </c>
      <c r="D242" s="2">
        <v>36</v>
      </c>
      <c r="E242" s="15">
        <v>44759.772916666669</v>
      </c>
      <c r="F242" s="2">
        <v>9</v>
      </c>
      <c r="G242" t="s">
        <v>385</v>
      </c>
      <c r="H242" t="s">
        <v>343</v>
      </c>
      <c r="I242" t="s">
        <v>350</v>
      </c>
      <c r="J242" s="2">
        <v>1986</v>
      </c>
      <c r="K242" t="s">
        <v>351</v>
      </c>
      <c r="L242">
        <f t="shared" si="20"/>
        <v>36</v>
      </c>
      <c r="M242" s="46">
        <f t="shared" si="21"/>
        <v>13.000000000465661</v>
      </c>
      <c r="N242" s="1">
        <f t="shared" si="22"/>
        <v>44759</v>
      </c>
      <c r="O242" s="1">
        <f t="shared" si="23"/>
        <v>44759</v>
      </c>
      <c r="P242" t="str">
        <f t="shared" si="24"/>
        <v>Adult</v>
      </c>
      <c r="Q242" t="s">
        <v>809</v>
      </c>
    </row>
    <row r="243" spans="1:17">
      <c r="A243" s="2">
        <v>303</v>
      </c>
      <c r="B243" t="s">
        <v>341</v>
      </c>
      <c r="C243" s="15">
        <v>44760.76666666667</v>
      </c>
      <c r="D243" s="2">
        <v>26</v>
      </c>
      <c r="E243" s="15">
        <v>44760.841666666667</v>
      </c>
      <c r="F243" s="2">
        <v>26</v>
      </c>
      <c r="G243" t="s">
        <v>510</v>
      </c>
      <c r="H243" t="s">
        <v>359</v>
      </c>
      <c r="L243" t="str">
        <f t="shared" si="20"/>
        <v/>
      </c>
      <c r="M243" s="46">
        <f t="shared" si="21"/>
        <v>107.99999999580905</v>
      </c>
      <c r="N243" s="1">
        <f t="shared" si="22"/>
        <v>44760</v>
      </c>
      <c r="O243" s="1">
        <f t="shared" si="23"/>
        <v>44760</v>
      </c>
      <c r="P243" t="str">
        <f t="shared" si="24"/>
        <v/>
      </c>
      <c r="Q243" t="s">
        <v>809</v>
      </c>
    </row>
    <row r="244" spans="1:17">
      <c r="A244" s="2">
        <v>304</v>
      </c>
      <c r="B244" t="s">
        <v>341</v>
      </c>
      <c r="C244" s="15">
        <v>44761.765277777777</v>
      </c>
      <c r="D244" s="2">
        <v>38</v>
      </c>
      <c r="E244" s="15">
        <v>44761.782638888886</v>
      </c>
      <c r="F244" s="2">
        <v>32</v>
      </c>
      <c r="G244" t="s">
        <v>408</v>
      </c>
      <c r="H244" t="s">
        <v>343</v>
      </c>
      <c r="I244" t="s">
        <v>378</v>
      </c>
      <c r="J244" s="2">
        <v>1980</v>
      </c>
      <c r="K244" t="s">
        <v>345</v>
      </c>
      <c r="L244">
        <f t="shared" si="20"/>
        <v>42</v>
      </c>
      <c r="M244" s="46">
        <f t="shared" si="21"/>
        <v>24.999999997671694</v>
      </c>
      <c r="N244" s="1">
        <f t="shared" si="22"/>
        <v>44761</v>
      </c>
      <c r="O244" s="1">
        <f t="shared" si="23"/>
        <v>44761</v>
      </c>
      <c r="P244" t="str">
        <f t="shared" si="24"/>
        <v>Adult</v>
      </c>
      <c r="Q244" t="s">
        <v>809</v>
      </c>
    </row>
    <row r="245" spans="1:17">
      <c r="A245" s="2">
        <v>305</v>
      </c>
      <c r="B245" t="s">
        <v>341</v>
      </c>
      <c r="C245" s="15">
        <v>44762.767361111109</v>
      </c>
      <c r="D245" s="2">
        <v>39</v>
      </c>
      <c r="E245" s="15">
        <v>44762.772222222222</v>
      </c>
      <c r="F245" s="2">
        <v>16</v>
      </c>
      <c r="G245" t="s">
        <v>417</v>
      </c>
      <c r="H245" t="s">
        <v>359</v>
      </c>
      <c r="L245" t="str">
        <f t="shared" si="20"/>
        <v/>
      </c>
      <c r="M245" s="46">
        <f t="shared" si="21"/>
        <v>7.0000000018626451</v>
      </c>
      <c r="N245" s="1">
        <f t="shared" si="22"/>
        <v>44762</v>
      </c>
      <c r="O245" s="1">
        <f t="shared" si="23"/>
        <v>44762</v>
      </c>
      <c r="P245" t="str">
        <f t="shared" si="24"/>
        <v/>
      </c>
      <c r="Q245" t="s">
        <v>809</v>
      </c>
    </row>
    <row r="246" spans="1:17">
      <c r="A246" s="2">
        <v>306</v>
      </c>
      <c r="B246" t="s">
        <v>341</v>
      </c>
      <c r="C246" s="15">
        <v>44763.76666666667</v>
      </c>
      <c r="D246" s="2">
        <v>16</v>
      </c>
      <c r="E246" s="15">
        <v>44763.779166666667</v>
      </c>
      <c r="F246" s="2">
        <v>22</v>
      </c>
      <c r="G246" t="s">
        <v>511</v>
      </c>
      <c r="H246" t="s">
        <v>343</v>
      </c>
      <c r="I246" t="s">
        <v>392</v>
      </c>
      <c r="J246" s="2">
        <v>1973</v>
      </c>
      <c r="K246" t="s">
        <v>386</v>
      </c>
      <c r="L246">
        <f t="shared" si="20"/>
        <v>49</v>
      </c>
      <c r="M246" s="46">
        <f t="shared" si="21"/>
        <v>17.999999995809048</v>
      </c>
      <c r="N246" s="1">
        <f t="shared" si="22"/>
        <v>44763</v>
      </c>
      <c r="O246" s="1">
        <f t="shared" si="23"/>
        <v>44763</v>
      </c>
      <c r="P246" t="str">
        <f t="shared" si="24"/>
        <v>Adult</v>
      </c>
      <c r="Q246" t="s">
        <v>809</v>
      </c>
    </row>
    <row r="247" spans="1:17">
      <c r="A247" s="2">
        <v>307</v>
      </c>
      <c r="B247" t="s">
        <v>341</v>
      </c>
      <c r="C247" s="15">
        <v>44764.770138888889</v>
      </c>
      <c r="D247" s="2">
        <v>5</v>
      </c>
      <c r="E247" s="15">
        <v>44764.781944444447</v>
      </c>
      <c r="F247" s="2">
        <v>46</v>
      </c>
      <c r="G247" t="s">
        <v>512</v>
      </c>
      <c r="H247" t="s">
        <v>359</v>
      </c>
      <c r="L247" t="str">
        <f t="shared" si="20"/>
        <v/>
      </c>
      <c r="M247" s="46">
        <f t="shared" si="21"/>
        <v>17.000000003026798</v>
      </c>
      <c r="N247" s="1">
        <f t="shared" si="22"/>
        <v>44764</v>
      </c>
      <c r="O247" s="1">
        <f t="shared" si="23"/>
        <v>44764</v>
      </c>
      <c r="P247" t="str">
        <f t="shared" si="24"/>
        <v/>
      </c>
      <c r="Q247" t="s">
        <v>809</v>
      </c>
    </row>
    <row r="248" spans="1:17">
      <c r="A248" s="2">
        <v>308</v>
      </c>
      <c r="B248" t="s">
        <v>341</v>
      </c>
      <c r="C248" s="15">
        <v>44765.770138888889</v>
      </c>
      <c r="D248" s="2">
        <v>3</v>
      </c>
      <c r="E248" s="15">
        <v>44765.793055555558</v>
      </c>
      <c r="F248" s="2">
        <v>22</v>
      </c>
      <c r="G248" t="s">
        <v>414</v>
      </c>
      <c r="H248" t="s">
        <v>343</v>
      </c>
      <c r="I248" t="s">
        <v>370</v>
      </c>
      <c r="J248" s="2">
        <v>1972</v>
      </c>
      <c r="K248" t="s">
        <v>345</v>
      </c>
      <c r="L248">
        <f t="shared" si="20"/>
        <v>50</v>
      </c>
      <c r="M248" s="46">
        <f t="shared" si="21"/>
        <v>33.000000002793968</v>
      </c>
      <c r="N248" s="1">
        <f t="shared" si="22"/>
        <v>44765</v>
      </c>
      <c r="O248" s="1">
        <f t="shared" si="23"/>
        <v>44765</v>
      </c>
      <c r="P248" t="str">
        <f t="shared" si="24"/>
        <v>Adult</v>
      </c>
      <c r="Q248" t="s">
        <v>809</v>
      </c>
    </row>
    <row r="249" spans="1:17">
      <c r="A249" s="2">
        <v>309</v>
      </c>
      <c r="B249" t="s">
        <v>341</v>
      </c>
      <c r="C249" s="15">
        <v>44766.772222222222</v>
      </c>
      <c r="D249" s="2">
        <v>46</v>
      </c>
      <c r="E249" s="15">
        <v>44766.775000000001</v>
      </c>
      <c r="F249" s="2">
        <v>46</v>
      </c>
      <c r="G249" t="s">
        <v>486</v>
      </c>
      <c r="H249" t="s">
        <v>343</v>
      </c>
      <c r="I249" t="s">
        <v>370</v>
      </c>
      <c r="J249" s="2">
        <v>1994</v>
      </c>
      <c r="K249" t="s">
        <v>386</v>
      </c>
      <c r="L249">
        <f t="shared" si="20"/>
        <v>28</v>
      </c>
      <c r="M249" s="46">
        <f t="shared" si="21"/>
        <v>4.0000000025611371</v>
      </c>
      <c r="N249" s="1">
        <f t="shared" si="22"/>
        <v>44766</v>
      </c>
      <c r="O249" s="1">
        <f t="shared" si="23"/>
        <v>44766</v>
      </c>
      <c r="P249" t="str">
        <f t="shared" si="24"/>
        <v>Young Adult</v>
      </c>
      <c r="Q249" t="s">
        <v>809</v>
      </c>
    </row>
    <row r="250" spans="1:17">
      <c r="A250" s="2">
        <v>310</v>
      </c>
      <c r="B250" t="s">
        <v>341</v>
      </c>
      <c r="C250" s="15">
        <v>44767.773611111108</v>
      </c>
      <c r="D250" s="2">
        <v>45</v>
      </c>
      <c r="E250" s="15">
        <v>44767.804861111108</v>
      </c>
      <c r="F250" s="2">
        <v>45</v>
      </c>
      <c r="G250" t="s">
        <v>513</v>
      </c>
      <c r="H250" t="s">
        <v>359</v>
      </c>
      <c r="L250" t="str">
        <f t="shared" si="20"/>
        <v/>
      </c>
      <c r="M250" s="46">
        <f t="shared" si="21"/>
        <v>45</v>
      </c>
      <c r="N250" s="1">
        <f t="shared" si="22"/>
        <v>44767</v>
      </c>
      <c r="O250" s="1">
        <f t="shared" si="23"/>
        <v>44767</v>
      </c>
      <c r="P250" t="str">
        <f t="shared" si="24"/>
        <v/>
      </c>
      <c r="Q250" t="s">
        <v>809</v>
      </c>
    </row>
    <row r="251" spans="1:17">
      <c r="A251" s="2">
        <v>311</v>
      </c>
      <c r="B251" t="s">
        <v>341</v>
      </c>
      <c r="C251" s="15">
        <v>44768.774305555555</v>
      </c>
      <c r="D251" s="2">
        <v>35</v>
      </c>
      <c r="E251" s="15">
        <v>44768.792361111111</v>
      </c>
      <c r="F251" s="2">
        <v>36</v>
      </c>
      <c r="G251" t="s">
        <v>362</v>
      </c>
      <c r="H251" t="s">
        <v>359</v>
      </c>
      <c r="L251" t="str">
        <f t="shared" si="20"/>
        <v/>
      </c>
      <c r="M251" s="46">
        <f t="shared" si="21"/>
        <v>26.000000000931323</v>
      </c>
      <c r="N251" s="1">
        <f t="shared" si="22"/>
        <v>44768</v>
      </c>
      <c r="O251" s="1">
        <f t="shared" si="23"/>
        <v>44768</v>
      </c>
      <c r="P251" t="str">
        <f t="shared" si="24"/>
        <v/>
      </c>
      <c r="Q251" t="s">
        <v>809</v>
      </c>
    </row>
    <row r="252" spans="1:17">
      <c r="A252" s="2">
        <v>312</v>
      </c>
      <c r="B252" t="s">
        <v>341</v>
      </c>
      <c r="C252" s="15">
        <v>44769.774305555555</v>
      </c>
      <c r="D252" s="2">
        <v>48</v>
      </c>
      <c r="E252" s="15">
        <v>44769.779166666667</v>
      </c>
      <c r="F252" s="2">
        <v>6</v>
      </c>
      <c r="G252" t="s">
        <v>514</v>
      </c>
      <c r="H252" t="s">
        <v>343</v>
      </c>
      <c r="I252" t="s">
        <v>370</v>
      </c>
      <c r="J252" s="2">
        <v>1987</v>
      </c>
      <c r="K252" t="s">
        <v>345</v>
      </c>
      <c r="L252">
        <f t="shared" si="20"/>
        <v>35</v>
      </c>
      <c r="M252" s="46">
        <f t="shared" si="21"/>
        <v>7.0000000018626451</v>
      </c>
      <c r="N252" s="1">
        <f t="shared" si="22"/>
        <v>44769</v>
      </c>
      <c r="O252" s="1">
        <f t="shared" si="23"/>
        <v>44769</v>
      </c>
      <c r="P252" t="str">
        <f t="shared" si="24"/>
        <v>Adult</v>
      </c>
      <c r="Q252" t="s">
        <v>809</v>
      </c>
    </row>
    <row r="253" spans="1:17">
      <c r="A253" s="2">
        <v>313</v>
      </c>
      <c r="B253" t="s">
        <v>341</v>
      </c>
      <c r="C253" s="15">
        <v>44770.774305555555</v>
      </c>
      <c r="D253" s="2">
        <v>38</v>
      </c>
      <c r="E253" s="15">
        <v>44770.800694444442</v>
      </c>
      <c r="F253" s="2">
        <v>9</v>
      </c>
      <c r="G253" t="s">
        <v>515</v>
      </c>
      <c r="H253" t="s">
        <v>343</v>
      </c>
      <c r="I253" t="s">
        <v>376</v>
      </c>
      <c r="J253" s="2">
        <v>1977</v>
      </c>
      <c r="K253" t="s">
        <v>345</v>
      </c>
      <c r="L253">
        <f t="shared" si="20"/>
        <v>45</v>
      </c>
      <c r="M253" s="46">
        <f t="shared" si="21"/>
        <v>37.999999998137355</v>
      </c>
      <c r="N253" s="1">
        <f t="shared" si="22"/>
        <v>44770</v>
      </c>
      <c r="O253" s="1">
        <f t="shared" si="23"/>
        <v>44770</v>
      </c>
      <c r="P253" t="str">
        <f t="shared" si="24"/>
        <v>Adult</v>
      </c>
      <c r="Q253" t="s">
        <v>809</v>
      </c>
    </row>
    <row r="254" spans="1:17">
      <c r="A254" s="2">
        <v>314</v>
      </c>
      <c r="B254" t="s">
        <v>341</v>
      </c>
      <c r="C254" s="15">
        <v>44756.777083333334</v>
      </c>
      <c r="D254" s="2">
        <v>45</v>
      </c>
      <c r="E254" s="15">
        <v>44756.805555555555</v>
      </c>
      <c r="F254" s="2">
        <v>45</v>
      </c>
      <c r="G254" t="s">
        <v>516</v>
      </c>
      <c r="H254" t="s">
        <v>359</v>
      </c>
      <c r="L254" t="str">
        <f t="shared" si="20"/>
        <v/>
      </c>
      <c r="M254" s="46">
        <f t="shared" si="21"/>
        <v>40.999999997438863</v>
      </c>
      <c r="N254" s="1">
        <f t="shared" si="22"/>
        <v>44756</v>
      </c>
      <c r="O254" s="1">
        <f t="shared" si="23"/>
        <v>44756</v>
      </c>
      <c r="P254" t="str">
        <f t="shared" si="24"/>
        <v/>
      </c>
      <c r="Q254" t="s">
        <v>809</v>
      </c>
    </row>
    <row r="255" spans="1:17">
      <c r="A255" s="2">
        <v>315</v>
      </c>
      <c r="B255" t="s">
        <v>341</v>
      </c>
      <c r="C255" s="15">
        <v>44757.777083333334</v>
      </c>
      <c r="D255" s="2">
        <v>9</v>
      </c>
      <c r="E255" s="15">
        <v>44757.779861111114</v>
      </c>
      <c r="F255" s="2">
        <v>41</v>
      </c>
      <c r="G255" t="s">
        <v>503</v>
      </c>
      <c r="H255" t="s">
        <v>343</v>
      </c>
      <c r="I255" t="s">
        <v>350</v>
      </c>
      <c r="J255" s="2">
        <v>1988</v>
      </c>
      <c r="K255" t="s">
        <v>345</v>
      </c>
      <c r="L255">
        <f t="shared" si="20"/>
        <v>34</v>
      </c>
      <c r="M255" s="46">
        <f t="shared" si="21"/>
        <v>4.0000000025611371</v>
      </c>
      <c r="N255" s="1">
        <f t="shared" si="22"/>
        <v>44757</v>
      </c>
      <c r="O255" s="1">
        <f t="shared" si="23"/>
        <v>44757</v>
      </c>
      <c r="P255" t="str">
        <f t="shared" si="24"/>
        <v>Adult</v>
      </c>
      <c r="Q255" t="s">
        <v>809</v>
      </c>
    </row>
    <row r="256" spans="1:17">
      <c r="A256" s="2">
        <v>316</v>
      </c>
      <c r="B256" t="s">
        <v>341</v>
      </c>
      <c r="C256" s="15">
        <v>44758.777777777781</v>
      </c>
      <c r="D256" s="2">
        <v>9</v>
      </c>
      <c r="E256" s="15">
        <v>44758.779861111114</v>
      </c>
      <c r="F256" s="2">
        <v>41</v>
      </c>
      <c r="G256" t="s">
        <v>385</v>
      </c>
      <c r="H256" t="s">
        <v>343</v>
      </c>
      <c r="I256" t="s">
        <v>350</v>
      </c>
      <c r="J256" s="2">
        <v>1986</v>
      </c>
      <c r="K256" t="s">
        <v>351</v>
      </c>
      <c r="L256">
        <f t="shared" si="20"/>
        <v>36</v>
      </c>
      <c r="M256" s="46">
        <f t="shared" si="21"/>
        <v>2.9999999993015081</v>
      </c>
      <c r="N256" s="1">
        <f t="shared" si="22"/>
        <v>44758</v>
      </c>
      <c r="O256" s="1">
        <f t="shared" si="23"/>
        <v>44758</v>
      </c>
      <c r="P256" t="str">
        <f t="shared" si="24"/>
        <v>Adult</v>
      </c>
      <c r="Q256" t="s">
        <v>809</v>
      </c>
    </row>
    <row r="257" spans="1:17">
      <c r="A257" s="2">
        <v>317</v>
      </c>
      <c r="B257" t="s">
        <v>341</v>
      </c>
      <c r="C257" s="15">
        <v>44759.77847222222</v>
      </c>
      <c r="D257" s="2">
        <v>42</v>
      </c>
      <c r="E257" s="15">
        <v>44759.79583333333</v>
      </c>
      <c r="F257" s="2">
        <v>42</v>
      </c>
      <c r="G257" t="s">
        <v>447</v>
      </c>
      <c r="H257" t="s">
        <v>359</v>
      </c>
      <c r="L257" t="str">
        <f t="shared" si="20"/>
        <v/>
      </c>
      <c r="M257" s="46">
        <f t="shared" si="21"/>
        <v>24.999999997671694</v>
      </c>
      <c r="N257" s="1">
        <f t="shared" si="22"/>
        <v>44759</v>
      </c>
      <c r="O257" s="1">
        <f t="shared" si="23"/>
        <v>44759</v>
      </c>
      <c r="P257" t="str">
        <f t="shared" si="24"/>
        <v/>
      </c>
      <c r="Q257" t="s">
        <v>809</v>
      </c>
    </row>
    <row r="258" spans="1:17">
      <c r="A258" s="2">
        <v>318</v>
      </c>
      <c r="B258" t="s">
        <v>341</v>
      </c>
      <c r="C258" s="15">
        <v>44760.779166666667</v>
      </c>
      <c r="D258" s="2">
        <v>36</v>
      </c>
      <c r="E258" s="15">
        <v>44760.788194444445</v>
      </c>
      <c r="F258" s="2">
        <v>22</v>
      </c>
      <c r="G258" t="s">
        <v>500</v>
      </c>
      <c r="H258" t="s">
        <v>343</v>
      </c>
      <c r="I258" t="s">
        <v>517</v>
      </c>
      <c r="J258" s="2">
        <v>1985</v>
      </c>
      <c r="K258" t="s">
        <v>386</v>
      </c>
      <c r="L258">
        <f t="shared" si="20"/>
        <v>37</v>
      </c>
      <c r="M258" s="46">
        <f t="shared" si="21"/>
        <v>13.000000000465661</v>
      </c>
      <c r="N258" s="1">
        <f t="shared" si="22"/>
        <v>44760</v>
      </c>
      <c r="O258" s="1">
        <f t="shared" si="23"/>
        <v>44760</v>
      </c>
      <c r="P258" t="str">
        <f t="shared" si="24"/>
        <v>Adult</v>
      </c>
      <c r="Q258" t="s">
        <v>809</v>
      </c>
    </row>
    <row r="259" spans="1:17">
      <c r="A259" s="2">
        <v>319</v>
      </c>
      <c r="B259" t="s">
        <v>341</v>
      </c>
      <c r="C259" s="15">
        <v>44761.781944444447</v>
      </c>
      <c r="D259" s="2">
        <v>47</v>
      </c>
      <c r="E259" s="15">
        <v>44761.834722222222</v>
      </c>
      <c r="F259" s="2">
        <v>47</v>
      </c>
      <c r="G259" t="s">
        <v>518</v>
      </c>
      <c r="H259" t="s">
        <v>359</v>
      </c>
      <c r="L259" t="str">
        <f t="shared" si="20"/>
        <v/>
      </c>
      <c r="M259" s="46">
        <f t="shared" si="21"/>
        <v>75.99999999627471</v>
      </c>
      <c r="N259" s="1">
        <f t="shared" si="22"/>
        <v>44761</v>
      </c>
      <c r="O259" s="1">
        <f t="shared" si="23"/>
        <v>44761</v>
      </c>
      <c r="P259" t="str">
        <f t="shared" si="24"/>
        <v/>
      </c>
      <c r="Q259" t="s">
        <v>809</v>
      </c>
    </row>
    <row r="260" spans="1:17">
      <c r="A260" s="2">
        <v>320</v>
      </c>
      <c r="B260" t="s">
        <v>341</v>
      </c>
      <c r="C260" s="15">
        <v>44762.782638888886</v>
      </c>
      <c r="D260" s="2">
        <v>47</v>
      </c>
      <c r="E260" s="15">
        <v>44762.835416666669</v>
      </c>
      <c r="F260" s="2">
        <v>47</v>
      </c>
      <c r="G260" t="s">
        <v>519</v>
      </c>
      <c r="H260" t="s">
        <v>359</v>
      </c>
      <c r="L260" t="str">
        <f t="shared" si="20"/>
        <v/>
      </c>
      <c r="M260" s="46">
        <f t="shared" si="21"/>
        <v>76.000000006752089</v>
      </c>
      <c r="N260" s="1">
        <f t="shared" si="22"/>
        <v>44762</v>
      </c>
      <c r="O260" s="1">
        <f t="shared" si="23"/>
        <v>44762</v>
      </c>
      <c r="P260" t="str">
        <f t="shared" si="24"/>
        <v/>
      </c>
      <c r="Q260" t="s">
        <v>809</v>
      </c>
    </row>
    <row r="261" spans="1:17">
      <c r="A261" s="2">
        <v>321</v>
      </c>
      <c r="B261" t="s">
        <v>341</v>
      </c>
      <c r="C261" s="15">
        <v>44763.782638888886</v>
      </c>
      <c r="D261" s="2">
        <v>8</v>
      </c>
      <c r="E261" s="15">
        <v>44763.790972222225</v>
      </c>
      <c r="F261" s="2">
        <v>18</v>
      </c>
      <c r="G261" t="s">
        <v>520</v>
      </c>
      <c r="H261" t="s">
        <v>359</v>
      </c>
      <c r="L261" t="str">
        <f t="shared" si="20"/>
        <v/>
      </c>
      <c r="M261" s="46">
        <f t="shared" si="21"/>
        <v>12.000000007683411</v>
      </c>
      <c r="N261" s="1">
        <f t="shared" si="22"/>
        <v>44763</v>
      </c>
      <c r="O261" s="1">
        <f t="shared" si="23"/>
        <v>44763</v>
      </c>
      <c r="P261" t="str">
        <f t="shared" si="24"/>
        <v/>
      </c>
      <c r="Q261" t="s">
        <v>809</v>
      </c>
    </row>
    <row r="262" spans="1:17">
      <c r="A262" s="2">
        <v>323</v>
      </c>
      <c r="B262" t="s">
        <v>341</v>
      </c>
      <c r="C262" s="15">
        <v>44764.78402777778</v>
      </c>
      <c r="D262" s="2">
        <v>46</v>
      </c>
      <c r="E262" s="15">
        <v>44764.845138888886</v>
      </c>
      <c r="F262" s="2">
        <v>46</v>
      </c>
      <c r="G262" t="s">
        <v>486</v>
      </c>
      <c r="H262" t="s">
        <v>359</v>
      </c>
      <c r="L262" t="str">
        <f t="shared" si="20"/>
        <v/>
      </c>
      <c r="M262" s="46">
        <f t="shared" si="21"/>
        <v>87.999999993480742</v>
      </c>
      <c r="N262" s="1">
        <f t="shared" si="22"/>
        <v>44764</v>
      </c>
      <c r="O262" s="1">
        <f t="shared" si="23"/>
        <v>44764</v>
      </c>
      <c r="P262" t="str">
        <f t="shared" si="24"/>
        <v/>
      </c>
      <c r="Q262" t="s">
        <v>809</v>
      </c>
    </row>
    <row r="263" spans="1:17">
      <c r="A263" s="2">
        <v>324</v>
      </c>
      <c r="B263" t="s">
        <v>341</v>
      </c>
      <c r="C263" s="15">
        <v>44765.783333333333</v>
      </c>
      <c r="D263" s="2">
        <v>23</v>
      </c>
      <c r="E263" s="15">
        <v>44765.792361111111</v>
      </c>
      <c r="F263" s="2">
        <v>49</v>
      </c>
      <c r="G263" t="s">
        <v>444</v>
      </c>
      <c r="H263" t="s">
        <v>343</v>
      </c>
      <c r="I263" t="s">
        <v>521</v>
      </c>
      <c r="J263" s="2">
        <v>1976</v>
      </c>
      <c r="K263" t="s">
        <v>345</v>
      </c>
      <c r="L263">
        <f t="shared" si="20"/>
        <v>46</v>
      </c>
      <c r="M263" s="46">
        <f t="shared" si="21"/>
        <v>13.000000000465661</v>
      </c>
      <c r="N263" s="1">
        <f t="shared" si="22"/>
        <v>44765</v>
      </c>
      <c r="O263" s="1">
        <f t="shared" si="23"/>
        <v>44765</v>
      </c>
      <c r="P263" t="str">
        <f t="shared" si="24"/>
        <v>Adult</v>
      </c>
      <c r="Q263" t="s">
        <v>809</v>
      </c>
    </row>
    <row r="264" spans="1:17">
      <c r="A264" s="2">
        <v>325</v>
      </c>
      <c r="B264" t="s">
        <v>341</v>
      </c>
      <c r="C264" s="15">
        <v>44766.78402777778</v>
      </c>
      <c r="D264" s="2">
        <v>46</v>
      </c>
      <c r="E264" s="15">
        <v>44766.845138888886</v>
      </c>
      <c r="F264" s="2">
        <v>46</v>
      </c>
      <c r="G264" t="s">
        <v>482</v>
      </c>
      <c r="H264" t="s">
        <v>359</v>
      </c>
      <c r="L264" t="str">
        <f t="shared" si="20"/>
        <v/>
      </c>
      <c r="M264" s="46">
        <f t="shared" si="21"/>
        <v>87.999999993480742</v>
      </c>
      <c r="N264" s="1">
        <f t="shared" si="22"/>
        <v>44766</v>
      </c>
      <c r="O264" s="1">
        <f t="shared" si="23"/>
        <v>44766</v>
      </c>
      <c r="P264" t="str">
        <f t="shared" si="24"/>
        <v/>
      </c>
      <c r="Q264" t="s">
        <v>809</v>
      </c>
    </row>
    <row r="265" spans="1:17">
      <c r="A265" s="2">
        <v>326</v>
      </c>
      <c r="B265" t="s">
        <v>341</v>
      </c>
      <c r="C265" s="15">
        <v>44767.78402777778</v>
      </c>
      <c r="D265" s="2">
        <v>32</v>
      </c>
      <c r="E265" s="15">
        <v>44767.788888888892</v>
      </c>
      <c r="F265" s="2">
        <v>30</v>
      </c>
      <c r="G265" t="s">
        <v>465</v>
      </c>
      <c r="H265" t="s">
        <v>343</v>
      </c>
      <c r="I265" t="s">
        <v>378</v>
      </c>
      <c r="J265" s="2">
        <v>1980</v>
      </c>
      <c r="K265" t="s">
        <v>345</v>
      </c>
      <c r="L265">
        <f t="shared" si="20"/>
        <v>42</v>
      </c>
      <c r="M265" s="46">
        <f t="shared" si="21"/>
        <v>7.0000000018626451</v>
      </c>
      <c r="N265" s="1">
        <f t="shared" si="22"/>
        <v>44767</v>
      </c>
      <c r="O265" s="1">
        <f t="shared" si="23"/>
        <v>44767</v>
      </c>
      <c r="P265" t="str">
        <f t="shared" si="24"/>
        <v>Adult</v>
      </c>
      <c r="Q265" t="s">
        <v>809</v>
      </c>
    </row>
    <row r="266" spans="1:17">
      <c r="A266" s="2">
        <v>327</v>
      </c>
      <c r="B266" t="s">
        <v>341</v>
      </c>
      <c r="C266" s="15">
        <v>44768.784722222219</v>
      </c>
      <c r="D266" s="2">
        <v>46</v>
      </c>
      <c r="E266" s="15">
        <v>44768.799305555556</v>
      </c>
      <c r="F266" s="2">
        <v>46</v>
      </c>
      <c r="G266" t="s">
        <v>512</v>
      </c>
      <c r="H266" t="s">
        <v>359</v>
      </c>
      <c r="L266" t="str">
        <f t="shared" si="20"/>
        <v/>
      </c>
      <c r="M266" s="46">
        <f t="shared" si="21"/>
        <v>21.000000005587935</v>
      </c>
      <c r="N266" s="1">
        <f t="shared" si="22"/>
        <v>44768</v>
      </c>
      <c r="O266" s="1">
        <f t="shared" si="23"/>
        <v>44768</v>
      </c>
      <c r="P266" t="str">
        <f t="shared" si="24"/>
        <v/>
      </c>
      <c r="Q266" t="s">
        <v>809</v>
      </c>
    </row>
    <row r="267" spans="1:17">
      <c r="A267" s="2">
        <v>328</v>
      </c>
      <c r="B267" t="s">
        <v>341</v>
      </c>
      <c r="C267" s="15">
        <v>44769.788888888892</v>
      </c>
      <c r="D267" s="2">
        <v>13</v>
      </c>
      <c r="E267" s="15">
        <v>44769.8</v>
      </c>
      <c r="F267" s="2">
        <v>45</v>
      </c>
      <c r="G267" t="s">
        <v>411</v>
      </c>
      <c r="H267" t="s">
        <v>359</v>
      </c>
      <c r="L267" t="str">
        <f t="shared" si="20"/>
        <v/>
      </c>
      <c r="M267" s="46">
        <f t="shared" si="21"/>
        <v>15.999999999767169</v>
      </c>
      <c r="N267" s="1">
        <f t="shared" si="22"/>
        <v>44769</v>
      </c>
      <c r="O267" s="1">
        <f t="shared" si="23"/>
        <v>44769</v>
      </c>
      <c r="P267" t="str">
        <f t="shared" si="24"/>
        <v/>
      </c>
      <c r="Q267" t="s">
        <v>809</v>
      </c>
    </row>
    <row r="268" spans="1:17">
      <c r="A268" s="2">
        <v>329</v>
      </c>
      <c r="B268" t="s">
        <v>341</v>
      </c>
      <c r="C268" s="15">
        <v>44770.788194444445</v>
      </c>
      <c r="D268" s="2">
        <v>25</v>
      </c>
      <c r="E268" s="15">
        <v>44770.804861111108</v>
      </c>
      <c r="F268" s="2">
        <v>38</v>
      </c>
      <c r="G268" t="s">
        <v>487</v>
      </c>
      <c r="H268" t="s">
        <v>359</v>
      </c>
      <c r="L268" t="str">
        <f t="shared" si="20"/>
        <v/>
      </c>
      <c r="M268" s="46">
        <f t="shared" si="21"/>
        <v>23.999999994412065</v>
      </c>
      <c r="N268" s="1">
        <f t="shared" si="22"/>
        <v>44770</v>
      </c>
      <c r="O268" s="1">
        <f t="shared" si="23"/>
        <v>44770</v>
      </c>
      <c r="P268" t="str">
        <f t="shared" si="24"/>
        <v/>
      </c>
      <c r="Q268" t="s">
        <v>809</v>
      </c>
    </row>
    <row r="269" spans="1:17">
      <c r="A269" s="2">
        <v>330</v>
      </c>
      <c r="B269" t="s">
        <v>341</v>
      </c>
      <c r="C269" s="15">
        <v>44756.788194444445</v>
      </c>
      <c r="D269" s="2">
        <v>45</v>
      </c>
      <c r="E269" s="15">
        <v>44756.796527777777</v>
      </c>
      <c r="F269" s="2">
        <v>33</v>
      </c>
      <c r="G269" t="s">
        <v>522</v>
      </c>
      <c r="H269" t="s">
        <v>343</v>
      </c>
      <c r="I269" t="s">
        <v>347</v>
      </c>
      <c r="J269" s="2">
        <v>1982</v>
      </c>
      <c r="K269" t="s">
        <v>345</v>
      </c>
      <c r="L269">
        <f t="shared" si="20"/>
        <v>40</v>
      </c>
      <c r="M269" s="46">
        <f t="shared" si="21"/>
        <v>11.999999997206032</v>
      </c>
      <c r="N269" s="1">
        <f t="shared" si="22"/>
        <v>44756</v>
      </c>
      <c r="O269" s="1">
        <f t="shared" si="23"/>
        <v>44756</v>
      </c>
      <c r="P269" t="str">
        <f t="shared" si="24"/>
        <v>Adult</v>
      </c>
      <c r="Q269" t="s">
        <v>809</v>
      </c>
    </row>
    <row r="270" spans="1:17">
      <c r="A270" s="2">
        <v>331</v>
      </c>
      <c r="B270" t="s">
        <v>341</v>
      </c>
      <c r="C270" s="15">
        <v>44757.790972222225</v>
      </c>
      <c r="D270" s="2">
        <v>21</v>
      </c>
      <c r="E270" s="15">
        <v>44757.802083333336</v>
      </c>
      <c r="F270" s="2">
        <v>49</v>
      </c>
      <c r="G270" t="s">
        <v>452</v>
      </c>
      <c r="H270" t="s">
        <v>359</v>
      </c>
      <c r="L270" t="str">
        <f t="shared" si="20"/>
        <v/>
      </c>
      <c r="M270" s="46">
        <f t="shared" si="21"/>
        <v>15.999999999767169</v>
      </c>
      <c r="N270" s="1">
        <f t="shared" si="22"/>
        <v>44757</v>
      </c>
      <c r="O270" s="1">
        <f t="shared" si="23"/>
        <v>44757</v>
      </c>
      <c r="P270" t="str">
        <f t="shared" si="24"/>
        <v/>
      </c>
      <c r="Q270" t="s">
        <v>809</v>
      </c>
    </row>
    <row r="271" spans="1:17">
      <c r="A271" s="2">
        <v>332</v>
      </c>
      <c r="B271" t="s">
        <v>341</v>
      </c>
      <c r="C271" s="15">
        <v>44758.790972222225</v>
      </c>
      <c r="D271" s="2">
        <v>21</v>
      </c>
      <c r="E271" s="15">
        <v>44758.801388888889</v>
      </c>
      <c r="F271" s="2">
        <v>49</v>
      </c>
      <c r="G271" t="s">
        <v>523</v>
      </c>
      <c r="H271" t="s">
        <v>359</v>
      </c>
      <c r="L271" t="str">
        <f t="shared" si="20"/>
        <v/>
      </c>
      <c r="M271" s="46">
        <f t="shared" si="21"/>
        <v>14.99999999650754</v>
      </c>
      <c r="N271" s="1">
        <f t="shared" si="22"/>
        <v>44758</v>
      </c>
      <c r="O271" s="1">
        <f t="shared" si="23"/>
        <v>44758</v>
      </c>
      <c r="P271" t="str">
        <f t="shared" si="24"/>
        <v/>
      </c>
      <c r="Q271" t="s">
        <v>809</v>
      </c>
    </row>
    <row r="272" spans="1:17">
      <c r="A272" s="2">
        <v>333</v>
      </c>
      <c r="B272" t="s">
        <v>341</v>
      </c>
      <c r="C272" s="15">
        <v>44759.793749999997</v>
      </c>
      <c r="D272" s="2">
        <v>24</v>
      </c>
      <c r="E272" s="15">
        <v>44759.802777777775</v>
      </c>
      <c r="F272" s="2">
        <v>23</v>
      </c>
      <c r="G272" t="s">
        <v>483</v>
      </c>
      <c r="H272" t="s">
        <v>359</v>
      </c>
      <c r="L272" t="str">
        <f t="shared" si="20"/>
        <v/>
      </c>
      <c r="M272" s="46">
        <f t="shared" si="21"/>
        <v>13.000000000465661</v>
      </c>
      <c r="N272" s="1">
        <f t="shared" si="22"/>
        <v>44759</v>
      </c>
      <c r="O272" s="1">
        <f t="shared" si="23"/>
        <v>44759</v>
      </c>
      <c r="P272" t="str">
        <f t="shared" si="24"/>
        <v/>
      </c>
      <c r="Q272" t="s">
        <v>809</v>
      </c>
    </row>
    <row r="273" spans="1:17">
      <c r="A273" s="2">
        <v>334</v>
      </c>
      <c r="B273" t="s">
        <v>341</v>
      </c>
      <c r="C273" s="15">
        <v>44760.791666666664</v>
      </c>
      <c r="D273" s="2">
        <v>48</v>
      </c>
      <c r="E273" s="15">
        <v>44760.811111111114</v>
      </c>
      <c r="F273" s="2">
        <v>8</v>
      </c>
      <c r="G273" t="s">
        <v>453</v>
      </c>
      <c r="H273" t="s">
        <v>343</v>
      </c>
      <c r="I273" t="s">
        <v>426</v>
      </c>
      <c r="J273" s="2">
        <v>1985</v>
      </c>
      <c r="K273" t="s">
        <v>345</v>
      </c>
      <c r="L273">
        <f t="shared" si="20"/>
        <v>37</v>
      </c>
      <c r="M273" s="46">
        <f t="shared" si="21"/>
        <v>28.000000007450581</v>
      </c>
      <c r="N273" s="1">
        <f t="shared" si="22"/>
        <v>44760</v>
      </c>
      <c r="O273" s="1">
        <f t="shared" si="23"/>
        <v>44760</v>
      </c>
      <c r="P273" t="str">
        <f t="shared" si="24"/>
        <v>Adult</v>
      </c>
      <c r="Q273" t="s">
        <v>809</v>
      </c>
    </row>
    <row r="274" spans="1:17">
      <c r="A274" s="2">
        <v>335</v>
      </c>
      <c r="B274" t="s">
        <v>341</v>
      </c>
      <c r="C274" s="15">
        <v>44761.793055555558</v>
      </c>
      <c r="D274" s="2">
        <v>24</v>
      </c>
      <c r="E274" s="15">
        <v>44761.802777777775</v>
      </c>
      <c r="F274" s="2">
        <v>23</v>
      </c>
      <c r="G274" t="s">
        <v>379</v>
      </c>
      <c r="H274" t="s">
        <v>359</v>
      </c>
      <c r="L274" t="str">
        <f t="shared" si="20"/>
        <v/>
      </c>
      <c r="M274" s="46">
        <f t="shared" si="21"/>
        <v>13.999999993247911</v>
      </c>
      <c r="N274" s="1">
        <f t="shared" si="22"/>
        <v>44761</v>
      </c>
      <c r="O274" s="1">
        <f t="shared" si="23"/>
        <v>44761</v>
      </c>
      <c r="P274" t="str">
        <f t="shared" si="24"/>
        <v/>
      </c>
      <c r="Q274" t="s">
        <v>809</v>
      </c>
    </row>
    <row r="275" spans="1:17">
      <c r="A275" s="2">
        <v>336</v>
      </c>
      <c r="B275" t="s">
        <v>341</v>
      </c>
      <c r="C275" s="15">
        <v>44762.793749999997</v>
      </c>
      <c r="D275" s="2">
        <v>24</v>
      </c>
      <c r="E275" s="15">
        <v>44762.802777777775</v>
      </c>
      <c r="F275" s="2">
        <v>23</v>
      </c>
      <c r="G275" t="s">
        <v>410</v>
      </c>
      <c r="H275" t="s">
        <v>359</v>
      </c>
      <c r="L275" t="str">
        <f t="shared" si="20"/>
        <v/>
      </c>
      <c r="M275" s="46">
        <f t="shared" si="21"/>
        <v>13.000000000465661</v>
      </c>
      <c r="N275" s="1">
        <f t="shared" si="22"/>
        <v>44762</v>
      </c>
      <c r="O275" s="1">
        <f t="shared" si="23"/>
        <v>44762</v>
      </c>
      <c r="P275" t="str">
        <f t="shared" si="24"/>
        <v/>
      </c>
      <c r="Q275" t="s">
        <v>809</v>
      </c>
    </row>
    <row r="276" spans="1:17">
      <c r="A276" s="2">
        <v>337</v>
      </c>
      <c r="B276" t="s">
        <v>341</v>
      </c>
      <c r="C276" s="15">
        <v>44763.793749999997</v>
      </c>
      <c r="D276" s="2">
        <v>24</v>
      </c>
      <c r="E276" s="15">
        <v>44763.800694444442</v>
      </c>
      <c r="F276" s="2">
        <v>22</v>
      </c>
      <c r="G276" t="s">
        <v>404</v>
      </c>
      <c r="H276" t="s">
        <v>343</v>
      </c>
      <c r="I276" t="s">
        <v>524</v>
      </c>
      <c r="J276" s="2">
        <v>1963</v>
      </c>
      <c r="K276" t="s">
        <v>345</v>
      </c>
      <c r="L276">
        <f t="shared" si="20"/>
        <v>59</v>
      </c>
      <c r="M276" s="46">
        <f t="shared" si="21"/>
        <v>10.000000001164153</v>
      </c>
      <c r="N276" s="1">
        <f t="shared" si="22"/>
        <v>44763</v>
      </c>
      <c r="O276" s="1">
        <f t="shared" si="23"/>
        <v>44763</v>
      </c>
      <c r="P276" t="str">
        <f t="shared" si="24"/>
        <v>Middle-aged Adult</v>
      </c>
      <c r="Q276" t="s">
        <v>809</v>
      </c>
    </row>
    <row r="277" spans="1:17">
      <c r="A277" s="2">
        <v>338</v>
      </c>
      <c r="B277" t="s">
        <v>341</v>
      </c>
      <c r="C277" s="15">
        <v>44764.794444444444</v>
      </c>
      <c r="D277" s="2">
        <v>20</v>
      </c>
      <c r="E277" s="15">
        <v>44764.79791666667</v>
      </c>
      <c r="F277" s="2">
        <v>6</v>
      </c>
      <c r="G277" t="s">
        <v>406</v>
      </c>
      <c r="H277" t="s">
        <v>343</v>
      </c>
      <c r="I277" t="s">
        <v>401</v>
      </c>
      <c r="J277" s="2">
        <v>1975</v>
      </c>
      <c r="K277" t="s">
        <v>345</v>
      </c>
      <c r="L277">
        <f t="shared" si="20"/>
        <v>47</v>
      </c>
      <c r="M277" s="46">
        <f t="shared" si="21"/>
        <v>5.0000000058207661</v>
      </c>
      <c r="N277" s="1">
        <f t="shared" si="22"/>
        <v>44764</v>
      </c>
      <c r="O277" s="1">
        <f t="shared" si="23"/>
        <v>44764</v>
      </c>
      <c r="P277" t="str">
        <f t="shared" si="24"/>
        <v>Adult</v>
      </c>
      <c r="Q277" t="s">
        <v>809</v>
      </c>
    </row>
    <row r="278" spans="1:17">
      <c r="A278" s="2">
        <v>339</v>
      </c>
      <c r="B278" t="s">
        <v>341</v>
      </c>
      <c r="C278" s="15">
        <v>44765.795138888891</v>
      </c>
      <c r="D278" s="2">
        <v>13</v>
      </c>
      <c r="E278" s="15">
        <v>44765.800694444442</v>
      </c>
      <c r="F278" s="2">
        <v>16</v>
      </c>
      <c r="G278" t="s">
        <v>525</v>
      </c>
      <c r="H278" t="s">
        <v>359</v>
      </c>
      <c r="L278" t="str">
        <f t="shared" si="20"/>
        <v/>
      </c>
      <c r="M278" s="46">
        <f t="shared" si="21"/>
        <v>7.9999999946448952</v>
      </c>
      <c r="N278" s="1">
        <f t="shared" si="22"/>
        <v>44765</v>
      </c>
      <c r="O278" s="1">
        <f t="shared" si="23"/>
        <v>44765</v>
      </c>
      <c r="P278" t="str">
        <f t="shared" si="24"/>
        <v/>
      </c>
      <c r="Q278" t="s">
        <v>809</v>
      </c>
    </row>
    <row r="279" spans="1:17">
      <c r="A279" s="2">
        <v>340</v>
      </c>
      <c r="B279" t="s">
        <v>341</v>
      </c>
      <c r="C279" s="15">
        <v>44766.795138888891</v>
      </c>
      <c r="D279" s="2">
        <v>36</v>
      </c>
      <c r="E279" s="15">
        <v>44766.79791666667</v>
      </c>
      <c r="F279" s="2">
        <v>42</v>
      </c>
      <c r="G279" t="s">
        <v>362</v>
      </c>
      <c r="H279" t="s">
        <v>343</v>
      </c>
      <c r="I279" t="s">
        <v>384</v>
      </c>
      <c r="J279" s="2">
        <v>1991</v>
      </c>
      <c r="K279" t="s">
        <v>345</v>
      </c>
      <c r="L279">
        <f t="shared" si="20"/>
        <v>31</v>
      </c>
      <c r="M279" s="46">
        <f t="shared" si="21"/>
        <v>4.0000000025611371</v>
      </c>
      <c r="N279" s="1">
        <f t="shared" si="22"/>
        <v>44766</v>
      </c>
      <c r="O279" s="1">
        <f t="shared" si="23"/>
        <v>44766</v>
      </c>
      <c r="P279" t="str">
        <f t="shared" si="24"/>
        <v>Adult</v>
      </c>
      <c r="Q279" t="s">
        <v>809</v>
      </c>
    </row>
    <row r="280" spans="1:17">
      <c r="A280" s="2">
        <v>341</v>
      </c>
      <c r="B280" t="s">
        <v>341</v>
      </c>
      <c r="C280" s="15">
        <v>44767.79791666667</v>
      </c>
      <c r="D280" s="2">
        <v>33</v>
      </c>
      <c r="E280" s="15">
        <v>44767.802777777775</v>
      </c>
      <c r="F280" s="2">
        <v>45</v>
      </c>
      <c r="G280" t="s">
        <v>526</v>
      </c>
      <c r="H280" t="s">
        <v>343</v>
      </c>
      <c r="I280" t="s">
        <v>347</v>
      </c>
      <c r="J280" s="2">
        <v>1982</v>
      </c>
      <c r="K280" t="s">
        <v>345</v>
      </c>
      <c r="L280">
        <f t="shared" si="20"/>
        <v>40</v>
      </c>
      <c r="M280" s="46">
        <f t="shared" si="21"/>
        <v>6.9999999913852662</v>
      </c>
      <c r="N280" s="1">
        <f t="shared" si="22"/>
        <v>44767</v>
      </c>
      <c r="O280" s="1">
        <f t="shared" si="23"/>
        <v>44767</v>
      </c>
      <c r="P280" t="str">
        <f t="shared" si="24"/>
        <v>Adult</v>
      </c>
      <c r="Q280" t="s">
        <v>809</v>
      </c>
    </row>
    <row r="281" spans="1:17">
      <c r="A281" s="2">
        <v>342</v>
      </c>
      <c r="B281" t="s">
        <v>341</v>
      </c>
      <c r="C281" s="15">
        <v>44768.799305555556</v>
      </c>
      <c r="D281" s="2">
        <v>42</v>
      </c>
      <c r="E281" s="15">
        <v>44768.808333333334</v>
      </c>
      <c r="F281" s="2">
        <v>42</v>
      </c>
      <c r="G281" t="s">
        <v>447</v>
      </c>
      <c r="H281" t="s">
        <v>359</v>
      </c>
      <c r="L281" t="str">
        <f t="shared" si="20"/>
        <v/>
      </c>
      <c r="M281" s="46">
        <f t="shared" si="21"/>
        <v>13.000000000465661</v>
      </c>
      <c r="N281" s="1">
        <f t="shared" si="22"/>
        <v>44768</v>
      </c>
      <c r="O281" s="1">
        <f t="shared" si="23"/>
        <v>44768</v>
      </c>
      <c r="P281" t="str">
        <f t="shared" si="24"/>
        <v/>
      </c>
      <c r="Q281" t="s">
        <v>809</v>
      </c>
    </row>
    <row r="282" spans="1:17">
      <c r="A282" s="2">
        <v>343</v>
      </c>
      <c r="B282" t="s">
        <v>341</v>
      </c>
      <c r="C282" s="15">
        <v>44769.8</v>
      </c>
      <c r="D282" s="2">
        <v>39</v>
      </c>
      <c r="E282" s="15">
        <v>44769.808333333334</v>
      </c>
      <c r="F282" s="2">
        <v>25</v>
      </c>
      <c r="G282" t="s">
        <v>527</v>
      </c>
      <c r="H282" t="s">
        <v>343</v>
      </c>
      <c r="I282" t="s">
        <v>370</v>
      </c>
      <c r="J282" s="2">
        <v>1961</v>
      </c>
      <c r="K282" t="s">
        <v>345</v>
      </c>
      <c r="L282">
        <f t="shared" si="20"/>
        <v>61</v>
      </c>
      <c r="M282" s="46">
        <f t="shared" si="21"/>
        <v>11.999999997206032</v>
      </c>
      <c r="N282" s="1">
        <f t="shared" si="22"/>
        <v>44769</v>
      </c>
      <c r="O282" s="1">
        <f t="shared" si="23"/>
        <v>44769</v>
      </c>
      <c r="P282" t="str">
        <f t="shared" si="24"/>
        <v>Middle-aged Adult</v>
      </c>
      <c r="Q282" t="s">
        <v>809</v>
      </c>
    </row>
    <row r="283" spans="1:17">
      <c r="A283" s="2">
        <v>344</v>
      </c>
      <c r="B283" t="s">
        <v>341</v>
      </c>
      <c r="C283" s="15">
        <v>44770.8</v>
      </c>
      <c r="D283" s="2">
        <v>6</v>
      </c>
      <c r="E283" s="15">
        <v>44770.810416666667</v>
      </c>
      <c r="F283" s="2">
        <v>42</v>
      </c>
      <c r="G283" t="s">
        <v>514</v>
      </c>
      <c r="H283" t="s">
        <v>343</v>
      </c>
      <c r="I283" t="s">
        <v>401</v>
      </c>
      <c r="J283" s="2">
        <v>1975</v>
      </c>
      <c r="K283" t="s">
        <v>345</v>
      </c>
      <c r="L283">
        <f t="shared" si="20"/>
        <v>47</v>
      </c>
      <c r="M283" s="46">
        <f t="shared" si="21"/>
        <v>14.99999999650754</v>
      </c>
      <c r="N283" s="1">
        <f t="shared" si="22"/>
        <v>44770</v>
      </c>
      <c r="O283" s="1">
        <f t="shared" si="23"/>
        <v>44770</v>
      </c>
      <c r="P283" t="str">
        <f t="shared" si="24"/>
        <v>Adult</v>
      </c>
      <c r="Q283" t="s">
        <v>809</v>
      </c>
    </row>
    <row r="284" spans="1:17">
      <c r="A284" s="2">
        <v>345</v>
      </c>
      <c r="B284" t="s">
        <v>341</v>
      </c>
      <c r="C284" s="15">
        <v>44756.800694444442</v>
      </c>
      <c r="D284" s="2">
        <v>46</v>
      </c>
      <c r="E284" s="15">
        <v>44756.804861111108</v>
      </c>
      <c r="F284" s="2">
        <v>5</v>
      </c>
      <c r="G284" t="s">
        <v>512</v>
      </c>
      <c r="H284" t="s">
        <v>359</v>
      </c>
      <c r="L284" t="str">
        <f t="shared" si="20"/>
        <v/>
      </c>
      <c r="M284" s="46">
        <f t="shared" si="21"/>
        <v>5.9999999986030161</v>
      </c>
      <c r="N284" s="1">
        <f t="shared" si="22"/>
        <v>44756</v>
      </c>
      <c r="O284" s="1">
        <f t="shared" si="23"/>
        <v>44756</v>
      </c>
      <c r="P284" t="str">
        <f t="shared" si="24"/>
        <v/>
      </c>
      <c r="Q284" t="s">
        <v>809</v>
      </c>
    </row>
    <row r="285" spans="1:17">
      <c r="A285" s="2">
        <v>346</v>
      </c>
      <c r="B285" t="s">
        <v>341</v>
      </c>
      <c r="C285" s="15">
        <v>44757.801388888889</v>
      </c>
      <c r="D285" s="2">
        <v>47</v>
      </c>
      <c r="E285" s="15">
        <v>44757.806250000001</v>
      </c>
      <c r="F285" s="2">
        <v>47</v>
      </c>
      <c r="G285" t="s">
        <v>356</v>
      </c>
      <c r="H285" t="s">
        <v>343</v>
      </c>
      <c r="I285" t="s">
        <v>426</v>
      </c>
      <c r="J285" s="2">
        <v>1956</v>
      </c>
      <c r="K285" t="s">
        <v>351</v>
      </c>
      <c r="L285">
        <f t="shared" si="20"/>
        <v>66</v>
      </c>
      <c r="M285" s="46">
        <f t="shared" si="21"/>
        <v>7.0000000018626451</v>
      </c>
      <c r="N285" s="1">
        <f t="shared" si="22"/>
        <v>44757</v>
      </c>
      <c r="O285" s="1">
        <f t="shared" si="23"/>
        <v>44757</v>
      </c>
      <c r="P285" t="str">
        <f t="shared" si="24"/>
        <v>Senior</v>
      </c>
      <c r="Q285" t="s">
        <v>809</v>
      </c>
    </row>
    <row r="286" spans="1:17">
      <c r="A286" s="2">
        <v>347</v>
      </c>
      <c r="B286" t="s">
        <v>341</v>
      </c>
      <c r="C286" s="15">
        <v>44758.802083333336</v>
      </c>
      <c r="D286" s="2">
        <v>41</v>
      </c>
      <c r="E286" s="15">
        <v>44758.813888888886</v>
      </c>
      <c r="F286" s="2">
        <v>36</v>
      </c>
      <c r="G286" t="s">
        <v>503</v>
      </c>
      <c r="H286" t="s">
        <v>343</v>
      </c>
      <c r="I286" t="s">
        <v>350</v>
      </c>
      <c r="J286" s="2">
        <v>1988</v>
      </c>
      <c r="K286" t="s">
        <v>345</v>
      </c>
      <c r="L286">
        <f t="shared" si="20"/>
        <v>34</v>
      </c>
      <c r="M286" s="46">
        <f t="shared" si="21"/>
        <v>16.999999992549419</v>
      </c>
      <c r="N286" s="1">
        <f t="shared" si="22"/>
        <v>44758</v>
      </c>
      <c r="O286" s="1">
        <f t="shared" si="23"/>
        <v>44758</v>
      </c>
      <c r="P286" t="str">
        <f t="shared" si="24"/>
        <v>Adult</v>
      </c>
      <c r="Q286" t="s">
        <v>809</v>
      </c>
    </row>
    <row r="287" spans="1:17">
      <c r="A287" s="2">
        <v>348</v>
      </c>
      <c r="B287" t="s">
        <v>341</v>
      </c>
      <c r="C287" s="15">
        <v>44759.802083333336</v>
      </c>
      <c r="D287" s="2">
        <v>41</v>
      </c>
      <c r="E287" s="15">
        <v>44759.813888888886</v>
      </c>
      <c r="F287" s="2">
        <v>36</v>
      </c>
      <c r="G287" t="s">
        <v>385</v>
      </c>
      <c r="H287" t="s">
        <v>343</v>
      </c>
      <c r="I287" t="s">
        <v>350</v>
      </c>
      <c r="J287" s="2">
        <v>1986</v>
      </c>
      <c r="K287" t="s">
        <v>351</v>
      </c>
      <c r="L287">
        <f t="shared" si="20"/>
        <v>36</v>
      </c>
      <c r="M287" s="46">
        <f t="shared" si="21"/>
        <v>16.999999992549419</v>
      </c>
      <c r="N287" s="1">
        <f t="shared" si="22"/>
        <v>44759</v>
      </c>
      <c r="O287" s="1">
        <f t="shared" si="23"/>
        <v>44759</v>
      </c>
      <c r="P287" t="str">
        <f t="shared" si="24"/>
        <v>Adult</v>
      </c>
      <c r="Q287" t="s">
        <v>809</v>
      </c>
    </row>
    <row r="288" spans="1:17">
      <c r="A288" s="2">
        <v>349</v>
      </c>
      <c r="B288" t="s">
        <v>341</v>
      </c>
      <c r="C288" s="15">
        <v>44760.803472222222</v>
      </c>
      <c r="D288" s="2">
        <v>15</v>
      </c>
      <c r="E288" s="15">
        <v>44760.84375</v>
      </c>
      <c r="F288" s="2">
        <v>15</v>
      </c>
      <c r="G288" t="s">
        <v>528</v>
      </c>
      <c r="H288" t="s">
        <v>359</v>
      </c>
      <c r="L288" t="str">
        <f t="shared" si="20"/>
        <v/>
      </c>
      <c r="M288" s="46">
        <f t="shared" si="21"/>
        <v>58.000000000465661</v>
      </c>
      <c r="N288" s="1">
        <f t="shared" si="22"/>
        <v>44760</v>
      </c>
      <c r="O288" s="1">
        <f t="shared" si="23"/>
        <v>44760</v>
      </c>
      <c r="P288" t="str">
        <f t="shared" si="24"/>
        <v/>
      </c>
      <c r="Q288" t="s">
        <v>809</v>
      </c>
    </row>
    <row r="289" spans="1:17">
      <c r="A289" s="2">
        <v>350</v>
      </c>
      <c r="B289" t="s">
        <v>341</v>
      </c>
      <c r="C289" s="15">
        <v>44761.803472222222</v>
      </c>
      <c r="D289" s="2">
        <v>23</v>
      </c>
      <c r="E289" s="15">
        <v>44761.822222222225</v>
      </c>
      <c r="F289" s="2">
        <v>23</v>
      </c>
      <c r="G289" t="s">
        <v>495</v>
      </c>
      <c r="H289" t="s">
        <v>343</v>
      </c>
      <c r="I289" t="s">
        <v>401</v>
      </c>
      <c r="J289" s="2">
        <v>1991</v>
      </c>
      <c r="K289" t="s">
        <v>345</v>
      </c>
      <c r="L289">
        <f t="shared" si="20"/>
        <v>31</v>
      </c>
      <c r="M289" s="46">
        <f t="shared" si="21"/>
        <v>27.000000004190952</v>
      </c>
      <c r="N289" s="1">
        <f t="shared" si="22"/>
        <v>44761</v>
      </c>
      <c r="O289" s="1">
        <f t="shared" si="23"/>
        <v>44761</v>
      </c>
      <c r="P289" t="str">
        <f t="shared" si="24"/>
        <v>Adult</v>
      </c>
      <c r="Q289" t="s">
        <v>809</v>
      </c>
    </row>
    <row r="290" spans="1:17">
      <c r="A290" s="2">
        <v>351</v>
      </c>
      <c r="B290" t="s">
        <v>341</v>
      </c>
      <c r="C290" s="15">
        <v>44762.804166666669</v>
      </c>
      <c r="D290" s="2">
        <v>15</v>
      </c>
      <c r="E290" s="15">
        <v>44762.823611111111</v>
      </c>
      <c r="F290" s="2">
        <v>8</v>
      </c>
      <c r="G290" t="s">
        <v>442</v>
      </c>
      <c r="H290" t="s">
        <v>359</v>
      </c>
      <c r="L290" t="str">
        <f t="shared" si="20"/>
        <v/>
      </c>
      <c r="M290" s="46">
        <f t="shared" si="21"/>
        <v>27.999999996973202</v>
      </c>
      <c r="N290" s="1">
        <f t="shared" si="22"/>
        <v>44762</v>
      </c>
      <c r="O290" s="1">
        <f t="shared" si="23"/>
        <v>44762</v>
      </c>
      <c r="P290" t="str">
        <f t="shared" si="24"/>
        <v/>
      </c>
      <c r="Q290" t="s">
        <v>809</v>
      </c>
    </row>
    <row r="291" spans="1:17">
      <c r="A291" s="2">
        <v>352</v>
      </c>
      <c r="B291" t="s">
        <v>341</v>
      </c>
      <c r="C291" s="15">
        <v>44763.804166666669</v>
      </c>
      <c r="D291" s="2">
        <v>23</v>
      </c>
      <c r="E291" s="15">
        <v>44763.822222222225</v>
      </c>
      <c r="F291" s="2">
        <v>23</v>
      </c>
      <c r="G291" t="s">
        <v>529</v>
      </c>
      <c r="H291" t="s">
        <v>343</v>
      </c>
      <c r="I291" t="s">
        <v>401</v>
      </c>
      <c r="J291" s="2">
        <v>1991</v>
      </c>
      <c r="K291" t="s">
        <v>351</v>
      </c>
      <c r="L291">
        <f t="shared" si="20"/>
        <v>31</v>
      </c>
      <c r="M291" s="46">
        <f t="shared" si="21"/>
        <v>26.000000000931323</v>
      </c>
      <c r="N291" s="1">
        <f t="shared" si="22"/>
        <v>44763</v>
      </c>
      <c r="O291" s="1">
        <f t="shared" si="23"/>
        <v>44763</v>
      </c>
      <c r="P291" t="str">
        <f t="shared" si="24"/>
        <v>Adult</v>
      </c>
      <c r="Q291" t="s">
        <v>809</v>
      </c>
    </row>
    <row r="292" spans="1:17">
      <c r="A292" s="2">
        <v>353</v>
      </c>
      <c r="B292" t="s">
        <v>341</v>
      </c>
      <c r="C292" s="15">
        <v>44764.804166666669</v>
      </c>
      <c r="D292" s="2">
        <v>23</v>
      </c>
      <c r="E292" s="15">
        <v>44764.813194444447</v>
      </c>
      <c r="F292" s="2">
        <v>36</v>
      </c>
      <c r="G292" t="s">
        <v>483</v>
      </c>
      <c r="H292" t="s">
        <v>359</v>
      </c>
      <c r="L292" t="str">
        <f t="shared" si="20"/>
        <v/>
      </c>
      <c r="M292" s="46">
        <f t="shared" si="21"/>
        <v>13.000000000465661</v>
      </c>
      <c r="N292" s="1">
        <f t="shared" si="22"/>
        <v>44764</v>
      </c>
      <c r="O292" s="1">
        <f t="shared" si="23"/>
        <v>44764</v>
      </c>
      <c r="P292" t="str">
        <f t="shared" si="24"/>
        <v/>
      </c>
      <c r="Q292" t="s">
        <v>809</v>
      </c>
    </row>
    <row r="293" spans="1:17">
      <c r="A293" s="2">
        <v>354</v>
      </c>
      <c r="B293" t="s">
        <v>341</v>
      </c>
      <c r="C293" s="15">
        <v>44765.804166666669</v>
      </c>
      <c r="D293" s="2">
        <v>15</v>
      </c>
      <c r="E293" s="15">
        <v>44765.823611111111</v>
      </c>
      <c r="F293" s="2">
        <v>8</v>
      </c>
      <c r="G293" t="s">
        <v>403</v>
      </c>
      <c r="H293" t="s">
        <v>359</v>
      </c>
      <c r="L293" t="str">
        <f t="shared" si="20"/>
        <v/>
      </c>
      <c r="M293" s="46">
        <f t="shared" si="21"/>
        <v>27.999999996973202</v>
      </c>
      <c r="N293" s="1">
        <f t="shared" si="22"/>
        <v>44765</v>
      </c>
      <c r="O293" s="1">
        <f t="shared" si="23"/>
        <v>44765</v>
      </c>
      <c r="P293" t="str">
        <f t="shared" si="24"/>
        <v/>
      </c>
      <c r="Q293" t="s">
        <v>809</v>
      </c>
    </row>
    <row r="294" spans="1:17">
      <c r="A294" s="2">
        <v>355</v>
      </c>
      <c r="B294" t="s">
        <v>341</v>
      </c>
      <c r="C294" s="15">
        <v>44766.804861111108</v>
      </c>
      <c r="D294" s="2">
        <v>23</v>
      </c>
      <c r="E294" s="15">
        <v>44766.813194444447</v>
      </c>
      <c r="F294" s="2">
        <v>36</v>
      </c>
      <c r="G294" t="s">
        <v>425</v>
      </c>
      <c r="H294" t="s">
        <v>359</v>
      </c>
      <c r="L294" t="str">
        <f t="shared" si="20"/>
        <v/>
      </c>
      <c r="M294" s="46">
        <f t="shared" si="21"/>
        <v>12.000000007683411</v>
      </c>
      <c r="N294" s="1">
        <f t="shared" si="22"/>
        <v>44766</v>
      </c>
      <c r="O294" s="1">
        <f t="shared" si="23"/>
        <v>44766</v>
      </c>
      <c r="P294" t="str">
        <f t="shared" si="24"/>
        <v/>
      </c>
      <c r="Q294" t="s">
        <v>809</v>
      </c>
    </row>
    <row r="295" spans="1:17">
      <c r="A295" s="2">
        <v>356</v>
      </c>
      <c r="B295" t="s">
        <v>341</v>
      </c>
      <c r="C295" s="15">
        <v>44767.80972222222</v>
      </c>
      <c r="D295" s="2">
        <v>42</v>
      </c>
      <c r="E295" s="15">
        <v>44767.823611111111</v>
      </c>
      <c r="F295" s="2">
        <v>42</v>
      </c>
      <c r="G295" t="s">
        <v>447</v>
      </c>
      <c r="H295" t="s">
        <v>359</v>
      </c>
      <c r="L295" t="str">
        <f t="shared" si="20"/>
        <v/>
      </c>
      <c r="M295" s="46">
        <f t="shared" si="21"/>
        <v>20.000000002328306</v>
      </c>
      <c r="N295" s="1">
        <f t="shared" si="22"/>
        <v>44767</v>
      </c>
      <c r="O295" s="1">
        <f t="shared" si="23"/>
        <v>44767</v>
      </c>
      <c r="P295" t="str">
        <f t="shared" si="24"/>
        <v/>
      </c>
      <c r="Q295" t="s">
        <v>809</v>
      </c>
    </row>
    <row r="296" spans="1:17">
      <c r="A296" s="2">
        <v>357</v>
      </c>
      <c r="B296" t="s">
        <v>341</v>
      </c>
      <c r="C296" s="15">
        <v>44768.80972222222</v>
      </c>
      <c r="D296" s="2">
        <v>8</v>
      </c>
      <c r="E296" s="15">
        <v>44768.829861111109</v>
      </c>
      <c r="F296" s="2">
        <v>23</v>
      </c>
      <c r="G296" t="s">
        <v>530</v>
      </c>
      <c r="H296" t="s">
        <v>343</v>
      </c>
      <c r="I296" t="s">
        <v>376</v>
      </c>
      <c r="J296" s="2">
        <v>1984</v>
      </c>
      <c r="K296" t="s">
        <v>345</v>
      </c>
      <c r="L296">
        <f t="shared" si="20"/>
        <v>38</v>
      </c>
      <c r="M296" s="46">
        <f t="shared" si="21"/>
        <v>29.000000000232831</v>
      </c>
      <c r="N296" s="1">
        <f t="shared" si="22"/>
        <v>44768</v>
      </c>
      <c r="O296" s="1">
        <f t="shared" si="23"/>
        <v>44768</v>
      </c>
      <c r="P296" t="str">
        <f t="shared" si="24"/>
        <v>Adult</v>
      </c>
      <c r="Q296" t="s">
        <v>809</v>
      </c>
    </row>
    <row r="297" spans="1:17">
      <c r="A297" s="2">
        <v>358</v>
      </c>
      <c r="B297" t="s">
        <v>341</v>
      </c>
      <c r="C297" s="15">
        <v>44769.80972222222</v>
      </c>
      <c r="D297" s="2">
        <v>25</v>
      </c>
      <c r="E297" s="15">
        <v>44769.816666666666</v>
      </c>
      <c r="F297" s="2">
        <v>25</v>
      </c>
      <c r="G297" t="s">
        <v>498</v>
      </c>
      <c r="H297" t="s">
        <v>343</v>
      </c>
      <c r="I297" t="s">
        <v>370</v>
      </c>
      <c r="J297" s="2">
        <v>1961</v>
      </c>
      <c r="K297" t="s">
        <v>345</v>
      </c>
      <c r="L297">
        <f t="shared" si="20"/>
        <v>61</v>
      </c>
      <c r="M297" s="46">
        <f t="shared" si="21"/>
        <v>10.000000001164153</v>
      </c>
      <c r="N297" s="1">
        <f t="shared" si="22"/>
        <v>44769</v>
      </c>
      <c r="O297" s="1">
        <f t="shared" si="23"/>
        <v>44769</v>
      </c>
      <c r="P297" t="str">
        <f t="shared" si="24"/>
        <v>Middle-aged Adult</v>
      </c>
      <c r="Q297" t="s">
        <v>809</v>
      </c>
    </row>
    <row r="298" spans="1:17">
      <c r="A298" s="2">
        <v>359</v>
      </c>
      <c r="B298" t="s">
        <v>341</v>
      </c>
      <c r="C298" s="15">
        <v>44770.80972222222</v>
      </c>
      <c r="D298" s="2">
        <v>49</v>
      </c>
      <c r="E298" s="15">
        <v>44770.817361111112</v>
      </c>
      <c r="F298" s="2">
        <v>23</v>
      </c>
      <c r="G298" t="s">
        <v>444</v>
      </c>
      <c r="H298" t="s">
        <v>343</v>
      </c>
      <c r="I298" t="s">
        <v>531</v>
      </c>
      <c r="J298" s="2">
        <v>1985</v>
      </c>
      <c r="K298" t="s">
        <v>345</v>
      </c>
      <c r="L298">
        <f t="shared" si="20"/>
        <v>37</v>
      </c>
      <c r="M298" s="46">
        <f t="shared" si="21"/>
        <v>11.000000004423782</v>
      </c>
      <c r="N298" s="1">
        <f t="shared" si="22"/>
        <v>44770</v>
      </c>
      <c r="O298" s="1">
        <f t="shared" si="23"/>
        <v>44770</v>
      </c>
      <c r="P298" t="str">
        <f t="shared" si="24"/>
        <v>Adult</v>
      </c>
      <c r="Q298" t="s">
        <v>809</v>
      </c>
    </row>
    <row r="299" spans="1:17">
      <c r="A299" s="2">
        <v>360</v>
      </c>
      <c r="B299" t="s">
        <v>341</v>
      </c>
      <c r="C299" s="15">
        <v>44756.810416666667</v>
      </c>
      <c r="D299" s="2">
        <v>35</v>
      </c>
      <c r="E299" s="15">
        <v>44756.829861111109</v>
      </c>
      <c r="F299" s="2">
        <v>45</v>
      </c>
      <c r="G299" t="s">
        <v>532</v>
      </c>
      <c r="H299" t="s">
        <v>359</v>
      </c>
      <c r="L299" t="str">
        <f t="shared" si="20"/>
        <v/>
      </c>
      <c r="M299" s="46">
        <f t="shared" si="21"/>
        <v>27.999999996973202</v>
      </c>
      <c r="N299" s="1">
        <f t="shared" si="22"/>
        <v>44756</v>
      </c>
      <c r="O299" s="1">
        <f t="shared" si="23"/>
        <v>44756</v>
      </c>
      <c r="P299" t="str">
        <f t="shared" si="24"/>
        <v/>
      </c>
      <c r="Q299" t="s">
        <v>809</v>
      </c>
    </row>
    <row r="300" spans="1:17">
      <c r="A300" s="2">
        <v>361</v>
      </c>
      <c r="B300" t="s">
        <v>341</v>
      </c>
      <c r="C300" s="15">
        <v>44757.811805555553</v>
      </c>
      <c r="D300" s="2">
        <v>40</v>
      </c>
      <c r="E300" s="15">
        <v>44757.828472222223</v>
      </c>
      <c r="F300" s="2">
        <v>5</v>
      </c>
      <c r="G300" t="s">
        <v>489</v>
      </c>
      <c r="H300" t="s">
        <v>359</v>
      </c>
      <c r="L300" t="str">
        <f t="shared" si="20"/>
        <v/>
      </c>
      <c r="M300" s="46">
        <f t="shared" si="21"/>
        <v>24.000000004889444</v>
      </c>
      <c r="N300" s="1">
        <f t="shared" si="22"/>
        <v>44757</v>
      </c>
      <c r="O300" s="1">
        <f t="shared" si="23"/>
        <v>44757</v>
      </c>
      <c r="P300" t="str">
        <f t="shared" si="24"/>
        <v/>
      </c>
      <c r="Q300" t="s">
        <v>809</v>
      </c>
    </row>
    <row r="301" spans="1:17">
      <c r="A301" s="2">
        <v>362</v>
      </c>
      <c r="B301" t="s">
        <v>341</v>
      </c>
      <c r="C301" s="15">
        <v>44758.816666666666</v>
      </c>
      <c r="D301" s="2">
        <v>9</v>
      </c>
      <c r="E301" s="15">
        <v>44758.821527777778</v>
      </c>
      <c r="F301" s="2">
        <v>33</v>
      </c>
      <c r="G301" t="s">
        <v>533</v>
      </c>
      <c r="H301" t="s">
        <v>359</v>
      </c>
      <c r="L301" t="str">
        <f t="shared" si="20"/>
        <v/>
      </c>
      <c r="M301" s="46">
        <f t="shared" si="21"/>
        <v>7.0000000018626451</v>
      </c>
      <c r="N301" s="1">
        <f t="shared" si="22"/>
        <v>44758</v>
      </c>
      <c r="O301" s="1">
        <f t="shared" si="23"/>
        <v>44758</v>
      </c>
      <c r="P301" t="str">
        <f t="shared" si="24"/>
        <v/>
      </c>
      <c r="Q301" t="s">
        <v>809</v>
      </c>
    </row>
    <row r="302" spans="1:17">
      <c r="A302" s="2">
        <v>364</v>
      </c>
      <c r="B302" t="s">
        <v>341</v>
      </c>
      <c r="C302" s="15">
        <v>44759.818749999999</v>
      </c>
      <c r="D302" s="2">
        <v>23</v>
      </c>
      <c r="E302" s="15">
        <v>44759.834722222222</v>
      </c>
      <c r="F302" s="2">
        <v>33</v>
      </c>
      <c r="G302" t="s">
        <v>410</v>
      </c>
      <c r="H302" t="s">
        <v>343</v>
      </c>
      <c r="I302" t="s">
        <v>347</v>
      </c>
      <c r="J302" s="2">
        <v>1988</v>
      </c>
      <c r="K302" t="s">
        <v>345</v>
      </c>
      <c r="L302">
        <f t="shared" si="20"/>
        <v>34</v>
      </c>
      <c r="M302" s="46">
        <f t="shared" si="21"/>
        <v>23.000000001629815</v>
      </c>
      <c r="N302" s="1">
        <f t="shared" si="22"/>
        <v>44759</v>
      </c>
      <c r="O302" s="1">
        <f t="shared" si="23"/>
        <v>44759</v>
      </c>
      <c r="P302" t="str">
        <f t="shared" si="24"/>
        <v>Adult</v>
      </c>
      <c r="Q302" t="s">
        <v>809</v>
      </c>
    </row>
    <row r="303" spans="1:17">
      <c r="A303" s="2">
        <v>365</v>
      </c>
      <c r="B303" t="s">
        <v>341</v>
      </c>
      <c r="C303" s="15">
        <v>44760.818749999999</v>
      </c>
      <c r="D303" s="2">
        <v>25</v>
      </c>
      <c r="E303" s="15">
        <v>44760.823611111111</v>
      </c>
      <c r="F303" s="2">
        <v>49</v>
      </c>
      <c r="G303" t="s">
        <v>534</v>
      </c>
      <c r="H303" t="s">
        <v>343</v>
      </c>
      <c r="I303" t="s">
        <v>370</v>
      </c>
      <c r="J303" s="2">
        <v>1994</v>
      </c>
      <c r="K303" t="s">
        <v>345</v>
      </c>
      <c r="L303">
        <f t="shared" si="20"/>
        <v>28</v>
      </c>
      <c r="M303" s="46">
        <f t="shared" si="21"/>
        <v>7.0000000018626451</v>
      </c>
      <c r="N303" s="1">
        <f t="shared" si="22"/>
        <v>44760</v>
      </c>
      <c r="O303" s="1">
        <f t="shared" si="23"/>
        <v>44760</v>
      </c>
      <c r="P303" t="str">
        <f t="shared" si="24"/>
        <v>Young Adult</v>
      </c>
      <c r="Q303" t="s">
        <v>809</v>
      </c>
    </row>
    <row r="304" spans="1:17">
      <c r="A304" s="2">
        <v>366</v>
      </c>
      <c r="B304" t="s">
        <v>341</v>
      </c>
      <c r="C304" s="15">
        <v>44761.818749999999</v>
      </c>
      <c r="D304" s="2">
        <v>42</v>
      </c>
      <c r="E304" s="15">
        <v>44761.82916666667</v>
      </c>
      <c r="F304" s="2">
        <v>33</v>
      </c>
      <c r="G304" t="s">
        <v>362</v>
      </c>
      <c r="H304" t="s">
        <v>343</v>
      </c>
      <c r="I304" t="s">
        <v>401</v>
      </c>
      <c r="J304" s="2">
        <v>1991</v>
      </c>
      <c r="K304" t="s">
        <v>345</v>
      </c>
      <c r="L304">
        <f t="shared" ref="L304:L366" si="25">IF(ISNUMBER(J304), 2022 - J304, "")</f>
        <v>31</v>
      </c>
      <c r="M304" s="46">
        <f t="shared" ref="M304:M366" si="26">(E304-C304)*24*60</f>
        <v>15.000000006984919</v>
      </c>
      <c r="N304" s="1">
        <f t="shared" ref="N304:N366" si="27">DATEVALUE(TEXT(C304, "m/dd/yy"))</f>
        <v>44761</v>
      </c>
      <c r="O304" s="1">
        <f t="shared" ref="O304:O366" si="28">DATEVALUE(TEXT(E304, "m/dd/yy"))</f>
        <v>44761</v>
      </c>
      <c r="P304" t="str">
        <f t="shared" ref="P304:P366" si="29">IF(ISNUMBER(L304), IF(L304 &lt;= 18, "Child", IF(L304 &lt;= 30, "Young Adult", IF(L304 &lt;= 50, "Adult", IF(L304 &lt;= 65, "Middle-aged Adult", "Senior")))), "")</f>
        <v>Adult</v>
      </c>
      <c r="Q304" t="s">
        <v>809</v>
      </c>
    </row>
    <row r="305" spans="1:17">
      <c r="A305" s="2">
        <v>367</v>
      </c>
      <c r="B305" t="s">
        <v>341</v>
      </c>
      <c r="C305" s="15">
        <v>44762.820833333331</v>
      </c>
      <c r="D305" s="2">
        <v>45</v>
      </c>
      <c r="E305" s="15">
        <v>44762.847916666666</v>
      </c>
      <c r="F305" s="2">
        <v>33</v>
      </c>
      <c r="G305" t="s">
        <v>513</v>
      </c>
      <c r="H305" t="s">
        <v>359</v>
      </c>
      <c r="L305" t="str">
        <f t="shared" si="25"/>
        <v/>
      </c>
      <c r="M305" s="46">
        <f t="shared" si="26"/>
        <v>39.000000001396984</v>
      </c>
      <c r="N305" s="1">
        <f t="shared" si="27"/>
        <v>44762</v>
      </c>
      <c r="O305" s="1">
        <f t="shared" si="28"/>
        <v>44762</v>
      </c>
      <c r="P305" t="str">
        <f t="shared" si="29"/>
        <v/>
      </c>
      <c r="Q305" t="s">
        <v>809</v>
      </c>
    </row>
    <row r="306" spans="1:17">
      <c r="A306" s="2">
        <v>368</v>
      </c>
      <c r="B306" t="s">
        <v>341</v>
      </c>
      <c r="C306" s="15">
        <v>44763.821527777778</v>
      </c>
      <c r="D306" s="2">
        <v>38</v>
      </c>
      <c r="E306" s="15">
        <v>44763.831944444442</v>
      </c>
      <c r="F306" s="2">
        <v>42</v>
      </c>
      <c r="G306" t="s">
        <v>487</v>
      </c>
      <c r="H306" t="s">
        <v>343</v>
      </c>
      <c r="I306" t="s">
        <v>370</v>
      </c>
      <c r="J306" s="2">
        <v>1987</v>
      </c>
      <c r="K306" t="s">
        <v>345</v>
      </c>
      <c r="L306">
        <f t="shared" si="25"/>
        <v>35</v>
      </c>
      <c r="M306" s="46">
        <f t="shared" si="26"/>
        <v>14.99999999650754</v>
      </c>
      <c r="N306" s="1">
        <f t="shared" si="27"/>
        <v>44763</v>
      </c>
      <c r="O306" s="1">
        <f t="shared" si="28"/>
        <v>44763</v>
      </c>
      <c r="P306" t="str">
        <f t="shared" si="29"/>
        <v>Adult</v>
      </c>
      <c r="Q306" t="s">
        <v>809</v>
      </c>
    </row>
    <row r="307" spans="1:17">
      <c r="A307" s="2">
        <v>369</v>
      </c>
      <c r="B307" t="s">
        <v>341</v>
      </c>
      <c r="C307" s="15">
        <v>44764.822916666664</v>
      </c>
      <c r="D307" s="2">
        <v>33</v>
      </c>
      <c r="E307" s="15">
        <v>44764.833333333336</v>
      </c>
      <c r="F307" s="2">
        <v>42</v>
      </c>
      <c r="G307" t="s">
        <v>522</v>
      </c>
      <c r="H307" t="s">
        <v>359</v>
      </c>
      <c r="L307" t="str">
        <f t="shared" si="25"/>
        <v/>
      </c>
      <c r="M307" s="46">
        <f t="shared" si="26"/>
        <v>15.000000006984919</v>
      </c>
      <c r="N307" s="1">
        <f t="shared" si="27"/>
        <v>44764</v>
      </c>
      <c r="O307" s="1">
        <f t="shared" si="28"/>
        <v>44764</v>
      </c>
      <c r="P307" t="str">
        <f t="shared" si="29"/>
        <v/>
      </c>
      <c r="Q307" t="s">
        <v>809</v>
      </c>
    </row>
    <row r="308" spans="1:17">
      <c r="A308" s="2">
        <v>370</v>
      </c>
      <c r="B308" t="s">
        <v>341</v>
      </c>
      <c r="C308" s="15">
        <v>44765.823611111111</v>
      </c>
      <c r="D308" s="2">
        <v>14</v>
      </c>
      <c r="E308" s="15">
        <v>44765.831944444442</v>
      </c>
      <c r="F308" s="2">
        <v>46</v>
      </c>
      <c r="G308" t="s">
        <v>456</v>
      </c>
      <c r="H308" t="s">
        <v>359</v>
      </c>
      <c r="L308" t="str">
        <f t="shared" si="25"/>
        <v/>
      </c>
      <c r="M308" s="46">
        <f t="shared" si="26"/>
        <v>11.999999997206032</v>
      </c>
      <c r="N308" s="1">
        <f t="shared" si="27"/>
        <v>44765</v>
      </c>
      <c r="O308" s="1">
        <f t="shared" si="28"/>
        <v>44765</v>
      </c>
      <c r="P308" t="str">
        <f t="shared" si="29"/>
        <v/>
      </c>
      <c r="Q308" t="s">
        <v>809</v>
      </c>
    </row>
    <row r="309" spans="1:17">
      <c r="A309" s="2">
        <v>371</v>
      </c>
      <c r="B309" t="s">
        <v>341</v>
      </c>
      <c r="C309" s="15">
        <v>44766.825694444444</v>
      </c>
      <c r="D309" s="2">
        <v>47</v>
      </c>
      <c r="E309" s="15">
        <v>44766.868750000001</v>
      </c>
      <c r="F309" s="2">
        <v>47</v>
      </c>
      <c r="G309" t="s">
        <v>535</v>
      </c>
      <c r="H309" t="s">
        <v>343</v>
      </c>
      <c r="I309" t="s">
        <v>396</v>
      </c>
      <c r="J309" s="2">
        <v>1978</v>
      </c>
      <c r="K309" t="s">
        <v>351</v>
      </c>
      <c r="L309">
        <f t="shared" si="25"/>
        <v>44</v>
      </c>
      <c r="M309" s="46">
        <f t="shared" si="26"/>
        <v>62.000000003026798</v>
      </c>
      <c r="N309" s="1">
        <f t="shared" si="27"/>
        <v>44766</v>
      </c>
      <c r="O309" s="1">
        <f t="shared" si="28"/>
        <v>44766</v>
      </c>
      <c r="P309" t="str">
        <f t="shared" si="29"/>
        <v>Adult</v>
      </c>
      <c r="Q309" t="s">
        <v>809</v>
      </c>
    </row>
    <row r="310" spans="1:17">
      <c r="A310" s="2">
        <v>372</v>
      </c>
      <c r="B310" t="s">
        <v>341</v>
      </c>
      <c r="C310" s="15">
        <v>44767.826388888891</v>
      </c>
      <c r="D310" s="2">
        <v>36</v>
      </c>
      <c r="E310" s="15">
        <v>44767.834722222222</v>
      </c>
      <c r="F310" s="2">
        <v>41</v>
      </c>
      <c r="G310" t="s">
        <v>385</v>
      </c>
      <c r="H310" t="s">
        <v>343</v>
      </c>
      <c r="I310" t="s">
        <v>440</v>
      </c>
      <c r="J310" s="2">
        <v>1985</v>
      </c>
      <c r="K310" t="s">
        <v>345</v>
      </c>
      <c r="L310">
        <f t="shared" si="25"/>
        <v>37</v>
      </c>
      <c r="M310" s="46">
        <f t="shared" si="26"/>
        <v>11.999999997206032</v>
      </c>
      <c r="N310" s="1">
        <f t="shared" si="27"/>
        <v>44767</v>
      </c>
      <c r="O310" s="1">
        <f t="shared" si="28"/>
        <v>44767</v>
      </c>
      <c r="P310" t="str">
        <f t="shared" si="29"/>
        <v>Adult</v>
      </c>
      <c r="Q310" t="s">
        <v>809</v>
      </c>
    </row>
    <row r="311" spans="1:17">
      <c r="A311" s="2">
        <v>373</v>
      </c>
      <c r="B311" t="s">
        <v>341</v>
      </c>
      <c r="C311" s="15">
        <v>44768.826388888891</v>
      </c>
      <c r="D311" s="2">
        <v>47</v>
      </c>
      <c r="E311" s="15">
        <v>44768.868750000001</v>
      </c>
      <c r="F311" s="2">
        <v>47</v>
      </c>
      <c r="G311" t="s">
        <v>358</v>
      </c>
      <c r="H311" t="s">
        <v>343</v>
      </c>
      <c r="I311" t="s">
        <v>396</v>
      </c>
      <c r="J311" s="2">
        <v>1979</v>
      </c>
      <c r="K311" t="s">
        <v>345</v>
      </c>
      <c r="L311">
        <f t="shared" si="25"/>
        <v>43</v>
      </c>
      <c r="M311" s="46">
        <f t="shared" si="26"/>
        <v>60.999999999767169</v>
      </c>
      <c r="N311" s="1">
        <f t="shared" si="27"/>
        <v>44768</v>
      </c>
      <c r="O311" s="1">
        <f t="shared" si="28"/>
        <v>44768</v>
      </c>
      <c r="P311" t="str">
        <f t="shared" si="29"/>
        <v>Adult</v>
      </c>
      <c r="Q311" t="s">
        <v>809</v>
      </c>
    </row>
    <row r="312" spans="1:17">
      <c r="A312" s="2">
        <v>374</v>
      </c>
      <c r="B312" t="s">
        <v>341</v>
      </c>
      <c r="C312" s="15">
        <v>44769.828472222223</v>
      </c>
      <c r="D312" s="2">
        <v>49</v>
      </c>
      <c r="E312" s="15">
        <v>44769.875694444447</v>
      </c>
      <c r="F312" s="2">
        <v>49</v>
      </c>
      <c r="G312" t="s">
        <v>523</v>
      </c>
      <c r="H312" t="s">
        <v>359</v>
      </c>
      <c r="L312" t="str">
        <f t="shared" si="25"/>
        <v/>
      </c>
      <c r="M312" s="46">
        <f t="shared" si="26"/>
        <v>68.000000001629815</v>
      </c>
      <c r="N312" s="1">
        <f t="shared" si="27"/>
        <v>44769</v>
      </c>
      <c r="O312" s="1">
        <f t="shared" si="28"/>
        <v>44769</v>
      </c>
      <c r="P312" t="str">
        <f t="shared" si="29"/>
        <v/>
      </c>
      <c r="Q312" t="s">
        <v>809</v>
      </c>
    </row>
    <row r="313" spans="1:17">
      <c r="A313" s="2">
        <v>375</v>
      </c>
      <c r="B313" t="s">
        <v>341</v>
      </c>
      <c r="C313" s="15">
        <v>44770.828472222223</v>
      </c>
      <c r="D313" s="2">
        <v>49</v>
      </c>
      <c r="E313" s="15">
        <v>44770.875694444447</v>
      </c>
      <c r="F313" s="2">
        <v>49</v>
      </c>
      <c r="G313" t="s">
        <v>452</v>
      </c>
      <c r="H313" t="s">
        <v>359</v>
      </c>
      <c r="L313" t="str">
        <f t="shared" si="25"/>
        <v/>
      </c>
      <c r="M313" s="46">
        <f t="shared" si="26"/>
        <v>68.000000001629815</v>
      </c>
      <c r="N313" s="1">
        <f t="shared" si="27"/>
        <v>44770</v>
      </c>
      <c r="O313" s="1">
        <f t="shared" si="28"/>
        <v>44770</v>
      </c>
      <c r="P313" t="str">
        <f t="shared" si="29"/>
        <v/>
      </c>
      <c r="Q313" t="s">
        <v>809</v>
      </c>
    </row>
    <row r="314" spans="1:17">
      <c r="A314" s="2">
        <v>376</v>
      </c>
      <c r="B314" t="s">
        <v>341</v>
      </c>
      <c r="C314" s="15">
        <v>44756.830555555556</v>
      </c>
      <c r="D314" s="2">
        <v>23</v>
      </c>
      <c r="E314" s="15">
        <v>44756.868055555555</v>
      </c>
      <c r="F314" s="2">
        <v>41</v>
      </c>
      <c r="G314" t="s">
        <v>536</v>
      </c>
      <c r="H314" t="s">
        <v>359</v>
      </c>
      <c r="L314" t="str">
        <f t="shared" si="25"/>
        <v/>
      </c>
      <c r="M314" s="46">
        <f t="shared" si="26"/>
        <v>53.999999997904524</v>
      </c>
      <c r="N314" s="1">
        <f t="shared" si="27"/>
        <v>44756</v>
      </c>
      <c r="O314" s="1">
        <f t="shared" si="28"/>
        <v>44756</v>
      </c>
      <c r="P314" t="str">
        <f t="shared" si="29"/>
        <v/>
      </c>
      <c r="Q314" t="s">
        <v>809</v>
      </c>
    </row>
    <row r="315" spans="1:17">
      <c r="A315" s="2">
        <v>377</v>
      </c>
      <c r="B315" t="s">
        <v>341</v>
      </c>
      <c r="C315" s="15">
        <v>44757.830555555556</v>
      </c>
      <c r="D315" s="2">
        <v>23</v>
      </c>
      <c r="E315" s="15">
        <v>44757.84375</v>
      </c>
      <c r="F315" s="2">
        <v>23</v>
      </c>
      <c r="G315" t="s">
        <v>444</v>
      </c>
      <c r="H315" t="s">
        <v>343</v>
      </c>
      <c r="I315" t="s">
        <v>365</v>
      </c>
      <c r="J315" s="2">
        <v>1964</v>
      </c>
      <c r="K315" t="s">
        <v>345</v>
      </c>
      <c r="L315">
        <f t="shared" si="25"/>
        <v>58</v>
      </c>
      <c r="M315" s="46">
        <f t="shared" si="26"/>
        <v>18.999999999068677</v>
      </c>
      <c r="N315" s="1">
        <f t="shared" si="27"/>
        <v>44757</v>
      </c>
      <c r="O315" s="1">
        <f t="shared" si="28"/>
        <v>44757</v>
      </c>
      <c r="P315" t="str">
        <f t="shared" si="29"/>
        <v>Middle-aged Adult</v>
      </c>
      <c r="Q315" t="s">
        <v>809</v>
      </c>
    </row>
    <row r="316" spans="1:17">
      <c r="A316" s="2">
        <v>378</v>
      </c>
      <c r="B316" t="s">
        <v>341</v>
      </c>
      <c r="C316" s="15">
        <v>44758.833333333336</v>
      </c>
      <c r="D316" s="2">
        <v>22</v>
      </c>
      <c r="E316" s="15">
        <v>44758.842361111114</v>
      </c>
      <c r="F316" s="2">
        <v>49</v>
      </c>
      <c r="G316" t="s">
        <v>414</v>
      </c>
      <c r="H316" t="s">
        <v>343</v>
      </c>
      <c r="I316" t="s">
        <v>350</v>
      </c>
      <c r="J316" s="2">
        <v>1981</v>
      </c>
      <c r="K316" t="s">
        <v>386</v>
      </c>
      <c r="L316">
        <f t="shared" si="25"/>
        <v>41</v>
      </c>
      <c r="M316" s="46">
        <f t="shared" si="26"/>
        <v>13.000000000465661</v>
      </c>
      <c r="N316" s="1">
        <f t="shared" si="27"/>
        <v>44758</v>
      </c>
      <c r="O316" s="1">
        <f t="shared" si="28"/>
        <v>44758</v>
      </c>
      <c r="P316" t="str">
        <f t="shared" si="29"/>
        <v>Adult</v>
      </c>
      <c r="Q316" t="s">
        <v>809</v>
      </c>
    </row>
    <row r="317" spans="1:17">
      <c r="A317" s="2">
        <v>379</v>
      </c>
      <c r="B317" t="s">
        <v>341</v>
      </c>
      <c r="C317" s="15">
        <v>44759.835416666669</v>
      </c>
      <c r="D317" s="2">
        <v>9</v>
      </c>
      <c r="E317" s="15">
        <v>44759.843055555553</v>
      </c>
      <c r="F317" s="2">
        <v>8</v>
      </c>
      <c r="G317" t="s">
        <v>451</v>
      </c>
      <c r="H317" t="s">
        <v>359</v>
      </c>
      <c r="L317" t="str">
        <f t="shared" si="25"/>
        <v/>
      </c>
      <c r="M317" s="46">
        <f t="shared" si="26"/>
        <v>10.999999993946403</v>
      </c>
      <c r="N317" s="1">
        <f t="shared" si="27"/>
        <v>44759</v>
      </c>
      <c r="O317" s="1">
        <f t="shared" si="28"/>
        <v>44759</v>
      </c>
      <c r="P317" t="str">
        <f t="shared" si="29"/>
        <v/>
      </c>
      <c r="Q317" t="s">
        <v>809</v>
      </c>
    </row>
    <row r="318" spans="1:17">
      <c r="A318" s="2">
        <v>380</v>
      </c>
      <c r="B318" t="s">
        <v>341</v>
      </c>
      <c r="C318" s="15">
        <v>44760.836805555555</v>
      </c>
      <c r="D318" s="2">
        <v>9</v>
      </c>
      <c r="E318" s="15">
        <v>44760.843055555553</v>
      </c>
      <c r="F318" s="2">
        <v>8</v>
      </c>
      <c r="G318" t="s">
        <v>346</v>
      </c>
      <c r="H318" t="s">
        <v>359</v>
      </c>
      <c r="L318" t="str">
        <f t="shared" si="25"/>
        <v/>
      </c>
      <c r="M318" s="46">
        <f t="shared" si="26"/>
        <v>8.9999999979045242</v>
      </c>
      <c r="N318" s="1">
        <f t="shared" si="27"/>
        <v>44760</v>
      </c>
      <c r="O318" s="1">
        <f t="shared" si="28"/>
        <v>44760</v>
      </c>
      <c r="P318" t="str">
        <f t="shared" si="29"/>
        <v/>
      </c>
      <c r="Q318" t="s">
        <v>809</v>
      </c>
    </row>
    <row r="319" spans="1:17">
      <c r="A319" s="2">
        <v>381</v>
      </c>
      <c r="B319" t="s">
        <v>341</v>
      </c>
      <c r="C319" s="15">
        <v>44761.835416666669</v>
      </c>
      <c r="D319" s="2">
        <v>42</v>
      </c>
      <c r="E319" s="15">
        <v>44761.838888888888</v>
      </c>
      <c r="F319" s="2">
        <v>49</v>
      </c>
      <c r="G319" t="s">
        <v>522</v>
      </c>
      <c r="H319" t="s">
        <v>359</v>
      </c>
      <c r="L319" t="str">
        <f t="shared" si="25"/>
        <v/>
      </c>
      <c r="M319" s="46">
        <f t="shared" si="26"/>
        <v>4.9999999953433871</v>
      </c>
      <c r="N319" s="1">
        <f t="shared" si="27"/>
        <v>44761</v>
      </c>
      <c r="O319" s="1">
        <f t="shared" si="28"/>
        <v>44761</v>
      </c>
      <c r="P319" t="str">
        <f t="shared" si="29"/>
        <v/>
      </c>
      <c r="Q319" t="s">
        <v>809</v>
      </c>
    </row>
    <row r="320" spans="1:17">
      <c r="A320" s="2">
        <v>383</v>
      </c>
      <c r="B320" t="s">
        <v>341</v>
      </c>
      <c r="C320" s="15">
        <v>44763.836111111108</v>
      </c>
      <c r="D320" s="2">
        <v>3</v>
      </c>
      <c r="E320" s="15">
        <v>44763.845833333333</v>
      </c>
      <c r="F320" s="2">
        <v>42</v>
      </c>
      <c r="G320" t="s">
        <v>538</v>
      </c>
      <c r="H320" t="s">
        <v>343</v>
      </c>
      <c r="I320" t="s">
        <v>396</v>
      </c>
      <c r="J320" s="2">
        <v>1991</v>
      </c>
      <c r="K320" t="s">
        <v>345</v>
      </c>
      <c r="L320">
        <f t="shared" si="25"/>
        <v>31</v>
      </c>
      <c r="M320" s="46">
        <f t="shared" si="26"/>
        <v>14.00000000372529</v>
      </c>
      <c r="N320" s="1">
        <f t="shared" si="27"/>
        <v>44763</v>
      </c>
      <c r="O320" s="1">
        <f t="shared" si="28"/>
        <v>44763</v>
      </c>
      <c r="P320" t="str">
        <f t="shared" si="29"/>
        <v>Adult</v>
      </c>
      <c r="Q320" t="s">
        <v>809</v>
      </c>
    </row>
    <row r="321" spans="1:17">
      <c r="A321" s="2">
        <v>384</v>
      </c>
      <c r="B321" t="s">
        <v>341</v>
      </c>
      <c r="C321" s="15">
        <v>44764.836805555555</v>
      </c>
      <c r="D321" s="2">
        <v>36</v>
      </c>
      <c r="E321" s="15">
        <v>44764.845833333333</v>
      </c>
      <c r="F321" s="2">
        <v>22</v>
      </c>
      <c r="G321" t="s">
        <v>502</v>
      </c>
      <c r="H321" t="s">
        <v>343</v>
      </c>
      <c r="I321" t="s">
        <v>365</v>
      </c>
      <c r="J321" s="2">
        <v>1993</v>
      </c>
      <c r="K321" t="s">
        <v>345</v>
      </c>
      <c r="L321">
        <f t="shared" si="25"/>
        <v>29</v>
      </c>
      <c r="M321" s="46">
        <f t="shared" si="26"/>
        <v>13.000000000465661</v>
      </c>
      <c r="N321" s="1">
        <f t="shared" si="27"/>
        <v>44764</v>
      </c>
      <c r="O321" s="1">
        <f t="shared" si="28"/>
        <v>44764</v>
      </c>
      <c r="P321" t="str">
        <f t="shared" si="29"/>
        <v>Young Adult</v>
      </c>
      <c r="Q321" t="s">
        <v>809</v>
      </c>
    </row>
    <row r="322" spans="1:17">
      <c r="A322" s="2">
        <v>385</v>
      </c>
      <c r="B322" t="s">
        <v>341</v>
      </c>
      <c r="C322" s="15">
        <v>44765.836805555555</v>
      </c>
      <c r="D322" s="2">
        <v>33</v>
      </c>
      <c r="E322" s="15">
        <v>44765.839583333334</v>
      </c>
      <c r="F322" s="2">
        <v>10</v>
      </c>
      <c r="G322" t="s">
        <v>533</v>
      </c>
      <c r="H322" t="s">
        <v>343</v>
      </c>
      <c r="I322" t="s">
        <v>347</v>
      </c>
      <c r="J322" s="2">
        <v>1988</v>
      </c>
      <c r="K322" t="s">
        <v>345</v>
      </c>
      <c r="L322">
        <f t="shared" si="25"/>
        <v>34</v>
      </c>
      <c r="M322" s="46">
        <f t="shared" si="26"/>
        <v>4.0000000025611371</v>
      </c>
      <c r="N322" s="1">
        <f t="shared" si="27"/>
        <v>44765</v>
      </c>
      <c r="O322" s="1">
        <f t="shared" si="28"/>
        <v>44765</v>
      </c>
      <c r="P322" t="str">
        <f t="shared" si="29"/>
        <v>Adult</v>
      </c>
      <c r="Q322" t="s">
        <v>809</v>
      </c>
    </row>
    <row r="323" spans="1:17">
      <c r="A323" s="2">
        <v>386</v>
      </c>
      <c r="B323" t="s">
        <v>341</v>
      </c>
      <c r="C323" s="15">
        <v>44766.837500000001</v>
      </c>
      <c r="D323" s="2">
        <v>21</v>
      </c>
      <c r="E323" s="15">
        <v>44766.848611111112</v>
      </c>
      <c r="F323" s="2">
        <v>38</v>
      </c>
      <c r="G323" t="s">
        <v>539</v>
      </c>
      <c r="H323" t="s">
        <v>343</v>
      </c>
      <c r="I323" t="s">
        <v>540</v>
      </c>
      <c r="J323" s="2">
        <v>1973</v>
      </c>
      <c r="K323" t="s">
        <v>345</v>
      </c>
      <c r="L323">
        <f t="shared" si="25"/>
        <v>49</v>
      </c>
      <c r="M323" s="46">
        <f t="shared" si="26"/>
        <v>15.999999999767169</v>
      </c>
      <c r="N323" s="1">
        <f t="shared" si="27"/>
        <v>44766</v>
      </c>
      <c r="O323" s="1">
        <f t="shared" si="28"/>
        <v>44766</v>
      </c>
      <c r="P323" t="str">
        <f t="shared" si="29"/>
        <v>Adult</v>
      </c>
      <c r="Q323" t="s">
        <v>809</v>
      </c>
    </row>
    <row r="324" spans="1:17">
      <c r="A324" s="2">
        <v>387</v>
      </c>
      <c r="B324" t="s">
        <v>341</v>
      </c>
      <c r="C324" s="15">
        <v>44767.838194444441</v>
      </c>
      <c r="D324" s="2">
        <v>45</v>
      </c>
      <c r="E324" s="15">
        <v>44767.845833333333</v>
      </c>
      <c r="F324" s="2">
        <v>46</v>
      </c>
      <c r="G324" t="s">
        <v>541</v>
      </c>
      <c r="H324" t="s">
        <v>343</v>
      </c>
      <c r="I324" t="s">
        <v>347</v>
      </c>
      <c r="J324" s="2">
        <v>1989</v>
      </c>
      <c r="K324" t="s">
        <v>345</v>
      </c>
      <c r="L324">
        <f t="shared" si="25"/>
        <v>33</v>
      </c>
      <c r="M324" s="46">
        <f t="shared" si="26"/>
        <v>11.000000004423782</v>
      </c>
      <c r="N324" s="1">
        <f t="shared" si="27"/>
        <v>44767</v>
      </c>
      <c r="O324" s="1">
        <f t="shared" si="28"/>
        <v>44767</v>
      </c>
      <c r="P324" t="str">
        <f t="shared" si="29"/>
        <v>Adult</v>
      </c>
      <c r="Q324" t="s">
        <v>809</v>
      </c>
    </row>
    <row r="325" spans="1:17">
      <c r="A325" s="2">
        <v>388</v>
      </c>
      <c r="B325" t="s">
        <v>341</v>
      </c>
      <c r="C325" s="15">
        <v>44768.838888888888</v>
      </c>
      <c r="D325" s="2">
        <v>36</v>
      </c>
      <c r="E325" s="15">
        <v>44768.864583333336</v>
      </c>
      <c r="F325" s="2">
        <v>36</v>
      </c>
      <c r="G325" t="s">
        <v>462</v>
      </c>
      <c r="H325" t="s">
        <v>359</v>
      </c>
      <c r="L325" t="str">
        <f t="shared" si="25"/>
        <v/>
      </c>
      <c r="M325" s="46">
        <f t="shared" si="26"/>
        <v>37.000000005355105</v>
      </c>
      <c r="N325" s="1">
        <f t="shared" si="27"/>
        <v>44768</v>
      </c>
      <c r="O325" s="1">
        <f t="shared" si="28"/>
        <v>44768</v>
      </c>
      <c r="P325" t="str">
        <f t="shared" si="29"/>
        <v/>
      </c>
      <c r="Q325" t="s">
        <v>809</v>
      </c>
    </row>
    <row r="326" spans="1:17">
      <c r="A326" s="2">
        <v>389</v>
      </c>
      <c r="B326" t="s">
        <v>341</v>
      </c>
      <c r="C326" s="15">
        <v>44769.839583333334</v>
      </c>
      <c r="D326" s="2">
        <v>35</v>
      </c>
      <c r="E326" s="15">
        <v>44769.852083333331</v>
      </c>
      <c r="F326" s="2">
        <v>36</v>
      </c>
      <c r="G326" t="s">
        <v>542</v>
      </c>
      <c r="H326" t="s">
        <v>359</v>
      </c>
      <c r="L326" t="str">
        <f t="shared" si="25"/>
        <v/>
      </c>
      <c r="M326" s="46">
        <f t="shared" si="26"/>
        <v>17.999999995809048</v>
      </c>
      <c r="N326" s="1">
        <f t="shared" si="27"/>
        <v>44769</v>
      </c>
      <c r="O326" s="1">
        <f t="shared" si="28"/>
        <v>44769</v>
      </c>
      <c r="P326" t="str">
        <f t="shared" si="29"/>
        <v/>
      </c>
      <c r="Q326" t="s">
        <v>809</v>
      </c>
    </row>
    <row r="327" spans="1:17">
      <c r="A327" s="2">
        <v>390</v>
      </c>
      <c r="B327" t="s">
        <v>341</v>
      </c>
      <c r="C327" s="15">
        <v>44770.84652777778</v>
      </c>
      <c r="D327" s="2">
        <v>24</v>
      </c>
      <c r="E327" s="15">
        <v>44770.863194444442</v>
      </c>
      <c r="F327" s="2">
        <v>23</v>
      </c>
      <c r="G327" t="s">
        <v>469</v>
      </c>
      <c r="H327" t="s">
        <v>359</v>
      </c>
      <c r="L327" t="str">
        <f t="shared" si="25"/>
        <v/>
      </c>
      <c r="M327" s="46">
        <f t="shared" si="26"/>
        <v>23.999999994412065</v>
      </c>
      <c r="N327" s="1">
        <f t="shared" si="27"/>
        <v>44770</v>
      </c>
      <c r="O327" s="1">
        <f t="shared" si="28"/>
        <v>44770</v>
      </c>
      <c r="P327" t="str">
        <f t="shared" si="29"/>
        <v/>
      </c>
      <c r="Q327" t="s">
        <v>809</v>
      </c>
    </row>
    <row r="328" spans="1:17">
      <c r="A328" s="2">
        <v>392</v>
      </c>
      <c r="B328" t="s">
        <v>341</v>
      </c>
      <c r="C328" s="15">
        <v>44756.84652777778</v>
      </c>
      <c r="D328" s="2">
        <v>24</v>
      </c>
      <c r="E328" s="15">
        <v>44756.863194444442</v>
      </c>
      <c r="F328" s="2">
        <v>23</v>
      </c>
      <c r="G328" t="s">
        <v>470</v>
      </c>
      <c r="H328" t="s">
        <v>359</v>
      </c>
      <c r="L328" t="str">
        <f t="shared" si="25"/>
        <v/>
      </c>
      <c r="M328" s="46">
        <f t="shared" si="26"/>
        <v>23.999999994412065</v>
      </c>
      <c r="N328" s="1">
        <f t="shared" si="27"/>
        <v>44756</v>
      </c>
      <c r="O328" s="1">
        <f t="shared" si="28"/>
        <v>44756</v>
      </c>
      <c r="P328" t="str">
        <f t="shared" si="29"/>
        <v/>
      </c>
      <c r="Q328" t="s">
        <v>809</v>
      </c>
    </row>
    <row r="329" spans="1:17">
      <c r="A329" s="2">
        <v>393</v>
      </c>
      <c r="B329" t="s">
        <v>341</v>
      </c>
      <c r="C329" s="15">
        <v>44757.847916666666</v>
      </c>
      <c r="D329" s="2">
        <v>39</v>
      </c>
      <c r="E329" s="15">
        <v>44757.883333333331</v>
      </c>
      <c r="F329" s="2">
        <v>47</v>
      </c>
      <c r="G329" t="s">
        <v>543</v>
      </c>
      <c r="H329" t="s">
        <v>359</v>
      </c>
      <c r="L329" t="str">
        <f t="shared" si="25"/>
        <v/>
      </c>
      <c r="M329" s="46">
        <f t="shared" si="26"/>
        <v>50.999999998603016</v>
      </c>
      <c r="N329" s="1">
        <f t="shared" si="27"/>
        <v>44757</v>
      </c>
      <c r="O329" s="1">
        <f t="shared" si="28"/>
        <v>44757</v>
      </c>
      <c r="P329" t="str">
        <f t="shared" si="29"/>
        <v/>
      </c>
      <c r="Q329" t="s">
        <v>809</v>
      </c>
    </row>
    <row r="330" spans="1:17">
      <c r="A330" s="2">
        <v>394</v>
      </c>
      <c r="B330" t="s">
        <v>341</v>
      </c>
      <c r="C330" s="15">
        <v>44758.856249999997</v>
      </c>
      <c r="D330" s="2">
        <v>49</v>
      </c>
      <c r="E330" s="15">
        <v>44758.859722222223</v>
      </c>
      <c r="F330" s="2">
        <v>36</v>
      </c>
      <c r="G330" t="s">
        <v>534</v>
      </c>
      <c r="H330" t="s">
        <v>343</v>
      </c>
      <c r="I330" t="s">
        <v>370</v>
      </c>
      <c r="J330" s="2">
        <v>1994</v>
      </c>
      <c r="K330" t="s">
        <v>345</v>
      </c>
      <c r="L330">
        <f t="shared" si="25"/>
        <v>28</v>
      </c>
      <c r="M330" s="46">
        <f t="shared" si="26"/>
        <v>5.0000000058207661</v>
      </c>
      <c r="N330" s="1">
        <f t="shared" si="27"/>
        <v>44758</v>
      </c>
      <c r="O330" s="1">
        <f t="shared" si="28"/>
        <v>44758</v>
      </c>
      <c r="P330" t="str">
        <f t="shared" si="29"/>
        <v>Young Adult</v>
      </c>
      <c r="Q330" t="s">
        <v>809</v>
      </c>
    </row>
    <row r="331" spans="1:17">
      <c r="A331" s="2">
        <v>395</v>
      </c>
      <c r="B331" t="s">
        <v>341</v>
      </c>
      <c r="C331" s="15">
        <v>44759.856944444444</v>
      </c>
      <c r="D331" s="2">
        <v>8</v>
      </c>
      <c r="E331" s="15">
        <v>44759.865972222222</v>
      </c>
      <c r="F331" s="2">
        <v>41</v>
      </c>
      <c r="G331" t="s">
        <v>544</v>
      </c>
      <c r="H331" t="s">
        <v>359</v>
      </c>
      <c r="L331" t="str">
        <f t="shared" si="25"/>
        <v/>
      </c>
      <c r="M331" s="46">
        <f t="shared" si="26"/>
        <v>13.000000000465661</v>
      </c>
      <c r="N331" s="1">
        <f t="shared" si="27"/>
        <v>44759</v>
      </c>
      <c r="O331" s="1">
        <f t="shared" si="28"/>
        <v>44759</v>
      </c>
      <c r="P331" t="str">
        <f t="shared" si="29"/>
        <v/>
      </c>
      <c r="Q331" t="s">
        <v>809</v>
      </c>
    </row>
    <row r="332" spans="1:17">
      <c r="A332" s="2">
        <v>396</v>
      </c>
      <c r="B332" t="s">
        <v>341</v>
      </c>
      <c r="C332" s="15">
        <v>44760.856944444444</v>
      </c>
      <c r="D332" s="2">
        <v>8</v>
      </c>
      <c r="E332" s="15">
        <v>44760.865277777775</v>
      </c>
      <c r="F332" s="2">
        <v>41</v>
      </c>
      <c r="G332" t="s">
        <v>545</v>
      </c>
      <c r="H332" t="s">
        <v>359</v>
      </c>
      <c r="L332" t="str">
        <f t="shared" si="25"/>
        <v/>
      </c>
      <c r="M332" s="46">
        <f t="shared" si="26"/>
        <v>11.999999997206032</v>
      </c>
      <c r="N332" s="1">
        <f t="shared" si="27"/>
        <v>44760</v>
      </c>
      <c r="O332" s="1">
        <f t="shared" si="28"/>
        <v>44760</v>
      </c>
      <c r="P332" t="str">
        <f t="shared" si="29"/>
        <v/>
      </c>
      <c r="Q332" t="s">
        <v>809</v>
      </c>
    </row>
    <row r="333" spans="1:17">
      <c r="A333" s="2">
        <v>397</v>
      </c>
      <c r="B333" t="s">
        <v>341</v>
      </c>
      <c r="C333" s="15">
        <v>44761.859722222223</v>
      </c>
      <c r="D333" s="2">
        <v>23</v>
      </c>
      <c r="E333" s="15">
        <v>44761.925000000003</v>
      </c>
      <c r="F333" s="2">
        <v>40</v>
      </c>
      <c r="G333" t="s">
        <v>530</v>
      </c>
      <c r="H333" t="s">
        <v>359</v>
      </c>
      <c r="L333" t="str">
        <f t="shared" si="25"/>
        <v/>
      </c>
      <c r="M333" s="46">
        <f t="shared" si="26"/>
        <v>94.000000002561137</v>
      </c>
      <c r="N333" s="1">
        <f t="shared" si="27"/>
        <v>44761</v>
      </c>
      <c r="O333" s="1">
        <f t="shared" si="28"/>
        <v>44761</v>
      </c>
      <c r="P333" t="str">
        <f t="shared" si="29"/>
        <v/>
      </c>
      <c r="Q333" t="s">
        <v>809</v>
      </c>
    </row>
    <row r="334" spans="1:17">
      <c r="A334" s="2">
        <v>398</v>
      </c>
      <c r="B334" t="s">
        <v>341</v>
      </c>
      <c r="C334" s="15">
        <v>44762.861111111109</v>
      </c>
      <c r="D334" s="2">
        <v>8</v>
      </c>
      <c r="E334" s="15">
        <v>44762.874305555553</v>
      </c>
      <c r="F334" s="2">
        <v>18</v>
      </c>
      <c r="G334" t="s">
        <v>438</v>
      </c>
      <c r="H334" t="s">
        <v>359</v>
      </c>
      <c r="L334" t="str">
        <f t="shared" si="25"/>
        <v/>
      </c>
      <c r="M334" s="46">
        <f t="shared" si="26"/>
        <v>18.999999999068677</v>
      </c>
      <c r="N334" s="1">
        <f t="shared" si="27"/>
        <v>44762</v>
      </c>
      <c r="O334" s="1">
        <f t="shared" si="28"/>
        <v>44762</v>
      </c>
      <c r="P334" t="str">
        <f t="shared" si="29"/>
        <v/>
      </c>
      <c r="Q334" t="s">
        <v>809</v>
      </c>
    </row>
    <row r="335" spans="1:17">
      <c r="A335" s="2">
        <v>399</v>
      </c>
      <c r="B335" t="s">
        <v>341</v>
      </c>
      <c r="C335" s="15">
        <v>44763.86041666667</v>
      </c>
      <c r="D335" s="2">
        <v>8</v>
      </c>
      <c r="E335" s="15">
        <v>44763.874305555553</v>
      </c>
      <c r="F335" s="2">
        <v>18</v>
      </c>
      <c r="G335" t="s">
        <v>546</v>
      </c>
      <c r="H335" t="s">
        <v>359</v>
      </c>
      <c r="L335" t="str">
        <f t="shared" si="25"/>
        <v/>
      </c>
      <c r="M335" s="46">
        <f t="shared" si="26"/>
        <v>19.999999991850927</v>
      </c>
      <c r="N335" s="1">
        <f t="shared" si="27"/>
        <v>44763</v>
      </c>
      <c r="O335" s="1">
        <f t="shared" si="28"/>
        <v>44763</v>
      </c>
      <c r="P335" t="str">
        <f t="shared" si="29"/>
        <v/>
      </c>
      <c r="Q335" t="s">
        <v>809</v>
      </c>
    </row>
    <row r="336" spans="1:17">
      <c r="A336" s="2">
        <v>400</v>
      </c>
      <c r="B336" t="s">
        <v>341</v>
      </c>
      <c r="C336" s="15">
        <v>44764.861805555556</v>
      </c>
      <c r="D336" s="2">
        <v>5</v>
      </c>
      <c r="E336" s="15">
        <v>44764.866666666669</v>
      </c>
      <c r="F336" s="2">
        <v>46</v>
      </c>
      <c r="G336" t="s">
        <v>435</v>
      </c>
      <c r="H336" t="s">
        <v>359</v>
      </c>
      <c r="L336" t="str">
        <f t="shared" si="25"/>
        <v/>
      </c>
      <c r="M336" s="46">
        <f t="shared" si="26"/>
        <v>7.0000000018626451</v>
      </c>
      <c r="N336" s="1">
        <f t="shared" si="27"/>
        <v>44764</v>
      </c>
      <c r="O336" s="1">
        <f t="shared" si="28"/>
        <v>44764</v>
      </c>
      <c r="P336" t="str">
        <f t="shared" si="29"/>
        <v/>
      </c>
      <c r="Q336" t="s">
        <v>809</v>
      </c>
    </row>
    <row r="337" spans="1:17">
      <c r="A337" s="2">
        <v>401</v>
      </c>
      <c r="B337" t="s">
        <v>341</v>
      </c>
      <c r="C337" s="15">
        <v>44765.862500000003</v>
      </c>
      <c r="D337" s="2">
        <v>25</v>
      </c>
      <c r="E337" s="15">
        <v>44765.876388888886</v>
      </c>
      <c r="F337" s="2">
        <v>25</v>
      </c>
      <c r="G337" t="s">
        <v>388</v>
      </c>
      <c r="H337" t="s">
        <v>343</v>
      </c>
      <c r="I337" t="s">
        <v>350</v>
      </c>
      <c r="J337" s="2">
        <v>1978</v>
      </c>
      <c r="K337" t="s">
        <v>351</v>
      </c>
      <c r="L337">
        <f t="shared" si="25"/>
        <v>44</v>
      </c>
      <c r="M337" s="46">
        <f t="shared" si="26"/>
        <v>19.999999991850927</v>
      </c>
      <c r="N337" s="1">
        <f t="shared" si="27"/>
        <v>44765</v>
      </c>
      <c r="O337" s="1">
        <f t="shared" si="28"/>
        <v>44765</v>
      </c>
      <c r="P337" t="str">
        <f t="shared" si="29"/>
        <v>Adult</v>
      </c>
      <c r="Q337" t="s">
        <v>809</v>
      </c>
    </row>
    <row r="338" spans="1:17">
      <c r="A338" s="2">
        <v>402</v>
      </c>
      <c r="B338" t="s">
        <v>341</v>
      </c>
      <c r="C338" s="15">
        <v>44766.863194444442</v>
      </c>
      <c r="D338" s="2">
        <v>46</v>
      </c>
      <c r="E338" s="15">
        <v>44766.868750000001</v>
      </c>
      <c r="F338" s="2">
        <v>45</v>
      </c>
      <c r="G338" t="s">
        <v>434</v>
      </c>
      <c r="H338" t="s">
        <v>343</v>
      </c>
      <c r="I338" t="s">
        <v>347</v>
      </c>
      <c r="J338" s="2">
        <v>1989</v>
      </c>
      <c r="K338" t="s">
        <v>345</v>
      </c>
      <c r="L338">
        <f t="shared" si="25"/>
        <v>33</v>
      </c>
      <c r="M338" s="46">
        <f t="shared" si="26"/>
        <v>8.0000000051222742</v>
      </c>
      <c r="N338" s="1">
        <f t="shared" si="27"/>
        <v>44766</v>
      </c>
      <c r="O338" s="1">
        <f t="shared" si="28"/>
        <v>44766</v>
      </c>
      <c r="P338" t="str">
        <f t="shared" si="29"/>
        <v>Adult</v>
      </c>
      <c r="Q338" t="s">
        <v>809</v>
      </c>
    </row>
    <row r="339" spans="1:17">
      <c r="A339" s="2">
        <v>403</v>
      </c>
      <c r="B339" t="s">
        <v>341</v>
      </c>
      <c r="C339" s="15">
        <v>44767.863888888889</v>
      </c>
      <c r="D339" s="2">
        <v>23</v>
      </c>
      <c r="E339" s="28">
        <v>44767.988888888889</v>
      </c>
      <c r="F339" s="2">
        <v>31</v>
      </c>
      <c r="G339" t="s">
        <v>469</v>
      </c>
      <c r="H339" t="s">
        <v>359</v>
      </c>
      <c r="L339" t="str">
        <f t="shared" si="25"/>
        <v/>
      </c>
      <c r="M339" s="46">
        <f t="shared" si="26"/>
        <v>180</v>
      </c>
      <c r="N339" s="1">
        <f t="shared" si="27"/>
        <v>44767</v>
      </c>
      <c r="O339" s="1">
        <f t="shared" si="28"/>
        <v>44767</v>
      </c>
      <c r="P339" t="str">
        <f t="shared" si="29"/>
        <v/>
      </c>
      <c r="Q339" t="s">
        <v>809</v>
      </c>
    </row>
    <row r="340" spans="1:17">
      <c r="A340" s="2">
        <v>404</v>
      </c>
      <c r="B340" t="s">
        <v>341</v>
      </c>
      <c r="C340" s="15">
        <v>44768.865972222222</v>
      </c>
      <c r="D340" s="2">
        <v>36</v>
      </c>
      <c r="E340" s="15">
        <v>44768.877083333333</v>
      </c>
      <c r="F340" s="2">
        <v>49</v>
      </c>
      <c r="G340" t="s">
        <v>499</v>
      </c>
      <c r="H340" t="s">
        <v>359</v>
      </c>
      <c r="L340" t="str">
        <f t="shared" si="25"/>
        <v/>
      </c>
      <c r="M340" s="46">
        <f t="shared" si="26"/>
        <v>15.999999999767169</v>
      </c>
      <c r="N340" s="1">
        <f t="shared" si="27"/>
        <v>44768</v>
      </c>
      <c r="O340" s="1">
        <f t="shared" si="28"/>
        <v>44768</v>
      </c>
      <c r="P340" t="str">
        <f t="shared" si="29"/>
        <v/>
      </c>
      <c r="Q340" t="s">
        <v>809</v>
      </c>
    </row>
    <row r="341" spans="1:17">
      <c r="A341" s="2">
        <v>405</v>
      </c>
      <c r="B341" t="s">
        <v>341</v>
      </c>
      <c r="C341" s="15">
        <v>44769.867361111108</v>
      </c>
      <c r="D341" s="2">
        <v>36</v>
      </c>
      <c r="E341" s="15">
        <v>44769.877083333333</v>
      </c>
      <c r="F341" s="2">
        <v>49</v>
      </c>
      <c r="G341" t="s">
        <v>542</v>
      </c>
      <c r="H341" t="s">
        <v>359</v>
      </c>
      <c r="L341" t="str">
        <f t="shared" si="25"/>
        <v/>
      </c>
      <c r="M341" s="46">
        <f t="shared" si="26"/>
        <v>14.00000000372529</v>
      </c>
      <c r="N341" s="1">
        <f t="shared" si="27"/>
        <v>44769</v>
      </c>
      <c r="O341" s="1">
        <f t="shared" si="28"/>
        <v>44769</v>
      </c>
      <c r="P341" t="str">
        <f t="shared" si="29"/>
        <v/>
      </c>
      <c r="Q341" t="s">
        <v>809</v>
      </c>
    </row>
    <row r="342" spans="1:17">
      <c r="A342" s="2">
        <v>407</v>
      </c>
      <c r="B342" t="s">
        <v>341</v>
      </c>
      <c r="C342" s="15">
        <v>44770.875694444447</v>
      </c>
      <c r="D342" s="2">
        <v>21</v>
      </c>
      <c r="E342" s="15">
        <v>44770.881249999999</v>
      </c>
      <c r="F342" s="2">
        <v>25</v>
      </c>
      <c r="G342" t="s">
        <v>547</v>
      </c>
      <c r="H342" t="s">
        <v>343</v>
      </c>
      <c r="I342" t="s">
        <v>370</v>
      </c>
      <c r="J342" s="2">
        <v>1994</v>
      </c>
      <c r="K342" t="s">
        <v>345</v>
      </c>
      <c r="L342">
        <f t="shared" si="25"/>
        <v>28</v>
      </c>
      <c r="M342" s="46">
        <f t="shared" si="26"/>
        <v>7.9999999946448952</v>
      </c>
      <c r="N342" s="1">
        <f t="shared" si="27"/>
        <v>44770</v>
      </c>
      <c r="O342" s="1">
        <f t="shared" si="28"/>
        <v>44770</v>
      </c>
      <c r="P342" t="str">
        <f t="shared" si="29"/>
        <v>Young Adult</v>
      </c>
      <c r="Q342" t="s">
        <v>809</v>
      </c>
    </row>
    <row r="343" spans="1:17">
      <c r="A343" s="2">
        <v>408</v>
      </c>
      <c r="B343" t="s">
        <v>341</v>
      </c>
      <c r="C343" s="15">
        <v>44756.877083333333</v>
      </c>
      <c r="D343" s="2">
        <v>23</v>
      </c>
      <c r="E343" s="15">
        <v>44756.881944444445</v>
      </c>
      <c r="F343" s="2">
        <v>6</v>
      </c>
      <c r="G343" t="s">
        <v>444</v>
      </c>
      <c r="H343" t="s">
        <v>359</v>
      </c>
      <c r="L343" t="str">
        <f t="shared" si="25"/>
        <v/>
      </c>
      <c r="M343" s="46">
        <f t="shared" si="26"/>
        <v>7.0000000018626451</v>
      </c>
      <c r="N343" s="1">
        <f t="shared" si="27"/>
        <v>44756</v>
      </c>
      <c r="O343" s="1">
        <f t="shared" si="28"/>
        <v>44756</v>
      </c>
      <c r="P343" t="str">
        <f t="shared" si="29"/>
        <v/>
      </c>
      <c r="Q343" t="s">
        <v>809</v>
      </c>
    </row>
    <row r="344" spans="1:17">
      <c r="A344" s="2">
        <v>409</v>
      </c>
      <c r="B344" t="s">
        <v>341</v>
      </c>
      <c r="C344" s="15">
        <v>44757.878472222219</v>
      </c>
      <c r="D344" s="2">
        <v>25</v>
      </c>
      <c r="E344" s="15">
        <v>44757.907638888886</v>
      </c>
      <c r="F344" s="2">
        <v>43</v>
      </c>
      <c r="G344" t="s">
        <v>527</v>
      </c>
      <c r="H344" t="s">
        <v>343</v>
      </c>
      <c r="I344" t="s">
        <v>350</v>
      </c>
      <c r="J344" s="2">
        <v>1978</v>
      </c>
      <c r="K344" t="s">
        <v>351</v>
      </c>
      <c r="L344">
        <f t="shared" si="25"/>
        <v>44</v>
      </c>
      <c r="M344" s="46">
        <f t="shared" si="26"/>
        <v>42.000000000698492</v>
      </c>
      <c r="N344" s="1">
        <f t="shared" si="27"/>
        <v>44757</v>
      </c>
      <c r="O344" s="1">
        <f t="shared" si="28"/>
        <v>44757</v>
      </c>
      <c r="P344" t="str">
        <f t="shared" si="29"/>
        <v>Adult</v>
      </c>
      <c r="Q344" t="s">
        <v>809</v>
      </c>
    </row>
    <row r="345" spans="1:17">
      <c r="A345" s="2">
        <v>410</v>
      </c>
      <c r="B345" t="s">
        <v>341</v>
      </c>
      <c r="C345" s="15">
        <v>44758.879166666666</v>
      </c>
      <c r="D345" s="2">
        <v>16</v>
      </c>
      <c r="E345" s="15">
        <v>44758.9</v>
      </c>
      <c r="F345" s="2">
        <v>6</v>
      </c>
      <c r="G345" t="s">
        <v>548</v>
      </c>
      <c r="H345" t="s">
        <v>343</v>
      </c>
      <c r="I345" t="s">
        <v>401</v>
      </c>
      <c r="J345" s="2">
        <v>1975</v>
      </c>
      <c r="K345" t="s">
        <v>345</v>
      </c>
      <c r="L345">
        <f t="shared" si="25"/>
        <v>47</v>
      </c>
      <c r="M345" s="46">
        <f t="shared" si="26"/>
        <v>30.00000000349246</v>
      </c>
      <c r="N345" s="1">
        <f t="shared" si="27"/>
        <v>44758</v>
      </c>
      <c r="O345" s="1">
        <f t="shared" si="28"/>
        <v>44758</v>
      </c>
      <c r="P345" t="str">
        <f t="shared" si="29"/>
        <v>Adult</v>
      </c>
      <c r="Q345" t="s">
        <v>809</v>
      </c>
    </row>
    <row r="346" spans="1:17">
      <c r="A346" s="2">
        <v>411</v>
      </c>
      <c r="B346" t="s">
        <v>341</v>
      </c>
      <c r="C346" s="15">
        <v>44759.879861111112</v>
      </c>
      <c r="D346" s="2">
        <v>9</v>
      </c>
      <c r="E346" s="15">
        <v>44759.886111111111</v>
      </c>
      <c r="F346" s="2">
        <v>8</v>
      </c>
      <c r="G346" t="s">
        <v>549</v>
      </c>
      <c r="H346" t="s">
        <v>343</v>
      </c>
      <c r="I346" t="s">
        <v>426</v>
      </c>
      <c r="J346" s="2">
        <v>1966</v>
      </c>
      <c r="K346" t="s">
        <v>345</v>
      </c>
      <c r="L346">
        <f t="shared" si="25"/>
        <v>56</v>
      </c>
      <c r="M346" s="46">
        <f t="shared" si="26"/>
        <v>8.9999999979045242</v>
      </c>
      <c r="N346" s="1">
        <f t="shared" si="27"/>
        <v>44759</v>
      </c>
      <c r="O346" s="1">
        <f t="shared" si="28"/>
        <v>44759</v>
      </c>
      <c r="P346" t="str">
        <f t="shared" si="29"/>
        <v>Middle-aged Adult</v>
      </c>
      <c r="Q346" t="s">
        <v>809</v>
      </c>
    </row>
    <row r="347" spans="1:17">
      <c r="A347" s="2">
        <v>412</v>
      </c>
      <c r="B347" t="s">
        <v>341</v>
      </c>
      <c r="C347" s="15">
        <v>44760.888194444444</v>
      </c>
      <c r="D347" s="2">
        <v>26</v>
      </c>
      <c r="E347" s="15">
        <v>44760.895138888889</v>
      </c>
      <c r="F347" s="2">
        <v>26</v>
      </c>
      <c r="G347" t="s">
        <v>550</v>
      </c>
      <c r="H347" t="s">
        <v>359</v>
      </c>
      <c r="L347" t="str">
        <f t="shared" si="25"/>
        <v/>
      </c>
      <c r="M347" s="46">
        <f t="shared" si="26"/>
        <v>10.000000001164153</v>
      </c>
      <c r="N347" s="1">
        <f t="shared" si="27"/>
        <v>44760</v>
      </c>
      <c r="O347" s="1">
        <f t="shared" si="28"/>
        <v>44760</v>
      </c>
      <c r="P347" t="str">
        <f t="shared" si="29"/>
        <v/>
      </c>
      <c r="Q347" t="s">
        <v>809</v>
      </c>
    </row>
    <row r="348" spans="1:17">
      <c r="A348" s="2">
        <v>413</v>
      </c>
      <c r="B348" t="s">
        <v>341</v>
      </c>
      <c r="C348" s="15">
        <v>44761.887499999997</v>
      </c>
      <c r="D348" s="2">
        <v>26</v>
      </c>
      <c r="E348" s="15">
        <v>44761.894444444442</v>
      </c>
      <c r="F348" s="2">
        <v>26</v>
      </c>
      <c r="G348" t="s">
        <v>551</v>
      </c>
      <c r="H348" t="s">
        <v>359</v>
      </c>
      <c r="L348" t="str">
        <f t="shared" si="25"/>
        <v/>
      </c>
      <c r="M348" s="46">
        <f t="shared" si="26"/>
        <v>10.000000001164153</v>
      </c>
      <c r="N348" s="1">
        <f t="shared" si="27"/>
        <v>44761</v>
      </c>
      <c r="O348" s="1">
        <f t="shared" si="28"/>
        <v>44761</v>
      </c>
      <c r="P348" t="str">
        <f t="shared" si="29"/>
        <v/>
      </c>
      <c r="Q348" t="s">
        <v>809</v>
      </c>
    </row>
    <row r="349" spans="1:17">
      <c r="A349" s="2">
        <v>414</v>
      </c>
      <c r="B349" t="s">
        <v>341</v>
      </c>
      <c r="C349" s="15">
        <v>44762.892361111109</v>
      </c>
      <c r="D349" s="2">
        <v>47</v>
      </c>
      <c r="E349" s="15">
        <v>44762.902083333334</v>
      </c>
      <c r="F349" s="2">
        <v>43</v>
      </c>
      <c r="G349" t="s">
        <v>356</v>
      </c>
      <c r="H349" t="s">
        <v>359</v>
      </c>
      <c r="L349" t="str">
        <f t="shared" si="25"/>
        <v/>
      </c>
      <c r="M349" s="46">
        <f t="shared" si="26"/>
        <v>14.00000000372529</v>
      </c>
      <c r="N349" s="1">
        <f t="shared" si="27"/>
        <v>44762</v>
      </c>
      <c r="O349" s="1">
        <f t="shared" si="28"/>
        <v>44762</v>
      </c>
      <c r="P349" t="str">
        <f t="shared" si="29"/>
        <v/>
      </c>
      <c r="Q349" t="s">
        <v>809</v>
      </c>
    </row>
    <row r="350" spans="1:17">
      <c r="A350" s="2">
        <v>415</v>
      </c>
      <c r="B350" t="s">
        <v>341</v>
      </c>
      <c r="C350" s="15">
        <v>44763.892361111109</v>
      </c>
      <c r="D350" s="2">
        <v>47</v>
      </c>
      <c r="E350" s="15">
        <v>44763.902083333334</v>
      </c>
      <c r="F350" s="2">
        <v>43</v>
      </c>
      <c r="G350" t="s">
        <v>552</v>
      </c>
      <c r="H350" t="s">
        <v>359</v>
      </c>
      <c r="L350" t="str">
        <f t="shared" si="25"/>
        <v/>
      </c>
      <c r="M350" s="46">
        <f t="shared" si="26"/>
        <v>14.00000000372529</v>
      </c>
      <c r="N350" s="1">
        <f t="shared" si="27"/>
        <v>44763</v>
      </c>
      <c r="O350" s="1">
        <f t="shared" si="28"/>
        <v>44763</v>
      </c>
      <c r="P350" t="str">
        <f t="shared" si="29"/>
        <v/>
      </c>
      <c r="Q350" t="s">
        <v>809</v>
      </c>
    </row>
    <row r="351" spans="1:17">
      <c r="A351" s="2">
        <v>416</v>
      </c>
      <c r="B351" t="s">
        <v>341</v>
      </c>
      <c r="C351" s="15">
        <v>44764.896527777775</v>
      </c>
      <c r="D351" s="2">
        <v>23</v>
      </c>
      <c r="E351" s="15">
        <v>44764.910416666666</v>
      </c>
      <c r="F351" s="2">
        <v>36</v>
      </c>
      <c r="G351" t="s">
        <v>470</v>
      </c>
      <c r="H351" t="s">
        <v>359</v>
      </c>
      <c r="L351" t="str">
        <f t="shared" si="25"/>
        <v/>
      </c>
      <c r="M351" s="46">
        <f t="shared" si="26"/>
        <v>20.000000002328306</v>
      </c>
      <c r="N351" s="1">
        <f t="shared" si="27"/>
        <v>44764</v>
      </c>
      <c r="O351" s="1">
        <f t="shared" si="28"/>
        <v>44764</v>
      </c>
      <c r="P351" t="str">
        <f t="shared" si="29"/>
        <v/>
      </c>
      <c r="Q351" t="s">
        <v>809</v>
      </c>
    </row>
    <row r="352" spans="1:17">
      <c r="A352" s="2">
        <v>417</v>
      </c>
      <c r="B352" t="s">
        <v>341</v>
      </c>
      <c r="C352" s="15">
        <v>44765.896527777775</v>
      </c>
      <c r="D352" s="2">
        <v>23</v>
      </c>
      <c r="E352" s="15">
        <v>44765.910416666666</v>
      </c>
      <c r="F352" s="2">
        <v>36</v>
      </c>
      <c r="G352" t="s">
        <v>529</v>
      </c>
      <c r="H352" t="s">
        <v>359</v>
      </c>
      <c r="L352" t="str">
        <f t="shared" si="25"/>
        <v/>
      </c>
      <c r="M352" s="46">
        <f t="shared" si="26"/>
        <v>20.000000002328306</v>
      </c>
      <c r="N352" s="1">
        <f t="shared" si="27"/>
        <v>44765</v>
      </c>
      <c r="O352" s="1">
        <f t="shared" si="28"/>
        <v>44765</v>
      </c>
      <c r="P352" t="str">
        <f t="shared" si="29"/>
        <v/>
      </c>
      <c r="Q352" t="s">
        <v>809</v>
      </c>
    </row>
    <row r="353" spans="1:17">
      <c r="A353" s="2">
        <v>418</v>
      </c>
      <c r="B353" t="s">
        <v>341</v>
      </c>
      <c r="C353" s="15">
        <v>44766.899305555555</v>
      </c>
      <c r="D353" s="2">
        <v>46</v>
      </c>
      <c r="E353" s="15">
        <v>44766.904861111114</v>
      </c>
      <c r="F353" s="2">
        <v>5</v>
      </c>
      <c r="G353" t="s">
        <v>439</v>
      </c>
      <c r="H353" t="s">
        <v>359</v>
      </c>
      <c r="L353" t="str">
        <f t="shared" si="25"/>
        <v/>
      </c>
      <c r="M353" s="46">
        <f t="shared" si="26"/>
        <v>8.0000000051222742</v>
      </c>
      <c r="N353" s="1">
        <f t="shared" si="27"/>
        <v>44766</v>
      </c>
      <c r="O353" s="1">
        <f t="shared" si="28"/>
        <v>44766</v>
      </c>
      <c r="P353" t="str">
        <f t="shared" si="29"/>
        <v/>
      </c>
      <c r="Q353" t="s">
        <v>809</v>
      </c>
    </row>
    <row r="354" spans="1:17">
      <c r="A354" s="2">
        <v>419</v>
      </c>
      <c r="B354" t="s">
        <v>341</v>
      </c>
      <c r="C354" s="15">
        <v>44767.904166666667</v>
      </c>
      <c r="D354" s="2">
        <v>25</v>
      </c>
      <c r="E354" s="15">
        <v>44767.908333333333</v>
      </c>
      <c r="F354" s="2">
        <v>25</v>
      </c>
      <c r="G354" t="s">
        <v>480</v>
      </c>
      <c r="H354" t="s">
        <v>343</v>
      </c>
      <c r="I354" t="s">
        <v>370</v>
      </c>
      <c r="J354" s="2">
        <v>2005</v>
      </c>
      <c r="K354" t="s">
        <v>345</v>
      </c>
      <c r="L354">
        <f t="shared" si="25"/>
        <v>17</v>
      </c>
      <c r="M354" s="46">
        <f t="shared" si="26"/>
        <v>5.9999999986030161</v>
      </c>
      <c r="N354" s="1">
        <f t="shared" si="27"/>
        <v>44767</v>
      </c>
      <c r="O354" s="1">
        <f t="shared" si="28"/>
        <v>44767</v>
      </c>
      <c r="P354" t="str">
        <f t="shared" si="29"/>
        <v>Child</v>
      </c>
      <c r="Q354" t="s">
        <v>809</v>
      </c>
    </row>
    <row r="355" spans="1:17">
      <c r="A355" s="2">
        <v>420</v>
      </c>
      <c r="B355" t="s">
        <v>341</v>
      </c>
      <c r="C355" s="15">
        <v>44768.906944444447</v>
      </c>
      <c r="D355" s="2">
        <v>40</v>
      </c>
      <c r="E355" s="15">
        <v>44768.936805555553</v>
      </c>
      <c r="F355" s="2">
        <v>40</v>
      </c>
      <c r="G355" t="s">
        <v>553</v>
      </c>
      <c r="H355" t="s">
        <v>359</v>
      </c>
      <c r="L355" t="str">
        <f t="shared" si="25"/>
        <v/>
      </c>
      <c r="M355" s="46">
        <f t="shared" si="26"/>
        <v>42.999999993480742</v>
      </c>
      <c r="N355" s="1">
        <f t="shared" si="27"/>
        <v>44768</v>
      </c>
      <c r="O355" s="1">
        <f t="shared" si="28"/>
        <v>44768</v>
      </c>
      <c r="P355" t="str">
        <f t="shared" si="29"/>
        <v/>
      </c>
      <c r="Q355" t="s">
        <v>809</v>
      </c>
    </row>
    <row r="356" spans="1:17">
      <c r="A356" s="2">
        <v>421</v>
      </c>
      <c r="B356" t="s">
        <v>341</v>
      </c>
      <c r="C356" s="15">
        <v>44769.906944444447</v>
      </c>
      <c r="D356" s="2">
        <v>40</v>
      </c>
      <c r="E356" s="15">
        <v>44769.936805555553</v>
      </c>
      <c r="F356" s="2">
        <v>40</v>
      </c>
      <c r="G356" t="s">
        <v>554</v>
      </c>
      <c r="H356" t="s">
        <v>359</v>
      </c>
      <c r="L356" t="str">
        <f t="shared" si="25"/>
        <v/>
      </c>
      <c r="M356" s="46">
        <f t="shared" si="26"/>
        <v>42.999999993480742</v>
      </c>
      <c r="N356" s="1">
        <f t="shared" si="27"/>
        <v>44769</v>
      </c>
      <c r="O356" s="1">
        <f t="shared" si="28"/>
        <v>44769</v>
      </c>
      <c r="P356" t="str">
        <f t="shared" si="29"/>
        <v/>
      </c>
      <c r="Q356" t="s">
        <v>809</v>
      </c>
    </row>
    <row r="357" spans="1:17">
      <c r="A357" s="2">
        <v>422</v>
      </c>
      <c r="B357" t="s">
        <v>341</v>
      </c>
      <c r="C357" s="15">
        <v>44770.907638888886</v>
      </c>
      <c r="D357" s="2">
        <v>42</v>
      </c>
      <c r="E357" s="15">
        <v>44770.910416666666</v>
      </c>
      <c r="F357" s="2">
        <v>36</v>
      </c>
      <c r="G357" t="s">
        <v>538</v>
      </c>
      <c r="H357" t="s">
        <v>359</v>
      </c>
      <c r="L357" t="str">
        <f t="shared" si="25"/>
        <v/>
      </c>
      <c r="M357" s="46">
        <f t="shared" si="26"/>
        <v>4.0000000025611371</v>
      </c>
      <c r="N357" s="1">
        <f t="shared" si="27"/>
        <v>44770</v>
      </c>
      <c r="O357" s="1">
        <f t="shared" si="28"/>
        <v>44770</v>
      </c>
      <c r="P357" t="str">
        <f t="shared" si="29"/>
        <v/>
      </c>
      <c r="Q357" t="s">
        <v>809</v>
      </c>
    </row>
    <row r="358" spans="1:17">
      <c r="A358" s="2">
        <v>423</v>
      </c>
      <c r="B358" t="s">
        <v>341</v>
      </c>
      <c r="C358" s="15">
        <v>44756.906944444447</v>
      </c>
      <c r="D358" s="2">
        <v>42</v>
      </c>
      <c r="E358" s="15">
        <v>44756.911111111112</v>
      </c>
      <c r="F358" s="2">
        <v>36</v>
      </c>
      <c r="G358" t="s">
        <v>447</v>
      </c>
      <c r="H358" t="s">
        <v>359</v>
      </c>
      <c r="L358" t="str">
        <f t="shared" si="25"/>
        <v/>
      </c>
      <c r="M358" s="46">
        <f t="shared" si="26"/>
        <v>5.9999999986030161</v>
      </c>
      <c r="N358" s="1">
        <f t="shared" si="27"/>
        <v>44756</v>
      </c>
      <c r="O358" s="1">
        <f t="shared" si="28"/>
        <v>44756</v>
      </c>
      <c r="P358" t="str">
        <f t="shared" si="29"/>
        <v/>
      </c>
      <c r="Q358" t="s">
        <v>809</v>
      </c>
    </row>
    <row r="359" spans="1:17">
      <c r="A359" s="2">
        <v>424</v>
      </c>
      <c r="B359" t="s">
        <v>341</v>
      </c>
      <c r="C359" s="15">
        <v>44757.910416666666</v>
      </c>
      <c r="D359" s="2">
        <v>22</v>
      </c>
      <c r="E359" s="15">
        <v>44757.918055555558</v>
      </c>
      <c r="F359" s="2">
        <v>39</v>
      </c>
      <c r="G359" t="s">
        <v>502</v>
      </c>
      <c r="H359" t="s">
        <v>359</v>
      </c>
      <c r="L359" t="str">
        <f t="shared" si="25"/>
        <v/>
      </c>
      <c r="M359" s="46">
        <f t="shared" si="26"/>
        <v>11.000000004423782</v>
      </c>
      <c r="N359" s="1">
        <f t="shared" si="27"/>
        <v>44757</v>
      </c>
      <c r="O359" s="1">
        <f t="shared" si="28"/>
        <v>44757</v>
      </c>
      <c r="P359" t="str">
        <f t="shared" si="29"/>
        <v/>
      </c>
      <c r="Q359" t="s">
        <v>809</v>
      </c>
    </row>
    <row r="360" spans="1:17">
      <c r="A360" s="2">
        <v>425</v>
      </c>
      <c r="B360" t="s">
        <v>341</v>
      </c>
      <c r="C360" s="15">
        <v>44758.913888888892</v>
      </c>
      <c r="D360" s="2">
        <v>43</v>
      </c>
      <c r="E360" s="15">
        <v>44758.919444444444</v>
      </c>
      <c r="F360" s="2">
        <v>23</v>
      </c>
      <c r="G360" t="s">
        <v>356</v>
      </c>
      <c r="H360" t="s">
        <v>359</v>
      </c>
      <c r="L360" t="str">
        <f t="shared" si="25"/>
        <v/>
      </c>
      <c r="M360" s="46">
        <f t="shared" si="26"/>
        <v>7.9999999946448952</v>
      </c>
      <c r="N360" s="1">
        <f t="shared" si="27"/>
        <v>44758</v>
      </c>
      <c r="O360" s="1">
        <f t="shared" si="28"/>
        <v>44758</v>
      </c>
      <c r="P360" t="str">
        <f t="shared" si="29"/>
        <v/>
      </c>
      <c r="Q360" t="s">
        <v>809</v>
      </c>
    </row>
    <row r="361" spans="1:17">
      <c r="A361" s="2">
        <v>426</v>
      </c>
      <c r="B361" t="s">
        <v>341</v>
      </c>
      <c r="C361" s="15">
        <v>44759.913888888892</v>
      </c>
      <c r="D361" s="2">
        <v>43</v>
      </c>
      <c r="E361" s="15">
        <v>44759.920138888891</v>
      </c>
      <c r="F361" s="2">
        <v>23</v>
      </c>
      <c r="G361" t="s">
        <v>552</v>
      </c>
      <c r="H361" t="s">
        <v>359</v>
      </c>
      <c r="L361" t="str">
        <f t="shared" si="25"/>
        <v/>
      </c>
      <c r="M361" s="46">
        <f t="shared" si="26"/>
        <v>8.9999999979045242</v>
      </c>
      <c r="N361" s="1">
        <f t="shared" si="27"/>
        <v>44759</v>
      </c>
      <c r="O361" s="1">
        <f t="shared" si="28"/>
        <v>44759</v>
      </c>
      <c r="P361" t="str">
        <f t="shared" si="29"/>
        <v/>
      </c>
      <c r="Q361" t="s">
        <v>809</v>
      </c>
    </row>
    <row r="362" spans="1:17">
      <c r="A362" s="2">
        <v>427</v>
      </c>
      <c r="B362" t="s">
        <v>341</v>
      </c>
      <c r="C362" s="15">
        <v>44760.913194444445</v>
      </c>
      <c r="D362" s="2">
        <v>43</v>
      </c>
      <c r="E362" s="15">
        <v>44760.953472222223</v>
      </c>
      <c r="F362" s="2">
        <v>25</v>
      </c>
      <c r="G362" t="s">
        <v>527</v>
      </c>
      <c r="H362" t="s">
        <v>343</v>
      </c>
      <c r="I362" t="s">
        <v>350</v>
      </c>
      <c r="J362" s="2">
        <v>1978</v>
      </c>
      <c r="K362" t="s">
        <v>351</v>
      </c>
      <c r="L362">
        <f t="shared" si="25"/>
        <v>44</v>
      </c>
      <c r="M362" s="46">
        <f t="shared" si="26"/>
        <v>58.000000000465661</v>
      </c>
      <c r="N362" s="1">
        <f t="shared" si="27"/>
        <v>44760</v>
      </c>
      <c r="O362" s="1">
        <f t="shared" si="28"/>
        <v>44760</v>
      </c>
      <c r="P362" t="str">
        <f t="shared" si="29"/>
        <v>Adult</v>
      </c>
      <c r="Q362" t="s">
        <v>809</v>
      </c>
    </row>
    <row r="363" spans="1:17">
      <c r="A363" s="2">
        <v>428</v>
      </c>
      <c r="B363" t="s">
        <v>341</v>
      </c>
      <c r="C363" s="15">
        <v>44761.914583333331</v>
      </c>
      <c r="D363" s="2">
        <v>46</v>
      </c>
      <c r="E363" s="15">
        <v>44761.929166666669</v>
      </c>
      <c r="F363" s="2">
        <v>22</v>
      </c>
      <c r="G363" t="s">
        <v>456</v>
      </c>
      <c r="H363" t="s">
        <v>343</v>
      </c>
      <c r="I363" t="s">
        <v>354</v>
      </c>
      <c r="J363" s="2">
        <v>1977</v>
      </c>
      <c r="K363" t="s">
        <v>345</v>
      </c>
      <c r="L363">
        <f t="shared" si="25"/>
        <v>45</v>
      </c>
      <c r="M363" s="46">
        <f t="shared" si="26"/>
        <v>21.000000005587935</v>
      </c>
      <c r="N363" s="1">
        <f t="shared" si="27"/>
        <v>44761</v>
      </c>
      <c r="O363" s="1">
        <f t="shared" si="28"/>
        <v>44761</v>
      </c>
      <c r="P363" t="str">
        <f t="shared" si="29"/>
        <v>Adult</v>
      </c>
      <c r="Q363" t="s">
        <v>809</v>
      </c>
    </row>
    <row r="364" spans="1:17">
      <c r="A364" s="2">
        <v>429</v>
      </c>
      <c r="B364" t="s">
        <v>341</v>
      </c>
      <c r="C364" s="15">
        <v>44762.917361111111</v>
      </c>
      <c r="D364" s="2">
        <v>32</v>
      </c>
      <c r="E364" s="15">
        <v>44762.93472222222</v>
      </c>
      <c r="F364" s="2">
        <v>32</v>
      </c>
      <c r="G364" t="s">
        <v>408</v>
      </c>
      <c r="H364" t="s">
        <v>359</v>
      </c>
      <c r="L364" t="str">
        <f t="shared" si="25"/>
        <v/>
      </c>
      <c r="M364" s="46">
        <f t="shared" si="26"/>
        <v>24.999999997671694</v>
      </c>
      <c r="N364" s="1">
        <f t="shared" si="27"/>
        <v>44762</v>
      </c>
      <c r="O364" s="1">
        <f t="shared" si="28"/>
        <v>44762</v>
      </c>
      <c r="P364" t="str">
        <f t="shared" si="29"/>
        <v/>
      </c>
      <c r="Q364" t="s">
        <v>809</v>
      </c>
    </row>
    <row r="365" spans="1:17">
      <c r="A365" s="2">
        <v>430</v>
      </c>
      <c r="B365" t="s">
        <v>341</v>
      </c>
      <c r="C365" s="15">
        <v>44763.916666666664</v>
      </c>
      <c r="D365" s="2">
        <v>32</v>
      </c>
      <c r="E365" s="15">
        <v>44763.93472222222</v>
      </c>
      <c r="F365" s="2">
        <v>32</v>
      </c>
      <c r="G365" t="s">
        <v>348</v>
      </c>
      <c r="H365" t="s">
        <v>359</v>
      </c>
      <c r="L365" t="str">
        <f t="shared" si="25"/>
        <v/>
      </c>
      <c r="M365" s="46">
        <f t="shared" si="26"/>
        <v>26.000000000931323</v>
      </c>
      <c r="N365" s="1">
        <f t="shared" si="27"/>
        <v>44763</v>
      </c>
      <c r="O365" s="1">
        <f t="shared" si="28"/>
        <v>44763</v>
      </c>
      <c r="P365" t="str">
        <f t="shared" si="29"/>
        <v/>
      </c>
      <c r="Q365" t="s">
        <v>809</v>
      </c>
    </row>
    <row r="366" spans="1:17">
      <c r="A366" s="2">
        <v>431</v>
      </c>
      <c r="B366" t="s">
        <v>341</v>
      </c>
      <c r="C366" s="15">
        <v>44764.918055555558</v>
      </c>
      <c r="D366" s="2">
        <v>42</v>
      </c>
      <c r="E366" s="15">
        <v>44764.927777777775</v>
      </c>
      <c r="F366" s="2">
        <v>3</v>
      </c>
      <c r="G366" t="s">
        <v>514</v>
      </c>
      <c r="H366" t="s">
        <v>343</v>
      </c>
      <c r="I366" t="s">
        <v>396</v>
      </c>
      <c r="J366" s="2">
        <v>1991</v>
      </c>
      <c r="K366" t="s">
        <v>345</v>
      </c>
      <c r="L366">
        <f t="shared" si="25"/>
        <v>31</v>
      </c>
      <c r="M366" s="46">
        <f t="shared" si="26"/>
        <v>13.999999993247911</v>
      </c>
      <c r="N366" s="1">
        <f t="shared" si="27"/>
        <v>44764</v>
      </c>
      <c r="O366" s="1">
        <f t="shared" si="28"/>
        <v>44764</v>
      </c>
      <c r="P366" t="str">
        <f t="shared" si="29"/>
        <v>Adult</v>
      </c>
      <c r="Q366" t="s">
        <v>809</v>
      </c>
    </row>
    <row r="367" spans="1:17">
      <c r="A367" s="2">
        <v>432</v>
      </c>
      <c r="B367" t="s">
        <v>341</v>
      </c>
      <c r="C367" s="15">
        <v>44765.919444444444</v>
      </c>
      <c r="D367" s="2">
        <v>8</v>
      </c>
      <c r="E367" s="15">
        <v>44765.93472222222</v>
      </c>
      <c r="F367" s="2">
        <v>9</v>
      </c>
      <c r="G367" t="s">
        <v>555</v>
      </c>
      <c r="H367" t="s">
        <v>359</v>
      </c>
      <c r="L367" t="str">
        <f t="shared" ref="L367:L429" si="30">IF(ISNUMBER(J367), 2022 - J367, "")</f>
        <v/>
      </c>
      <c r="M367" s="46">
        <f t="shared" ref="M367:M429" si="31">(E367-C367)*24*60</f>
        <v>21.999999998370185</v>
      </c>
      <c r="N367" s="1">
        <f t="shared" ref="N367:N429" si="32">DATEVALUE(TEXT(C367, "m/dd/yy"))</f>
        <v>44765</v>
      </c>
      <c r="O367" s="1">
        <f t="shared" ref="O367:O429" si="33">DATEVALUE(TEXT(E367, "m/dd/yy"))</f>
        <v>44765</v>
      </c>
      <c r="P367" t="str">
        <f t="shared" ref="P367:P429" si="34">IF(ISNUMBER(L367), IF(L367 &lt;= 18, "Child", IF(L367 &lt;= 30, "Young Adult", IF(L367 &lt;= 50, "Adult", IF(L367 &lt;= 65, "Middle-aged Adult", "Senior")))), "")</f>
        <v/>
      </c>
      <c r="Q367" t="s">
        <v>809</v>
      </c>
    </row>
    <row r="368" spans="1:17">
      <c r="A368" s="2">
        <v>433</v>
      </c>
      <c r="B368" t="s">
        <v>341</v>
      </c>
      <c r="C368" s="15">
        <v>44766.920138888891</v>
      </c>
      <c r="D368" s="2">
        <v>8</v>
      </c>
      <c r="E368" s="15">
        <v>44766.93472222222</v>
      </c>
      <c r="F368" s="2">
        <v>9</v>
      </c>
      <c r="G368" t="s">
        <v>556</v>
      </c>
      <c r="H368" t="s">
        <v>359</v>
      </c>
      <c r="L368" t="str">
        <f t="shared" si="30"/>
        <v/>
      </c>
      <c r="M368" s="46">
        <f t="shared" si="31"/>
        <v>20.999999995110556</v>
      </c>
      <c r="N368" s="1">
        <f t="shared" si="32"/>
        <v>44766</v>
      </c>
      <c r="O368" s="1">
        <f t="shared" si="33"/>
        <v>44766</v>
      </c>
      <c r="P368" t="str">
        <f t="shared" si="34"/>
        <v/>
      </c>
      <c r="Q368" t="s">
        <v>809</v>
      </c>
    </row>
    <row r="369" spans="1:17">
      <c r="A369" s="2">
        <v>434</v>
      </c>
      <c r="B369" t="s">
        <v>341</v>
      </c>
      <c r="C369" s="15">
        <v>44767.925694444442</v>
      </c>
      <c r="D369" s="2">
        <v>12</v>
      </c>
      <c r="E369" s="15">
        <v>44767.934027777781</v>
      </c>
      <c r="F369" s="2">
        <v>12</v>
      </c>
      <c r="G369" t="s">
        <v>557</v>
      </c>
      <c r="H369" t="s">
        <v>359</v>
      </c>
      <c r="L369" t="str">
        <f t="shared" si="30"/>
        <v/>
      </c>
      <c r="M369" s="46">
        <f t="shared" si="31"/>
        <v>12.000000007683411</v>
      </c>
      <c r="N369" s="1">
        <f t="shared" si="32"/>
        <v>44767</v>
      </c>
      <c r="O369" s="1">
        <f t="shared" si="33"/>
        <v>44767</v>
      </c>
      <c r="P369" t="str">
        <f t="shared" si="34"/>
        <v/>
      </c>
      <c r="Q369" t="s">
        <v>809</v>
      </c>
    </row>
    <row r="370" spans="1:17">
      <c r="A370" s="2">
        <v>435</v>
      </c>
      <c r="B370" t="s">
        <v>341</v>
      </c>
      <c r="C370" s="15">
        <v>44768.925694444442</v>
      </c>
      <c r="D370" s="2">
        <v>12</v>
      </c>
      <c r="E370" s="15">
        <v>44768.934027777781</v>
      </c>
      <c r="F370" s="2">
        <v>12</v>
      </c>
      <c r="G370" t="s">
        <v>461</v>
      </c>
      <c r="H370" t="s">
        <v>359</v>
      </c>
      <c r="L370" t="str">
        <f t="shared" si="30"/>
        <v/>
      </c>
      <c r="M370" s="46">
        <f t="shared" si="31"/>
        <v>12.000000007683411</v>
      </c>
      <c r="N370" s="1">
        <f t="shared" si="32"/>
        <v>44768</v>
      </c>
      <c r="O370" s="1">
        <f t="shared" si="33"/>
        <v>44768</v>
      </c>
      <c r="P370" t="str">
        <f t="shared" si="34"/>
        <v/>
      </c>
      <c r="Q370" t="s">
        <v>809</v>
      </c>
    </row>
    <row r="371" spans="1:17">
      <c r="A371" s="2">
        <v>436</v>
      </c>
      <c r="B371" t="s">
        <v>341</v>
      </c>
      <c r="C371" s="15">
        <v>44769.926388888889</v>
      </c>
      <c r="D371" s="2">
        <v>33</v>
      </c>
      <c r="E371" s="15">
        <v>44769.944444444445</v>
      </c>
      <c r="F371" s="2">
        <v>36</v>
      </c>
      <c r="G371" t="s">
        <v>467</v>
      </c>
      <c r="H371" t="s">
        <v>343</v>
      </c>
      <c r="I371" t="s">
        <v>558</v>
      </c>
      <c r="J371" s="2">
        <v>1985</v>
      </c>
      <c r="K371" t="s">
        <v>345</v>
      </c>
      <c r="L371">
        <f t="shared" si="30"/>
        <v>37</v>
      </c>
      <c r="M371" s="46">
        <f t="shared" si="31"/>
        <v>26.000000000931323</v>
      </c>
      <c r="N371" s="1">
        <f t="shared" si="32"/>
        <v>44769</v>
      </c>
      <c r="O371" s="1">
        <f t="shared" si="33"/>
        <v>44769</v>
      </c>
      <c r="P371" t="str">
        <f t="shared" si="34"/>
        <v>Adult</v>
      </c>
      <c r="Q371" t="s">
        <v>809</v>
      </c>
    </row>
    <row r="372" spans="1:17">
      <c r="A372" s="2">
        <v>437</v>
      </c>
      <c r="B372" t="s">
        <v>341</v>
      </c>
      <c r="C372" s="15">
        <v>44770.926388888889</v>
      </c>
      <c r="D372" s="2">
        <v>33</v>
      </c>
      <c r="E372" s="15">
        <v>44770.944444444445</v>
      </c>
      <c r="F372" s="2">
        <v>36</v>
      </c>
      <c r="G372" t="s">
        <v>559</v>
      </c>
      <c r="H372" t="s">
        <v>343</v>
      </c>
      <c r="I372" t="s">
        <v>558</v>
      </c>
      <c r="J372" s="2">
        <v>1986</v>
      </c>
      <c r="K372" t="s">
        <v>386</v>
      </c>
      <c r="L372">
        <f t="shared" si="30"/>
        <v>36</v>
      </c>
      <c r="M372" s="46">
        <f t="shared" si="31"/>
        <v>26.000000000931323</v>
      </c>
      <c r="N372" s="1">
        <f t="shared" si="32"/>
        <v>44770</v>
      </c>
      <c r="O372" s="1">
        <f t="shared" si="33"/>
        <v>44770</v>
      </c>
      <c r="P372" t="str">
        <f t="shared" si="34"/>
        <v>Adult</v>
      </c>
      <c r="Q372" t="s">
        <v>809</v>
      </c>
    </row>
    <row r="373" spans="1:17">
      <c r="A373" s="2">
        <v>438</v>
      </c>
      <c r="B373" t="s">
        <v>341</v>
      </c>
      <c r="C373" s="15">
        <v>44756.927777777775</v>
      </c>
      <c r="D373" s="2">
        <v>12</v>
      </c>
      <c r="E373" s="15">
        <v>44756.934027777781</v>
      </c>
      <c r="F373" s="2">
        <v>12</v>
      </c>
      <c r="G373" t="s">
        <v>560</v>
      </c>
      <c r="H373" t="s">
        <v>359</v>
      </c>
      <c r="L373" t="str">
        <f t="shared" si="30"/>
        <v/>
      </c>
      <c r="M373" s="46">
        <f t="shared" si="31"/>
        <v>9.0000000083819032</v>
      </c>
      <c r="N373" s="1">
        <f t="shared" si="32"/>
        <v>44756</v>
      </c>
      <c r="O373" s="1">
        <f t="shared" si="33"/>
        <v>44756</v>
      </c>
      <c r="P373" t="str">
        <f t="shared" si="34"/>
        <v/>
      </c>
      <c r="Q373" t="s">
        <v>809</v>
      </c>
    </row>
    <row r="374" spans="1:17">
      <c r="A374" s="2">
        <v>439</v>
      </c>
      <c r="B374" t="s">
        <v>341</v>
      </c>
      <c r="C374" s="15">
        <v>44757.931944444441</v>
      </c>
      <c r="D374" s="2">
        <v>35</v>
      </c>
      <c r="E374" s="15">
        <v>44757.947222222225</v>
      </c>
      <c r="F374" s="2">
        <v>21</v>
      </c>
      <c r="G374" t="s">
        <v>561</v>
      </c>
      <c r="H374" t="s">
        <v>359</v>
      </c>
      <c r="L374" t="str">
        <f t="shared" si="30"/>
        <v/>
      </c>
      <c r="M374" s="46">
        <f t="shared" si="31"/>
        <v>22.000000008847564</v>
      </c>
      <c r="N374" s="1">
        <f t="shared" si="32"/>
        <v>44757</v>
      </c>
      <c r="O374" s="1">
        <f t="shared" si="33"/>
        <v>44757</v>
      </c>
      <c r="P374" t="str">
        <f t="shared" si="34"/>
        <v/>
      </c>
      <c r="Q374" t="s">
        <v>809</v>
      </c>
    </row>
    <row r="375" spans="1:17">
      <c r="A375" s="2">
        <v>440</v>
      </c>
      <c r="B375" t="s">
        <v>341</v>
      </c>
      <c r="C375" s="15">
        <v>44758.931250000001</v>
      </c>
      <c r="D375" s="2">
        <v>35</v>
      </c>
      <c r="E375" s="15">
        <v>44758.947222222225</v>
      </c>
      <c r="F375" s="2">
        <v>21</v>
      </c>
      <c r="G375" t="s">
        <v>481</v>
      </c>
      <c r="H375" t="s">
        <v>359</v>
      </c>
      <c r="L375" t="str">
        <f t="shared" si="30"/>
        <v/>
      </c>
      <c r="M375" s="46">
        <f t="shared" si="31"/>
        <v>23.000000001629815</v>
      </c>
      <c r="N375" s="1">
        <f t="shared" si="32"/>
        <v>44758</v>
      </c>
      <c r="O375" s="1">
        <f t="shared" si="33"/>
        <v>44758</v>
      </c>
      <c r="P375" t="str">
        <f t="shared" si="34"/>
        <v/>
      </c>
      <c r="Q375" t="s">
        <v>809</v>
      </c>
    </row>
    <row r="376" spans="1:17">
      <c r="A376" s="2">
        <v>441</v>
      </c>
      <c r="B376" t="s">
        <v>341</v>
      </c>
      <c r="C376" s="15">
        <v>44759.932638888888</v>
      </c>
      <c r="D376" s="2">
        <v>44</v>
      </c>
      <c r="E376" s="15">
        <v>44759.953472222223</v>
      </c>
      <c r="F376" s="2">
        <v>36</v>
      </c>
      <c r="G376" t="s">
        <v>562</v>
      </c>
      <c r="H376" t="s">
        <v>359</v>
      </c>
      <c r="L376" t="str">
        <f t="shared" si="30"/>
        <v/>
      </c>
      <c r="M376" s="46">
        <f t="shared" si="31"/>
        <v>30.00000000349246</v>
      </c>
      <c r="N376" s="1">
        <f t="shared" si="32"/>
        <v>44759</v>
      </c>
      <c r="O376" s="1">
        <f t="shared" si="33"/>
        <v>44759</v>
      </c>
      <c r="P376" t="str">
        <f t="shared" si="34"/>
        <v/>
      </c>
      <c r="Q376" t="s">
        <v>809</v>
      </c>
    </row>
    <row r="377" spans="1:17">
      <c r="A377" s="2">
        <v>442</v>
      </c>
      <c r="B377" t="s">
        <v>341</v>
      </c>
      <c r="C377" s="15">
        <v>44760.932638888888</v>
      </c>
      <c r="D377" s="2">
        <v>6</v>
      </c>
      <c r="E377" s="15">
        <v>44760.948611111111</v>
      </c>
      <c r="F377" s="2">
        <v>41</v>
      </c>
      <c r="G377" t="s">
        <v>406</v>
      </c>
      <c r="H377" t="s">
        <v>359</v>
      </c>
      <c r="L377" t="str">
        <f t="shared" si="30"/>
        <v/>
      </c>
      <c r="M377" s="46">
        <f t="shared" si="31"/>
        <v>23.000000001629815</v>
      </c>
      <c r="N377" s="1">
        <f t="shared" si="32"/>
        <v>44760</v>
      </c>
      <c r="O377" s="1">
        <f t="shared" si="33"/>
        <v>44760</v>
      </c>
      <c r="P377" t="str">
        <f t="shared" si="34"/>
        <v/>
      </c>
      <c r="Q377" t="s">
        <v>809</v>
      </c>
    </row>
    <row r="378" spans="1:17">
      <c r="A378" s="2">
        <v>443</v>
      </c>
      <c r="B378" t="s">
        <v>341</v>
      </c>
      <c r="C378" s="15">
        <v>44761.932638888888</v>
      </c>
      <c r="D378" s="2">
        <v>44</v>
      </c>
      <c r="E378" s="15">
        <v>44761.95416666667</v>
      </c>
      <c r="F378" s="2">
        <v>36</v>
      </c>
      <c r="G378" t="s">
        <v>563</v>
      </c>
      <c r="H378" t="s">
        <v>359</v>
      </c>
      <c r="L378" t="str">
        <f t="shared" si="30"/>
        <v/>
      </c>
      <c r="M378" s="46">
        <f t="shared" si="31"/>
        <v>31.000000006752089</v>
      </c>
      <c r="N378" s="1">
        <f t="shared" si="32"/>
        <v>44761</v>
      </c>
      <c r="O378" s="1">
        <f t="shared" si="33"/>
        <v>44761</v>
      </c>
      <c r="P378" t="str">
        <f t="shared" si="34"/>
        <v/>
      </c>
      <c r="Q378" t="s">
        <v>809</v>
      </c>
    </row>
    <row r="379" spans="1:17">
      <c r="A379" s="2">
        <v>444</v>
      </c>
      <c r="B379" t="s">
        <v>341</v>
      </c>
      <c r="C379" s="15">
        <v>44762.941666666666</v>
      </c>
      <c r="D379" s="2">
        <v>43</v>
      </c>
      <c r="E379" s="15">
        <v>44762.942361111112</v>
      </c>
      <c r="F379" s="2">
        <v>43</v>
      </c>
      <c r="G379" t="s">
        <v>412</v>
      </c>
      <c r="H379" t="s">
        <v>343</v>
      </c>
      <c r="I379" t="s">
        <v>361</v>
      </c>
      <c r="J379" s="2">
        <v>1988</v>
      </c>
      <c r="K379" t="s">
        <v>351</v>
      </c>
      <c r="L379">
        <f t="shared" si="30"/>
        <v>34</v>
      </c>
      <c r="M379" s="46">
        <f t="shared" si="31"/>
        <v>1.000000003259629</v>
      </c>
      <c r="N379" s="1">
        <f t="shared" si="32"/>
        <v>44762</v>
      </c>
      <c r="O379" s="1">
        <f t="shared" si="33"/>
        <v>44762</v>
      </c>
      <c r="P379" t="str">
        <f t="shared" si="34"/>
        <v>Adult</v>
      </c>
      <c r="Q379" t="s">
        <v>809</v>
      </c>
    </row>
    <row r="380" spans="1:17">
      <c r="A380" s="2">
        <v>445</v>
      </c>
      <c r="B380" t="s">
        <v>341</v>
      </c>
      <c r="C380" s="15">
        <v>44763.944444444445</v>
      </c>
      <c r="D380" s="2">
        <v>47</v>
      </c>
      <c r="E380" s="15">
        <v>44763.961111111108</v>
      </c>
      <c r="F380" s="2">
        <v>24</v>
      </c>
      <c r="G380" t="s">
        <v>535</v>
      </c>
      <c r="H380" t="s">
        <v>359</v>
      </c>
      <c r="L380" t="str">
        <f t="shared" si="30"/>
        <v/>
      </c>
      <c r="M380" s="46">
        <f t="shared" si="31"/>
        <v>23.999999994412065</v>
      </c>
      <c r="N380" s="1">
        <f t="shared" si="32"/>
        <v>44763</v>
      </c>
      <c r="O380" s="1">
        <f t="shared" si="33"/>
        <v>44763</v>
      </c>
      <c r="P380" t="str">
        <f t="shared" si="34"/>
        <v/>
      </c>
      <c r="Q380" t="s">
        <v>809</v>
      </c>
    </row>
    <row r="381" spans="1:17">
      <c r="A381" s="2">
        <v>446</v>
      </c>
      <c r="B381" t="s">
        <v>341</v>
      </c>
      <c r="C381" s="15">
        <v>44764.945833333331</v>
      </c>
      <c r="D381" s="2">
        <v>36</v>
      </c>
      <c r="E381" s="15">
        <v>44764.954861111109</v>
      </c>
      <c r="F381" s="2">
        <v>33</v>
      </c>
      <c r="G381" t="s">
        <v>409</v>
      </c>
      <c r="H381" t="s">
        <v>343</v>
      </c>
      <c r="I381" t="s">
        <v>558</v>
      </c>
      <c r="J381" s="2">
        <v>1986</v>
      </c>
      <c r="K381" t="s">
        <v>351</v>
      </c>
      <c r="L381">
        <f t="shared" si="30"/>
        <v>36</v>
      </c>
      <c r="M381" s="46">
        <f t="shared" si="31"/>
        <v>13.000000000465661</v>
      </c>
      <c r="N381" s="1">
        <f t="shared" si="32"/>
        <v>44764</v>
      </c>
      <c r="O381" s="1">
        <f t="shared" si="33"/>
        <v>44764</v>
      </c>
      <c r="P381" t="str">
        <f t="shared" si="34"/>
        <v>Adult</v>
      </c>
      <c r="Q381" t="s">
        <v>809</v>
      </c>
    </row>
    <row r="382" spans="1:17">
      <c r="A382" s="2">
        <v>447</v>
      </c>
      <c r="B382" t="s">
        <v>341</v>
      </c>
      <c r="C382" s="15">
        <v>44765.945833333331</v>
      </c>
      <c r="D382" s="2">
        <v>36</v>
      </c>
      <c r="E382" s="15">
        <v>44765.954861111109</v>
      </c>
      <c r="F382" s="2">
        <v>33</v>
      </c>
      <c r="G382" t="s">
        <v>529</v>
      </c>
      <c r="H382" t="s">
        <v>343</v>
      </c>
      <c r="I382" t="s">
        <v>558</v>
      </c>
      <c r="J382" s="2">
        <v>1985</v>
      </c>
      <c r="K382" t="s">
        <v>345</v>
      </c>
      <c r="L382">
        <f t="shared" si="30"/>
        <v>37</v>
      </c>
      <c r="M382" s="46">
        <f t="shared" si="31"/>
        <v>13.000000000465661</v>
      </c>
      <c r="N382" s="1">
        <f t="shared" si="32"/>
        <v>44765</v>
      </c>
      <c r="O382" s="1">
        <f t="shared" si="33"/>
        <v>44765</v>
      </c>
      <c r="P382" t="str">
        <f t="shared" si="34"/>
        <v>Adult</v>
      </c>
      <c r="Q382" t="s">
        <v>809</v>
      </c>
    </row>
    <row r="383" spans="1:17">
      <c r="A383" s="2">
        <v>448</v>
      </c>
      <c r="B383" t="s">
        <v>341</v>
      </c>
      <c r="C383" s="15">
        <v>44766.952777777777</v>
      </c>
      <c r="D383" s="2">
        <v>31</v>
      </c>
      <c r="E383" s="15">
        <v>44766.961111111108</v>
      </c>
      <c r="F383" s="2">
        <v>35</v>
      </c>
      <c r="G383" t="s">
        <v>366</v>
      </c>
      <c r="H383" t="s">
        <v>343</v>
      </c>
      <c r="I383" t="s">
        <v>384</v>
      </c>
      <c r="J383" s="2">
        <v>1983</v>
      </c>
      <c r="K383" t="s">
        <v>345</v>
      </c>
      <c r="L383">
        <f t="shared" si="30"/>
        <v>39</v>
      </c>
      <c r="M383" s="46">
        <f t="shared" si="31"/>
        <v>11.999999997206032</v>
      </c>
      <c r="N383" s="1">
        <f t="shared" si="32"/>
        <v>44766</v>
      </c>
      <c r="O383" s="1">
        <f t="shared" si="33"/>
        <v>44766</v>
      </c>
      <c r="P383" t="str">
        <f t="shared" si="34"/>
        <v>Adult</v>
      </c>
      <c r="Q383" t="s">
        <v>809</v>
      </c>
    </row>
    <row r="384" spans="1:17">
      <c r="A384" s="2">
        <v>449</v>
      </c>
      <c r="B384" t="s">
        <v>341</v>
      </c>
      <c r="C384" s="15">
        <v>44767.95416666667</v>
      </c>
      <c r="D384" s="2">
        <v>21</v>
      </c>
      <c r="E384" s="15">
        <v>44767.968055555553</v>
      </c>
      <c r="F384" s="2">
        <v>21</v>
      </c>
      <c r="G384" t="s">
        <v>481</v>
      </c>
      <c r="H384" t="s">
        <v>359</v>
      </c>
      <c r="L384" t="str">
        <f t="shared" si="30"/>
        <v/>
      </c>
      <c r="M384" s="46">
        <f t="shared" si="31"/>
        <v>19.999999991850927</v>
      </c>
      <c r="N384" s="1">
        <f t="shared" si="32"/>
        <v>44767</v>
      </c>
      <c r="O384" s="1">
        <f t="shared" si="33"/>
        <v>44767</v>
      </c>
      <c r="P384" t="str">
        <f t="shared" si="34"/>
        <v/>
      </c>
      <c r="Q384" t="s">
        <v>809</v>
      </c>
    </row>
    <row r="385" spans="1:17">
      <c r="A385" s="2">
        <v>450</v>
      </c>
      <c r="B385" t="s">
        <v>341</v>
      </c>
      <c r="C385" s="15">
        <v>44768.95416666667</v>
      </c>
      <c r="D385" s="2">
        <v>21</v>
      </c>
      <c r="E385" s="15">
        <v>44768.968055555553</v>
      </c>
      <c r="F385" s="2">
        <v>21</v>
      </c>
      <c r="G385" t="s">
        <v>561</v>
      </c>
      <c r="H385" t="s">
        <v>359</v>
      </c>
      <c r="L385" t="str">
        <f t="shared" si="30"/>
        <v/>
      </c>
      <c r="M385" s="46">
        <f t="shared" si="31"/>
        <v>19.999999991850927</v>
      </c>
      <c r="N385" s="1">
        <f t="shared" si="32"/>
        <v>44768</v>
      </c>
      <c r="O385" s="1">
        <f t="shared" si="33"/>
        <v>44768</v>
      </c>
      <c r="P385" t="str">
        <f t="shared" si="34"/>
        <v/>
      </c>
      <c r="Q385" t="s">
        <v>809</v>
      </c>
    </row>
    <row r="386" spans="1:17">
      <c r="A386" s="2">
        <v>451</v>
      </c>
      <c r="B386" t="s">
        <v>341</v>
      </c>
      <c r="C386" s="15">
        <v>44769.95416666667</v>
      </c>
      <c r="D386" s="2">
        <v>43</v>
      </c>
      <c r="E386" s="15">
        <v>44769.963888888888</v>
      </c>
      <c r="F386" s="2">
        <v>25</v>
      </c>
      <c r="G386" t="s">
        <v>412</v>
      </c>
      <c r="H386" t="s">
        <v>343</v>
      </c>
      <c r="I386" t="s">
        <v>370</v>
      </c>
      <c r="J386" s="2">
        <v>1985</v>
      </c>
      <c r="K386" t="s">
        <v>386</v>
      </c>
      <c r="L386">
        <f t="shared" si="30"/>
        <v>37</v>
      </c>
      <c r="M386" s="46">
        <f t="shared" si="31"/>
        <v>13.999999993247911</v>
      </c>
      <c r="N386" s="1">
        <f t="shared" si="32"/>
        <v>44769</v>
      </c>
      <c r="O386" s="1">
        <f t="shared" si="33"/>
        <v>44769</v>
      </c>
      <c r="P386" t="str">
        <f t="shared" si="34"/>
        <v>Adult</v>
      </c>
      <c r="Q386" t="s">
        <v>809</v>
      </c>
    </row>
    <row r="387" spans="1:17">
      <c r="A387" s="2">
        <v>452</v>
      </c>
      <c r="B387" t="s">
        <v>341</v>
      </c>
      <c r="C387" s="15">
        <v>44770.956944444442</v>
      </c>
      <c r="D387" s="2">
        <v>23</v>
      </c>
      <c r="E387" s="15">
        <v>44770.959027777775</v>
      </c>
      <c r="F387" s="2">
        <v>23</v>
      </c>
      <c r="G387" t="s">
        <v>379</v>
      </c>
      <c r="H387" t="s">
        <v>343</v>
      </c>
      <c r="I387" t="s">
        <v>350</v>
      </c>
      <c r="J387" s="2">
        <v>1981</v>
      </c>
      <c r="K387" t="s">
        <v>345</v>
      </c>
      <c r="L387">
        <f t="shared" si="30"/>
        <v>41</v>
      </c>
      <c r="M387" s="46">
        <f t="shared" si="31"/>
        <v>2.9999999993015081</v>
      </c>
      <c r="N387" s="1">
        <f t="shared" si="32"/>
        <v>44770</v>
      </c>
      <c r="O387" s="1">
        <f t="shared" si="33"/>
        <v>44770</v>
      </c>
      <c r="P387" t="str">
        <f t="shared" si="34"/>
        <v>Adult</v>
      </c>
      <c r="Q387" t="s">
        <v>809</v>
      </c>
    </row>
    <row r="388" spans="1:17">
      <c r="A388" s="2">
        <v>453</v>
      </c>
      <c r="B388" t="s">
        <v>341</v>
      </c>
      <c r="C388" s="15">
        <v>44756.961805555555</v>
      </c>
      <c r="D388" s="2">
        <v>47</v>
      </c>
      <c r="E388" s="15">
        <v>44756.981249999997</v>
      </c>
      <c r="F388" s="2">
        <v>36</v>
      </c>
      <c r="G388" t="s">
        <v>432</v>
      </c>
      <c r="H388" t="s">
        <v>359</v>
      </c>
      <c r="L388" t="str">
        <f t="shared" si="30"/>
        <v/>
      </c>
      <c r="M388" s="46">
        <f t="shared" si="31"/>
        <v>27.999999996973202</v>
      </c>
      <c r="N388" s="1">
        <f t="shared" si="32"/>
        <v>44756</v>
      </c>
      <c r="O388" s="1">
        <f t="shared" si="33"/>
        <v>44756</v>
      </c>
      <c r="P388" t="str">
        <f t="shared" si="34"/>
        <v/>
      </c>
      <c r="Q388" t="s">
        <v>809</v>
      </c>
    </row>
    <row r="389" spans="1:17">
      <c r="A389" s="2">
        <v>454</v>
      </c>
      <c r="B389" t="s">
        <v>341</v>
      </c>
      <c r="C389" s="15">
        <v>44757.963888888888</v>
      </c>
      <c r="D389" s="2">
        <v>47</v>
      </c>
      <c r="E389" s="15">
        <v>44757.981944444444</v>
      </c>
      <c r="F389" s="2">
        <v>36</v>
      </c>
      <c r="G389" t="s">
        <v>397</v>
      </c>
      <c r="H389" t="s">
        <v>359</v>
      </c>
      <c r="L389" t="str">
        <f t="shared" si="30"/>
        <v/>
      </c>
      <c r="M389" s="46">
        <f t="shared" si="31"/>
        <v>26.000000000931323</v>
      </c>
      <c r="N389" s="1">
        <f t="shared" si="32"/>
        <v>44757</v>
      </c>
      <c r="O389" s="1">
        <f t="shared" si="33"/>
        <v>44757</v>
      </c>
      <c r="P389" t="str">
        <f t="shared" si="34"/>
        <v/>
      </c>
      <c r="Q389" t="s">
        <v>809</v>
      </c>
    </row>
    <row r="390" spans="1:17">
      <c r="A390" s="2">
        <v>455</v>
      </c>
      <c r="B390" t="s">
        <v>341</v>
      </c>
      <c r="C390" s="15">
        <v>44758.964583333334</v>
      </c>
      <c r="D390" s="2">
        <v>22</v>
      </c>
      <c r="E390" s="15">
        <v>44758.984722222223</v>
      </c>
      <c r="F390" s="2">
        <v>12</v>
      </c>
      <c r="G390" t="s">
        <v>404</v>
      </c>
      <c r="H390" t="s">
        <v>359</v>
      </c>
      <c r="L390" t="str">
        <f t="shared" si="30"/>
        <v/>
      </c>
      <c r="M390" s="46">
        <f t="shared" si="31"/>
        <v>29.000000000232831</v>
      </c>
      <c r="N390" s="1">
        <f t="shared" si="32"/>
        <v>44758</v>
      </c>
      <c r="O390" s="1">
        <f t="shared" si="33"/>
        <v>44758</v>
      </c>
      <c r="P390" t="str">
        <f t="shared" si="34"/>
        <v/>
      </c>
      <c r="Q390" t="s">
        <v>809</v>
      </c>
    </row>
    <row r="391" spans="1:17">
      <c r="A391" s="2">
        <v>456</v>
      </c>
      <c r="B391" t="s">
        <v>341</v>
      </c>
      <c r="C391" s="15">
        <v>44759.96875</v>
      </c>
      <c r="D391" s="2">
        <v>21</v>
      </c>
      <c r="E391" s="28">
        <v>44760.09375</v>
      </c>
      <c r="F391" s="2">
        <v>38</v>
      </c>
      <c r="G391" t="s">
        <v>564</v>
      </c>
      <c r="H391" t="s">
        <v>359</v>
      </c>
      <c r="L391" t="str">
        <f t="shared" si="30"/>
        <v/>
      </c>
      <c r="M391" s="46">
        <f t="shared" si="31"/>
        <v>180</v>
      </c>
      <c r="N391" s="1">
        <f t="shared" si="32"/>
        <v>44759</v>
      </c>
      <c r="O391" s="1">
        <f t="shared" si="33"/>
        <v>44760</v>
      </c>
      <c r="P391" t="str">
        <f t="shared" si="34"/>
        <v/>
      </c>
      <c r="Q391" t="s">
        <v>809</v>
      </c>
    </row>
    <row r="392" spans="1:17">
      <c r="A392" s="2">
        <v>458</v>
      </c>
      <c r="B392" t="s">
        <v>341</v>
      </c>
      <c r="C392" s="15">
        <v>44760.981249999997</v>
      </c>
      <c r="D392" s="2">
        <v>45</v>
      </c>
      <c r="E392" s="15">
        <v>44760.999305555553</v>
      </c>
      <c r="F392" s="2">
        <v>45</v>
      </c>
      <c r="G392" t="s">
        <v>516</v>
      </c>
      <c r="H392" t="s">
        <v>359</v>
      </c>
      <c r="L392" t="str">
        <f t="shared" si="30"/>
        <v/>
      </c>
      <c r="M392" s="46">
        <f t="shared" si="31"/>
        <v>26.000000000931323</v>
      </c>
      <c r="N392" s="1">
        <f t="shared" si="32"/>
        <v>44760</v>
      </c>
      <c r="O392" s="1">
        <f t="shared" si="33"/>
        <v>44760</v>
      </c>
      <c r="P392" t="str">
        <f t="shared" si="34"/>
        <v/>
      </c>
      <c r="Q392" t="s">
        <v>809</v>
      </c>
    </row>
    <row r="393" spans="1:17">
      <c r="A393" s="2">
        <v>459</v>
      </c>
      <c r="B393" t="s">
        <v>341</v>
      </c>
      <c r="C393" s="15">
        <v>44761.980555555558</v>
      </c>
      <c r="D393" s="2">
        <v>17</v>
      </c>
      <c r="E393" s="15">
        <v>44761.98333333333</v>
      </c>
      <c r="F393" s="2">
        <v>17</v>
      </c>
      <c r="G393" t="s">
        <v>565</v>
      </c>
      <c r="H393" t="s">
        <v>343</v>
      </c>
      <c r="I393" t="s">
        <v>506</v>
      </c>
      <c r="J393" s="2">
        <v>1991</v>
      </c>
      <c r="K393" t="s">
        <v>345</v>
      </c>
      <c r="L393">
        <f t="shared" si="30"/>
        <v>31</v>
      </c>
      <c r="M393" s="46">
        <f t="shared" si="31"/>
        <v>3.9999999920837581</v>
      </c>
      <c r="N393" s="1">
        <f t="shared" si="32"/>
        <v>44761</v>
      </c>
      <c r="O393" s="1">
        <f t="shared" si="33"/>
        <v>44761</v>
      </c>
      <c r="P393" t="str">
        <f t="shared" si="34"/>
        <v>Adult</v>
      </c>
      <c r="Q393" t="s">
        <v>809</v>
      </c>
    </row>
    <row r="394" spans="1:17">
      <c r="A394" s="2">
        <v>460</v>
      </c>
      <c r="B394" t="s">
        <v>341</v>
      </c>
      <c r="C394" s="15">
        <v>44762.981249999997</v>
      </c>
      <c r="D394" s="2">
        <v>45</v>
      </c>
      <c r="E394" s="15">
        <v>44762.999305555553</v>
      </c>
      <c r="F394" s="2">
        <v>45</v>
      </c>
      <c r="G394" t="s">
        <v>434</v>
      </c>
      <c r="H394" t="s">
        <v>359</v>
      </c>
      <c r="L394" t="str">
        <f t="shared" si="30"/>
        <v/>
      </c>
      <c r="M394" s="46">
        <f t="shared" si="31"/>
        <v>26.000000000931323</v>
      </c>
      <c r="N394" s="1">
        <f t="shared" si="32"/>
        <v>44762</v>
      </c>
      <c r="O394" s="1">
        <f t="shared" si="33"/>
        <v>44762</v>
      </c>
      <c r="P394" t="str">
        <f t="shared" si="34"/>
        <v/>
      </c>
      <c r="Q394" t="s">
        <v>809</v>
      </c>
    </row>
    <row r="395" spans="1:17">
      <c r="A395" s="2">
        <v>461</v>
      </c>
      <c r="B395" t="s">
        <v>341</v>
      </c>
      <c r="C395" s="15">
        <v>44763.984722222223</v>
      </c>
      <c r="D395" s="2">
        <v>23</v>
      </c>
      <c r="E395" s="15">
        <v>44763.999305555553</v>
      </c>
      <c r="F395" s="2">
        <v>21</v>
      </c>
      <c r="G395" t="s">
        <v>364</v>
      </c>
      <c r="H395" t="s">
        <v>359</v>
      </c>
      <c r="L395" t="str">
        <f t="shared" si="30"/>
        <v/>
      </c>
      <c r="M395" s="46">
        <f t="shared" si="31"/>
        <v>20.999999995110556</v>
      </c>
      <c r="N395" s="1">
        <f t="shared" si="32"/>
        <v>44763</v>
      </c>
      <c r="O395" s="1">
        <f t="shared" si="33"/>
        <v>44763</v>
      </c>
      <c r="P395" t="str">
        <f t="shared" si="34"/>
        <v/>
      </c>
      <c r="Q395" t="s">
        <v>809</v>
      </c>
    </row>
    <row r="396" spans="1:17">
      <c r="A396" s="2">
        <v>462</v>
      </c>
      <c r="B396" t="s">
        <v>341</v>
      </c>
      <c r="C396" s="15">
        <v>44764.98541666667</v>
      </c>
      <c r="D396" s="2">
        <v>21</v>
      </c>
      <c r="E396" s="28">
        <v>44765.068750000006</v>
      </c>
      <c r="F396" s="2">
        <v>27</v>
      </c>
      <c r="G396" t="s">
        <v>566</v>
      </c>
      <c r="H396" t="s">
        <v>359</v>
      </c>
      <c r="L396" t="str">
        <f t="shared" si="30"/>
        <v/>
      </c>
      <c r="M396" s="46">
        <f t="shared" si="31"/>
        <v>120.00000000349246</v>
      </c>
      <c r="N396" s="1">
        <f t="shared" si="32"/>
        <v>44764</v>
      </c>
      <c r="O396" s="1">
        <f t="shared" si="33"/>
        <v>44765</v>
      </c>
      <c r="P396" t="str">
        <f t="shared" si="34"/>
        <v/>
      </c>
      <c r="Q396" t="s">
        <v>809</v>
      </c>
    </row>
    <row r="397" spans="1:17">
      <c r="A397" s="2">
        <v>463</v>
      </c>
      <c r="B397" t="s">
        <v>341</v>
      </c>
      <c r="C397" s="15">
        <v>44765.98541666667</v>
      </c>
      <c r="D397" s="2">
        <v>21</v>
      </c>
      <c r="E397" s="28">
        <v>44766.068750000006</v>
      </c>
      <c r="F397" s="2">
        <v>27</v>
      </c>
      <c r="G397" t="s">
        <v>481</v>
      </c>
      <c r="H397" t="s">
        <v>359</v>
      </c>
      <c r="L397" t="str">
        <f t="shared" si="30"/>
        <v/>
      </c>
      <c r="M397" s="46">
        <f t="shared" si="31"/>
        <v>120.00000000349246</v>
      </c>
      <c r="N397" s="1">
        <f t="shared" si="32"/>
        <v>44765</v>
      </c>
      <c r="O397" s="1">
        <f t="shared" si="33"/>
        <v>44766</v>
      </c>
      <c r="P397" t="str">
        <f t="shared" si="34"/>
        <v/>
      </c>
      <c r="Q397" t="s">
        <v>809</v>
      </c>
    </row>
    <row r="398" spans="1:17">
      <c r="A398" s="2">
        <v>464</v>
      </c>
      <c r="B398" t="s">
        <v>341</v>
      </c>
      <c r="C398" s="15">
        <v>44766.98541666667</v>
      </c>
      <c r="D398" s="2">
        <v>33</v>
      </c>
      <c r="E398" s="15">
        <v>44766.992361111108</v>
      </c>
      <c r="F398" s="2">
        <v>42</v>
      </c>
      <c r="G398" t="s">
        <v>446</v>
      </c>
      <c r="H398" t="s">
        <v>343</v>
      </c>
      <c r="I398" t="s">
        <v>396</v>
      </c>
      <c r="J398" s="2">
        <v>1991</v>
      </c>
      <c r="K398" t="s">
        <v>345</v>
      </c>
      <c r="L398">
        <f t="shared" si="30"/>
        <v>31</v>
      </c>
      <c r="M398" s="46">
        <f t="shared" si="31"/>
        <v>9.9999999906867743</v>
      </c>
      <c r="N398" s="1">
        <f t="shared" si="32"/>
        <v>44766</v>
      </c>
      <c r="O398" s="1">
        <f t="shared" si="33"/>
        <v>44766</v>
      </c>
      <c r="P398" t="str">
        <f t="shared" si="34"/>
        <v>Adult</v>
      </c>
      <c r="Q398" t="s">
        <v>809</v>
      </c>
    </row>
    <row r="399" spans="1:17">
      <c r="A399" s="2">
        <v>465</v>
      </c>
      <c r="B399" t="s">
        <v>341</v>
      </c>
      <c r="C399" s="15">
        <v>44767.98541666667</v>
      </c>
      <c r="D399" s="2">
        <v>33</v>
      </c>
      <c r="E399" s="15">
        <v>44767.992361111108</v>
      </c>
      <c r="F399" s="2">
        <v>42</v>
      </c>
      <c r="G399" t="s">
        <v>529</v>
      </c>
      <c r="H399" t="s">
        <v>343</v>
      </c>
      <c r="I399" t="s">
        <v>401</v>
      </c>
      <c r="J399" s="2">
        <v>1991</v>
      </c>
      <c r="K399" t="s">
        <v>386</v>
      </c>
      <c r="L399">
        <f t="shared" si="30"/>
        <v>31</v>
      </c>
      <c r="M399" s="46">
        <f t="shared" si="31"/>
        <v>9.9999999906867743</v>
      </c>
      <c r="N399" s="1">
        <f t="shared" si="32"/>
        <v>44767</v>
      </c>
      <c r="O399" s="1">
        <f t="shared" si="33"/>
        <v>44767</v>
      </c>
      <c r="P399" t="str">
        <f t="shared" si="34"/>
        <v>Adult</v>
      </c>
      <c r="Q399" t="s">
        <v>809</v>
      </c>
    </row>
    <row r="400" spans="1:17">
      <c r="A400" s="2">
        <v>467</v>
      </c>
      <c r="B400" t="s">
        <v>341</v>
      </c>
      <c r="C400" s="15">
        <v>44768.987500000003</v>
      </c>
      <c r="D400" s="2">
        <v>23</v>
      </c>
      <c r="E400" s="28">
        <v>44769.029166666667</v>
      </c>
      <c r="F400" s="2">
        <v>21</v>
      </c>
      <c r="G400" t="s">
        <v>552</v>
      </c>
      <c r="H400" t="s">
        <v>359</v>
      </c>
      <c r="L400" t="str">
        <f t="shared" si="30"/>
        <v/>
      </c>
      <c r="M400" s="46">
        <f t="shared" si="31"/>
        <v>59.99999999650754</v>
      </c>
      <c r="N400" s="1">
        <f t="shared" si="32"/>
        <v>44768</v>
      </c>
      <c r="O400" s="1">
        <f t="shared" si="33"/>
        <v>44769</v>
      </c>
      <c r="P400" t="str">
        <f t="shared" si="34"/>
        <v/>
      </c>
      <c r="Q400" t="s">
        <v>809</v>
      </c>
    </row>
    <row r="401" spans="1:17">
      <c r="A401" s="2">
        <v>469</v>
      </c>
      <c r="B401" t="s">
        <v>341</v>
      </c>
      <c r="C401" s="15">
        <v>44770.993750000001</v>
      </c>
      <c r="D401" s="2">
        <v>49</v>
      </c>
      <c r="E401" s="28">
        <v>44771.035416666666</v>
      </c>
      <c r="F401" s="2">
        <v>25</v>
      </c>
      <c r="G401" t="s">
        <v>542</v>
      </c>
      <c r="H401" t="s">
        <v>343</v>
      </c>
      <c r="I401" t="s">
        <v>370</v>
      </c>
      <c r="J401" s="2">
        <v>1964</v>
      </c>
      <c r="K401" t="s">
        <v>351</v>
      </c>
      <c r="L401">
        <f t="shared" si="30"/>
        <v>58</v>
      </c>
      <c r="M401" s="46">
        <f t="shared" si="31"/>
        <v>59.99999999650754</v>
      </c>
      <c r="N401" s="1">
        <f t="shared" si="32"/>
        <v>44770</v>
      </c>
      <c r="O401" s="1">
        <f t="shared" si="33"/>
        <v>44771</v>
      </c>
      <c r="P401" t="str">
        <f t="shared" si="34"/>
        <v>Middle-aged Adult</v>
      </c>
      <c r="Q401" t="s">
        <v>809</v>
      </c>
    </row>
    <row r="402" spans="1:17">
      <c r="A402" s="2">
        <v>470</v>
      </c>
      <c r="B402" t="s">
        <v>341</v>
      </c>
      <c r="C402" s="15">
        <v>44756.993750000001</v>
      </c>
      <c r="D402" s="2">
        <v>42</v>
      </c>
      <c r="E402" s="15">
        <v>44757.00277777778</v>
      </c>
      <c r="F402" s="2">
        <v>47</v>
      </c>
      <c r="G402" t="s">
        <v>529</v>
      </c>
      <c r="H402" t="s">
        <v>343</v>
      </c>
      <c r="I402" t="s">
        <v>396</v>
      </c>
      <c r="J402" s="2">
        <v>1991</v>
      </c>
      <c r="K402" t="s">
        <v>386</v>
      </c>
      <c r="L402">
        <f t="shared" si="30"/>
        <v>31</v>
      </c>
      <c r="M402" s="46">
        <f t="shared" si="31"/>
        <v>13.000000000465661</v>
      </c>
      <c r="N402" s="1">
        <f t="shared" si="32"/>
        <v>44756</v>
      </c>
      <c r="O402" s="1">
        <f t="shared" si="33"/>
        <v>44757</v>
      </c>
      <c r="P402" t="str">
        <f t="shared" si="34"/>
        <v>Adult</v>
      </c>
      <c r="Q402" t="s">
        <v>809</v>
      </c>
    </row>
    <row r="403" spans="1:17">
      <c r="A403" s="2">
        <v>472</v>
      </c>
      <c r="B403" t="s">
        <v>341</v>
      </c>
      <c r="C403" s="15">
        <v>44757.996527777781</v>
      </c>
      <c r="D403" s="2">
        <v>38</v>
      </c>
      <c r="E403" s="28">
        <v>44758.038194444445</v>
      </c>
      <c r="F403" s="2">
        <v>33</v>
      </c>
      <c r="G403" t="s">
        <v>539</v>
      </c>
      <c r="H403" t="s">
        <v>359</v>
      </c>
      <c r="L403" t="str">
        <f t="shared" si="30"/>
        <v/>
      </c>
      <c r="M403" s="46">
        <f t="shared" si="31"/>
        <v>59.99999999650754</v>
      </c>
      <c r="N403" s="1">
        <f t="shared" si="32"/>
        <v>44757</v>
      </c>
      <c r="O403" s="1">
        <f t="shared" si="33"/>
        <v>44758</v>
      </c>
      <c r="P403" t="str">
        <f t="shared" si="34"/>
        <v/>
      </c>
      <c r="Q403" t="s">
        <v>809</v>
      </c>
    </row>
    <row r="404" spans="1:17">
      <c r="A404" s="2">
        <v>473</v>
      </c>
      <c r="B404" t="s">
        <v>341</v>
      </c>
      <c r="C404" s="15">
        <v>44758.99722222222</v>
      </c>
      <c r="D404" s="2">
        <v>47</v>
      </c>
      <c r="E404" s="28">
        <v>44759.163888888885</v>
      </c>
      <c r="F404" s="2">
        <v>17</v>
      </c>
      <c r="G404" t="s">
        <v>358</v>
      </c>
      <c r="H404" t="s">
        <v>359</v>
      </c>
      <c r="L404" t="str">
        <f t="shared" si="30"/>
        <v/>
      </c>
      <c r="M404" s="46">
        <f t="shared" si="31"/>
        <v>239.99999999650754</v>
      </c>
      <c r="N404" s="1">
        <f t="shared" si="32"/>
        <v>44758</v>
      </c>
      <c r="O404" s="1">
        <f t="shared" si="33"/>
        <v>44759</v>
      </c>
      <c r="P404" t="str">
        <f t="shared" si="34"/>
        <v/>
      </c>
      <c r="Q404" t="s">
        <v>809</v>
      </c>
    </row>
    <row r="405" spans="1:17">
      <c r="A405" s="2">
        <v>474</v>
      </c>
      <c r="B405" t="s">
        <v>341</v>
      </c>
      <c r="C405" s="15">
        <v>44759.999305555553</v>
      </c>
      <c r="D405" s="2">
        <v>47</v>
      </c>
      <c r="E405" s="28">
        <v>44760.165972222218</v>
      </c>
      <c r="F405" s="2">
        <v>17</v>
      </c>
      <c r="G405" t="s">
        <v>518</v>
      </c>
      <c r="H405" t="s">
        <v>359</v>
      </c>
      <c r="L405" t="str">
        <f t="shared" si="30"/>
        <v/>
      </c>
      <c r="M405" s="46">
        <f t="shared" si="31"/>
        <v>239.99999999650754</v>
      </c>
      <c r="N405" s="1">
        <f t="shared" si="32"/>
        <v>44759</v>
      </c>
      <c r="O405" s="1">
        <f t="shared" si="33"/>
        <v>44760</v>
      </c>
      <c r="P405" t="str">
        <f t="shared" si="34"/>
        <v/>
      </c>
      <c r="Q405" t="s">
        <v>809</v>
      </c>
    </row>
    <row r="406" spans="1:17">
      <c r="A406" s="2">
        <v>475</v>
      </c>
      <c r="B406" t="s">
        <v>341</v>
      </c>
      <c r="C406" s="15">
        <v>44760.999305555553</v>
      </c>
      <c r="D406" s="2">
        <v>47</v>
      </c>
      <c r="E406" s="28">
        <v>44761.165972222218</v>
      </c>
      <c r="F406" s="2">
        <v>17</v>
      </c>
      <c r="G406" t="s">
        <v>519</v>
      </c>
      <c r="H406" t="s">
        <v>359</v>
      </c>
      <c r="L406" t="str">
        <f t="shared" si="30"/>
        <v/>
      </c>
      <c r="M406" s="46">
        <f t="shared" si="31"/>
        <v>239.99999999650754</v>
      </c>
      <c r="N406" s="1">
        <f t="shared" si="32"/>
        <v>44760</v>
      </c>
      <c r="O406" s="1">
        <f t="shared" si="33"/>
        <v>44761</v>
      </c>
      <c r="P406" t="str">
        <f t="shared" si="34"/>
        <v/>
      </c>
      <c r="Q406" t="s">
        <v>809</v>
      </c>
    </row>
    <row r="407" spans="1:17">
      <c r="A407" s="2">
        <v>476</v>
      </c>
      <c r="B407" t="s">
        <v>341</v>
      </c>
      <c r="C407" s="15">
        <v>44761.003472222219</v>
      </c>
      <c r="D407" s="2">
        <v>33</v>
      </c>
      <c r="E407" s="15">
        <v>44761.045138888891</v>
      </c>
      <c r="F407" s="2">
        <v>41</v>
      </c>
      <c r="G407" t="s">
        <v>409</v>
      </c>
      <c r="H407" t="s">
        <v>359</v>
      </c>
      <c r="L407" t="str">
        <f t="shared" si="30"/>
        <v/>
      </c>
      <c r="M407" s="46">
        <f t="shared" si="31"/>
        <v>60.000000006984919</v>
      </c>
      <c r="N407" s="1">
        <f t="shared" si="32"/>
        <v>44761</v>
      </c>
      <c r="O407" s="1">
        <f t="shared" si="33"/>
        <v>44761</v>
      </c>
      <c r="P407" t="str">
        <f t="shared" si="34"/>
        <v/>
      </c>
      <c r="Q407" t="s">
        <v>809</v>
      </c>
    </row>
    <row r="408" spans="1:17">
      <c r="A408" s="2">
        <v>477</v>
      </c>
      <c r="B408" t="s">
        <v>341</v>
      </c>
      <c r="C408" s="15">
        <v>44762.003472222219</v>
      </c>
      <c r="D408" s="2">
        <v>33</v>
      </c>
      <c r="E408" s="15">
        <v>44762.050694444442</v>
      </c>
      <c r="F408" s="2">
        <v>33</v>
      </c>
      <c r="G408" t="s">
        <v>454</v>
      </c>
      <c r="H408" t="s">
        <v>359</v>
      </c>
      <c r="L408" t="str">
        <f t="shared" si="30"/>
        <v/>
      </c>
      <c r="M408" s="46">
        <f t="shared" si="31"/>
        <v>68.000000001629815</v>
      </c>
      <c r="N408" s="1">
        <f t="shared" si="32"/>
        <v>44762</v>
      </c>
      <c r="O408" s="1">
        <f t="shared" si="33"/>
        <v>44762</v>
      </c>
      <c r="P408" t="str">
        <f t="shared" si="34"/>
        <v/>
      </c>
      <c r="Q408" t="s">
        <v>809</v>
      </c>
    </row>
    <row r="409" spans="1:17">
      <c r="A409" s="2">
        <v>478</v>
      </c>
      <c r="B409" t="s">
        <v>341</v>
      </c>
      <c r="C409" s="15">
        <v>44763.006249999999</v>
      </c>
      <c r="D409" s="2">
        <v>30</v>
      </c>
      <c r="E409" s="15">
        <v>44763.008333333331</v>
      </c>
      <c r="F409" s="2">
        <v>11</v>
      </c>
      <c r="G409" t="s">
        <v>465</v>
      </c>
      <c r="H409" t="s">
        <v>343</v>
      </c>
      <c r="I409" t="s">
        <v>361</v>
      </c>
      <c r="J409" s="2">
        <v>1988</v>
      </c>
      <c r="K409" t="s">
        <v>345</v>
      </c>
      <c r="L409">
        <f t="shared" si="30"/>
        <v>34</v>
      </c>
      <c r="M409" s="46">
        <f t="shared" si="31"/>
        <v>2.9999999993015081</v>
      </c>
      <c r="N409" s="1">
        <f t="shared" si="32"/>
        <v>44763</v>
      </c>
      <c r="O409" s="1">
        <f t="shared" si="33"/>
        <v>44763</v>
      </c>
      <c r="P409" t="str">
        <f t="shared" si="34"/>
        <v>Adult</v>
      </c>
      <c r="Q409" t="s">
        <v>809</v>
      </c>
    </row>
    <row r="410" spans="1:17">
      <c r="A410" s="2">
        <v>479</v>
      </c>
      <c r="B410" t="s">
        <v>341</v>
      </c>
      <c r="C410" s="15">
        <v>44764.009722222225</v>
      </c>
      <c r="D410" s="2">
        <v>42</v>
      </c>
      <c r="E410" s="15">
        <v>44764.104166666664</v>
      </c>
      <c r="F410" s="2">
        <v>42</v>
      </c>
      <c r="G410" t="s">
        <v>487</v>
      </c>
      <c r="H410" t="s">
        <v>359</v>
      </c>
      <c r="L410" t="str">
        <f t="shared" si="30"/>
        <v/>
      </c>
      <c r="M410" s="46">
        <f t="shared" si="31"/>
        <v>135.99999999278225</v>
      </c>
      <c r="N410" s="1">
        <f t="shared" si="32"/>
        <v>44764</v>
      </c>
      <c r="O410" s="1">
        <f t="shared" si="33"/>
        <v>44764</v>
      </c>
      <c r="P410" t="str">
        <f t="shared" si="34"/>
        <v/>
      </c>
      <c r="Q410" t="s">
        <v>809</v>
      </c>
    </row>
    <row r="411" spans="1:17">
      <c r="A411" s="2">
        <v>480</v>
      </c>
      <c r="B411" t="s">
        <v>341</v>
      </c>
      <c r="C411" s="15">
        <v>44765.010416666664</v>
      </c>
      <c r="D411" s="2">
        <v>11</v>
      </c>
      <c r="E411" s="15">
        <v>44765.027777777781</v>
      </c>
      <c r="F411" s="2">
        <v>11</v>
      </c>
      <c r="G411" t="s">
        <v>465</v>
      </c>
      <c r="H411" t="s">
        <v>343</v>
      </c>
      <c r="I411" t="s">
        <v>361</v>
      </c>
      <c r="J411" s="2">
        <v>1988</v>
      </c>
      <c r="K411" t="s">
        <v>345</v>
      </c>
      <c r="L411">
        <f t="shared" si="30"/>
        <v>34</v>
      </c>
      <c r="M411" s="46">
        <f t="shared" si="31"/>
        <v>25.000000008149073</v>
      </c>
      <c r="N411" s="1">
        <f t="shared" si="32"/>
        <v>44765</v>
      </c>
      <c r="O411" s="1">
        <f t="shared" si="33"/>
        <v>44765</v>
      </c>
      <c r="P411" t="str">
        <f t="shared" si="34"/>
        <v>Adult</v>
      </c>
      <c r="Q411" t="s">
        <v>809</v>
      </c>
    </row>
    <row r="412" spans="1:17">
      <c r="A412" s="2">
        <v>481</v>
      </c>
      <c r="B412" t="s">
        <v>341</v>
      </c>
      <c r="C412" s="15">
        <v>44766.011805555558</v>
      </c>
      <c r="D412" s="2">
        <v>32</v>
      </c>
      <c r="E412" s="15">
        <v>44766.044444444444</v>
      </c>
      <c r="F412" s="2">
        <v>32</v>
      </c>
      <c r="G412" t="s">
        <v>408</v>
      </c>
      <c r="H412" t="s">
        <v>359</v>
      </c>
      <c r="L412" t="str">
        <f t="shared" si="30"/>
        <v/>
      </c>
      <c r="M412" s="46">
        <f t="shared" si="31"/>
        <v>46.999999996041879</v>
      </c>
      <c r="N412" s="1">
        <f t="shared" si="32"/>
        <v>44766</v>
      </c>
      <c r="O412" s="1">
        <f t="shared" si="33"/>
        <v>44766</v>
      </c>
      <c r="P412" t="str">
        <f t="shared" si="34"/>
        <v/>
      </c>
      <c r="Q412" t="s">
        <v>809</v>
      </c>
    </row>
    <row r="413" spans="1:17">
      <c r="A413" s="2">
        <v>482</v>
      </c>
      <c r="B413" t="s">
        <v>341</v>
      </c>
      <c r="C413" s="15">
        <v>44767.011805555558</v>
      </c>
      <c r="D413" s="2">
        <v>32</v>
      </c>
      <c r="E413" s="15">
        <v>44767.044444444444</v>
      </c>
      <c r="F413" s="2">
        <v>32</v>
      </c>
      <c r="G413" t="s">
        <v>490</v>
      </c>
      <c r="H413" t="s">
        <v>359</v>
      </c>
      <c r="L413" t="str">
        <f t="shared" si="30"/>
        <v/>
      </c>
      <c r="M413" s="46">
        <f t="shared" si="31"/>
        <v>46.999999996041879</v>
      </c>
      <c r="N413" s="1">
        <f t="shared" si="32"/>
        <v>44767</v>
      </c>
      <c r="O413" s="1">
        <f t="shared" si="33"/>
        <v>44767</v>
      </c>
      <c r="P413" t="str">
        <f t="shared" si="34"/>
        <v/>
      </c>
      <c r="Q413" t="s">
        <v>809</v>
      </c>
    </row>
    <row r="414" spans="1:17">
      <c r="A414" s="2">
        <v>483</v>
      </c>
      <c r="B414" t="s">
        <v>341</v>
      </c>
      <c r="C414" s="15">
        <v>44768.029166666667</v>
      </c>
      <c r="D414" s="2">
        <v>22</v>
      </c>
      <c r="E414" s="15">
        <v>44768.036805555559</v>
      </c>
      <c r="F414" s="2">
        <v>40</v>
      </c>
      <c r="G414" t="s">
        <v>449</v>
      </c>
      <c r="H414" t="s">
        <v>359</v>
      </c>
      <c r="L414" t="str">
        <f t="shared" si="30"/>
        <v/>
      </c>
      <c r="M414" s="46">
        <f t="shared" si="31"/>
        <v>11.000000004423782</v>
      </c>
      <c r="N414" s="1">
        <f t="shared" si="32"/>
        <v>44768</v>
      </c>
      <c r="O414" s="1">
        <f t="shared" si="33"/>
        <v>44768</v>
      </c>
      <c r="P414" t="str">
        <f t="shared" si="34"/>
        <v/>
      </c>
      <c r="Q414" t="s">
        <v>809</v>
      </c>
    </row>
    <row r="415" spans="1:17">
      <c r="A415" s="2">
        <v>484</v>
      </c>
      <c r="B415" t="s">
        <v>341</v>
      </c>
      <c r="C415" s="15">
        <v>44769.029166666667</v>
      </c>
      <c r="D415" s="2">
        <v>22</v>
      </c>
      <c r="E415" s="15">
        <v>44769.036805555559</v>
      </c>
      <c r="F415" s="2">
        <v>40</v>
      </c>
      <c r="G415" t="s">
        <v>456</v>
      </c>
      <c r="H415" t="s">
        <v>359</v>
      </c>
      <c r="L415" t="str">
        <f t="shared" si="30"/>
        <v/>
      </c>
      <c r="M415" s="46">
        <f t="shared" si="31"/>
        <v>11.000000004423782</v>
      </c>
      <c r="N415" s="1">
        <f t="shared" si="32"/>
        <v>44769</v>
      </c>
      <c r="O415" s="1">
        <f t="shared" si="33"/>
        <v>44769</v>
      </c>
      <c r="P415" t="str">
        <f t="shared" si="34"/>
        <v/>
      </c>
      <c r="Q415" t="s">
        <v>809</v>
      </c>
    </row>
    <row r="416" spans="1:17">
      <c r="A416" s="2">
        <v>485</v>
      </c>
      <c r="B416" t="s">
        <v>341</v>
      </c>
      <c r="C416" s="15">
        <v>44770.05</v>
      </c>
      <c r="D416" s="2">
        <v>36</v>
      </c>
      <c r="E416" s="15">
        <v>44770.05972222222</v>
      </c>
      <c r="F416" s="2">
        <v>47</v>
      </c>
      <c r="G416" t="s">
        <v>559</v>
      </c>
      <c r="H416" t="s">
        <v>343</v>
      </c>
      <c r="I416" t="s">
        <v>396</v>
      </c>
      <c r="J416" s="2">
        <v>1975</v>
      </c>
      <c r="K416" t="s">
        <v>345</v>
      </c>
      <c r="L416">
        <f t="shared" si="30"/>
        <v>47</v>
      </c>
      <c r="M416" s="46">
        <f t="shared" si="31"/>
        <v>13.999999993247911</v>
      </c>
      <c r="N416" s="1">
        <f t="shared" si="32"/>
        <v>44770</v>
      </c>
      <c r="O416" s="1">
        <f t="shared" si="33"/>
        <v>44770</v>
      </c>
      <c r="P416" t="str">
        <f t="shared" si="34"/>
        <v>Adult</v>
      </c>
      <c r="Q416" t="s">
        <v>809</v>
      </c>
    </row>
    <row r="417" spans="1:17">
      <c r="A417" s="2">
        <v>486</v>
      </c>
      <c r="B417" t="s">
        <v>341</v>
      </c>
      <c r="C417" s="15">
        <v>44757.060416666667</v>
      </c>
      <c r="D417" s="2">
        <v>33</v>
      </c>
      <c r="E417" s="15">
        <v>44757.086805555555</v>
      </c>
      <c r="F417" s="2">
        <v>41</v>
      </c>
      <c r="G417" t="s">
        <v>539</v>
      </c>
      <c r="H417" t="s">
        <v>359</v>
      </c>
      <c r="L417" t="str">
        <f t="shared" si="30"/>
        <v/>
      </c>
      <c r="M417" s="46">
        <f t="shared" si="31"/>
        <v>37.999999998137355</v>
      </c>
      <c r="N417" s="1">
        <f t="shared" si="32"/>
        <v>44757</v>
      </c>
      <c r="O417" s="1">
        <f t="shared" si="33"/>
        <v>44757</v>
      </c>
      <c r="P417" t="str">
        <f t="shared" si="34"/>
        <v/>
      </c>
      <c r="Q417" t="s">
        <v>809</v>
      </c>
    </row>
    <row r="418" spans="1:17">
      <c r="A418" s="2">
        <v>487</v>
      </c>
      <c r="B418" t="s">
        <v>341</v>
      </c>
      <c r="C418" s="15">
        <v>44757.063194444447</v>
      </c>
      <c r="D418" s="2">
        <v>35</v>
      </c>
      <c r="E418" s="15">
        <v>44757.343055555553</v>
      </c>
      <c r="F418" s="2">
        <v>36</v>
      </c>
      <c r="G418" t="s">
        <v>366</v>
      </c>
      <c r="H418" t="s">
        <v>359</v>
      </c>
      <c r="L418" t="str">
        <f t="shared" si="30"/>
        <v/>
      </c>
      <c r="M418" s="46">
        <f t="shared" si="31"/>
        <v>402.99999999348074</v>
      </c>
      <c r="N418" s="1">
        <f t="shared" si="32"/>
        <v>44757</v>
      </c>
      <c r="O418" s="1">
        <f t="shared" si="33"/>
        <v>44757</v>
      </c>
      <c r="P418" t="str">
        <f t="shared" si="34"/>
        <v/>
      </c>
      <c r="Q418" t="s">
        <v>809</v>
      </c>
    </row>
    <row r="419" spans="1:17">
      <c r="A419" s="2">
        <v>489</v>
      </c>
      <c r="B419" t="s">
        <v>341</v>
      </c>
      <c r="C419" s="15">
        <v>44758.072222222225</v>
      </c>
      <c r="D419" s="2">
        <v>24</v>
      </c>
      <c r="E419" s="15">
        <v>44758.086111111108</v>
      </c>
      <c r="F419" s="2">
        <v>47</v>
      </c>
      <c r="G419" t="s">
        <v>535</v>
      </c>
      <c r="H419" t="s">
        <v>359</v>
      </c>
      <c r="L419" t="str">
        <f t="shared" si="30"/>
        <v/>
      </c>
      <c r="M419" s="46">
        <f t="shared" si="31"/>
        <v>19.999999991850927</v>
      </c>
      <c r="N419" s="1">
        <f t="shared" si="32"/>
        <v>44758</v>
      </c>
      <c r="O419" s="1">
        <f t="shared" si="33"/>
        <v>44758</v>
      </c>
      <c r="P419" t="str">
        <f t="shared" si="34"/>
        <v/>
      </c>
      <c r="Q419" t="s">
        <v>809</v>
      </c>
    </row>
    <row r="420" spans="1:17">
      <c r="A420" s="2">
        <v>490</v>
      </c>
      <c r="B420" t="s">
        <v>341</v>
      </c>
      <c r="C420" s="15">
        <v>44759.072916666664</v>
      </c>
      <c r="D420" s="2">
        <v>24</v>
      </c>
      <c r="E420" s="15">
        <v>44759.086111111108</v>
      </c>
      <c r="F420" s="2">
        <v>47</v>
      </c>
      <c r="G420" t="s">
        <v>466</v>
      </c>
      <c r="H420" t="s">
        <v>359</v>
      </c>
      <c r="L420" t="str">
        <f t="shared" si="30"/>
        <v/>
      </c>
      <c r="M420" s="46">
        <f t="shared" si="31"/>
        <v>18.999999999068677</v>
      </c>
      <c r="N420" s="1">
        <f t="shared" si="32"/>
        <v>44759</v>
      </c>
      <c r="O420" s="1">
        <f t="shared" si="33"/>
        <v>44759</v>
      </c>
      <c r="P420" t="str">
        <f t="shared" si="34"/>
        <v/>
      </c>
      <c r="Q420" t="s">
        <v>809</v>
      </c>
    </row>
    <row r="421" spans="1:17">
      <c r="A421" s="2">
        <v>491</v>
      </c>
      <c r="B421" t="s">
        <v>341</v>
      </c>
      <c r="C421" s="15">
        <v>44760.077777777777</v>
      </c>
      <c r="D421" s="2">
        <v>30</v>
      </c>
      <c r="E421" s="15">
        <v>44760.665972222225</v>
      </c>
      <c r="F421" s="2">
        <v>12</v>
      </c>
      <c r="G421" t="s">
        <v>464</v>
      </c>
      <c r="H421" t="s">
        <v>359</v>
      </c>
      <c r="L421" t="str">
        <f t="shared" si="30"/>
        <v/>
      </c>
      <c r="M421" s="46">
        <f t="shared" si="31"/>
        <v>847.0000000053551</v>
      </c>
      <c r="N421" s="1">
        <f t="shared" si="32"/>
        <v>44760</v>
      </c>
      <c r="O421" s="1">
        <f t="shared" si="33"/>
        <v>44760</v>
      </c>
      <c r="P421" t="str">
        <f t="shared" si="34"/>
        <v/>
      </c>
      <c r="Q421" t="s">
        <v>809</v>
      </c>
    </row>
    <row r="422" spans="1:17">
      <c r="A422" s="2">
        <v>493</v>
      </c>
      <c r="B422" t="s">
        <v>341</v>
      </c>
      <c r="C422" s="15">
        <v>44761.09097222222</v>
      </c>
      <c r="D422" s="2">
        <v>8</v>
      </c>
      <c r="E422" s="15">
        <v>44761.109722222223</v>
      </c>
      <c r="F422" s="2">
        <v>42</v>
      </c>
      <c r="G422" t="s">
        <v>453</v>
      </c>
      <c r="H422" t="s">
        <v>359</v>
      </c>
      <c r="L422" t="str">
        <f t="shared" si="30"/>
        <v/>
      </c>
      <c r="M422" s="46">
        <f t="shared" si="31"/>
        <v>27.000000004190952</v>
      </c>
      <c r="N422" s="1">
        <f t="shared" si="32"/>
        <v>44761</v>
      </c>
      <c r="O422" s="1">
        <f t="shared" si="33"/>
        <v>44761</v>
      </c>
      <c r="P422" t="str">
        <f t="shared" si="34"/>
        <v/>
      </c>
      <c r="Q422" t="s">
        <v>809</v>
      </c>
    </row>
    <row r="423" spans="1:17">
      <c r="A423" s="2">
        <v>494</v>
      </c>
      <c r="B423" t="s">
        <v>341</v>
      </c>
      <c r="C423" s="15">
        <v>44762.099305555559</v>
      </c>
      <c r="D423" s="2">
        <v>39</v>
      </c>
      <c r="E423" s="15">
        <v>44762.102083333331</v>
      </c>
      <c r="F423" s="2">
        <v>39</v>
      </c>
      <c r="G423" t="s">
        <v>436</v>
      </c>
      <c r="H423" t="s">
        <v>343</v>
      </c>
      <c r="I423" t="s">
        <v>370</v>
      </c>
      <c r="J423" s="2">
        <v>1979</v>
      </c>
      <c r="K423" t="s">
        <v>345</v>
      </c>
      <c r="L423">
        <f t="shared" si="30"/>
        <v>43</v>
      </c>
      <c r="M423" s="46">
        <f t="shared" si="31"/>
        <v>3.9999999920837581</v>
      </c>
      <c r="N423" s="1">
        <f t="shared" si="32"/>
        <v>44762</v>
      </c>
      <c r="O423" s="1">
        <f t="shared" si="33"/>
        <v>44762</v>
      </c>
      <c r="P423" t="str">
        <f t="shared" si="34"/>
        <v>Adult</v>
      </c>
      <c r="Q423" t="s">
        <v>809</v>
      </c>
    </row>
    <row r="424" spans="1:17">
      <c r="A424" s="2">
        <v>495</v>
      </c>
      <c r="B424" t="s">
        <v>341</v>
      </c>
      <c r="C424" s="15">
        <v>44763.20416666667</v>
      </c>
      <c r="D424" s="2">
        <v>41</v>
      </c>
      <c r="E424" s="15">
        <v>44763.209027777775</v>
      </c>
      <c r="F424" s="2">
        <v>10</v>
      </c>
      <c r="G424" t="s">
        <v>385</v>
      </c>
      <c r="H424" t="s">
        <v>359</v>
      </c>
      <c r="L424" t="str">
        <f t="shared" si="30"/>
        <v/>
      </c>
      <c r="M424" s="46">
        <f t="shared" si="31"/>
        <v>6.9999999913852662</v>
      </c>
      <c r="N424" s="1">
        <f t="shared" si="32"/>
        <v>44763</v>
      </c>
      <c r="O424" s="1">
        <f t="shared" si="33"/>
        <v>44763</v>
      </c>
      <c r="P424" t="str">
        <f t="shared" si="34"/>
        <v/>
      </c>
      <c r="Q424" t="s">
        <v>809</v>
      </c>
    </row>
    <row r="425" spans="1:17">
      <c r="A425" s="2">
        <v>496</v>
      </c>
      <c r="B425" t="s">
        <v>341</v>
      </c>
      <c r="C425" s="15">
        <v>44764.21597222222</v>
      </c>
      <c r="D425" s="2">
        <v>38</v>
      </c>
      <c r="E425" s="15">
        <v>44764.513194444444</v>
      </c>
      <c r="F425" s="2">
        <v>40</v>
      </c>
      <c r="G425" t="s">
        <v>398</v>
      </c>
      <c r="H425" t="s">
        <v>359</v>
      </c>
      <c r="L425" t="str">
        <f t="shared" si="30"/>
        <v/>
      </c>
      <c r="M425" s="46">
        <f t="shared" si="31"/>
        <v>428.00000000162981</v>
      </c>
      <c r="N425" s="1">
        <f t="shared" si="32"/>
        <v>44764</v>
      </c>
      <c r="O425" s="1">
        <f t="shared" si="33"/>
        <v>44764</v>
      </c>
      <c r="P425" t="str">
        <f t="shared" si="34"/>
        <v/>
      </c>
      <c r="Q425" t="s">
        <v>809</v>
      </c>
    </row>
    <row r="426" spans="1:17">
      <c r="A426" s="2">
        <v>498</v>
      </c>
      <c r="B426" t="s">
        <v>341</v>
      </c>
      <c r="C426" s="15">
        <v>44765.23333333333</v>
      </c>
      <c r="D426" s="2">
        <v>22</v>
      </c>
      <c r="E426" s="15">
        <v>44765.252083333333</v>
      </c>
      <c r="F426" s="2">
        <v>22</v>
      </c>
      <c r="G426" t="s">
        <v>441</v>
      </c>
      <c r="H426" t="s">
        <v>359</v>
      </c>
      <c r="L426" t="str">
        <f t="shared" si="30"/>
        <v/>
      </c>
      <c r="M426" s="46">
        <f t="shared" si="31"/>
        <v>27.000000004190952</v>
      </c>
      <c r="N426" s="1">
        <f t="shared" si="32"/>
        <v>44765</v>
      </c>
      <c r="O426" s="1">
        <f t="shared" si="33"/>
        <v>44765</v>
      </c>
      <c r="P426" t="str">
        <f t="shared" si="34"/>
        <v/>
      </c>
      <c r="Q426" t="s">
        <v>809</v>
      </c>
    </row>
    <row r="427" spans="1:17">
      <c r="A427" s="2">
        <v>499</v>
      </c>
      <c r="B427" t="s">
        <v>341</v>
      </c>
      <c r="C427" s="15">
        <v>44766.23333333333</v>
      </c>
      <c r="D427" s="2">
        <v>22</v>
      </c>
      <c r="E427" s="15">
        <v>44766.25277777778</v>
      </c>
      <c r="F427" s="2">
        <v>22</v>
      </c>
      <c r="G427" t="s">
        <v>567</v>
      </c>
      <c r="H427" t="s">
        <v>359</v>
      </c>
      <c r="L427" t="str">
        <f t="shared" si="30"/>
        <v/>
      </c>
      <c r="M427" s="46">
        <f t="shared" si="31"/>
        <v>28.000000007450581</v>
      </c>
      <c r="N427" s="1">
        <f t="shared" si="32"/>
        <v>44766</v>
      </c>
      <c r="O427" s="1">
        <f t="shared" si="33"/>
        <v>44766</v>
      </c>
      <c r="P427" t="str">
        <f t="shared" si="34"/>
        <v/>
      </c>
      <c r="Q427" t="s">
        <v>809</v>
      </c>
    </row>
    <row r="428" spans="1:17">
      <c r="A428" s="2">
        <v>500</v>
      </c>
      <c r="B428" t="s">
        <v>341</v>
      </c>
      <c r="C428" s="15">
        <v>44767.254861111112</v>
      </c>
      <c r="D428" s="2">
        <v>22</v>
      </c>
      <c r="E428" s="15">
        <v>44767.256944444445</v>
      </c>
      <c r="F428" s="2">
        <v>48</v>
      </c>
      <c r="G428" t="s">
        <v>473</v>
      </c>
      <c r="H428" t="s">
        <v>343</v>
      </c>
      <c r="I428" t="s">
        <v>374</v>
      </c>
      <c r="J428" s="2">
        <v>1983</v>
      </c>
      <c r="K428" t="s">
        <v>386</v>
      </c>
      <c r="L428">
        <f t="shared" si="30"/>
        <v>39</v>
      </c>
      <c r="M428" s="46">
        <f t="shared" si="31"/>
        <v>2.9999999993015081</v>
      </c>
      <c r="N428" s="1">
        <f t="shared" si="32"/>
        <v>44767</v>
      </c>
      <c r="O428" s="1">
        <f t="shared" si="33"/>
        <v>44767</v>
      </c>
      <c r="P428" t="str">
        <f t="shared" si="34"/>
        <v>Adult</v>
      </c>
      <c r="Q428" t="s">
        <v>809</v>
      </c>
    </row>
    <row r="429" spans="1:17">
      <c r="A429" s="2">
        <v>501</v>
      </c>
      <c r="B429" t="s">
        <v>341</v>
      </c>
      <c r="C429" s="15">
        <v>44768.26458333333</v>
      </c>
      <c r="D429" s="2">
        <v>36</v>
      </c>
      <c r="E429" s="15">
        <v>44768.277083333334</v>
      </c>
      <c r="F429" s="2">
        <v>14</v>
      </c>
      <c r="G429" t="s">
        <v>503</v>
      </c>
      <c r="H429" t="s">
        <v>343</v>
      </c>
      <c r="I429" t="s">
        <v>350</v>
      </c>
      <c r="J429" s="2">
        <v>1984</v>
      </c>
      <c r="K429" t="s">
        <v>386</v>
      </c>
      <c r="L429">
        <f t="shared" si="30"/>
        <v>38</v>
      </c>
      <c r="M429" s="46">
        <f t="shared" si="31"/>
        <v>18.000000006286427</v>
      </c>
      <c r="N429" s="1">
        <f t="shared" si="32"/>
        <v>44768</v>
      </c>
      <c r="O429" s="1">
        <f t="shared" si="33"/>
        <v>44768</v>
      </c>
      <c r="P429" t="str">
        <f t="shared" si="34"/>
        <v>Adult</v>
      </c>
      <c r="Q429" t="s">
        <v>809</v>
      </c>
    </row>
    <row r="430" spans="1:17">
      <c r="A430" s="2">
        <v>502</v>
      </c>
      <c r="B430" t="s">
        <v>341</v>
      </c>
      <c r="C430" s="15">
        <v>44769.270833333336</v>
      </c>
      <c r="D430" s="2">
        <v>38</v>
      </c>
      <c r="E430" s="15">
        <v>44769.275694444441</v>
      </c>
      <c r="F430" s="2">
        <v>48</v>
      </c>
      <c r="G430" t="s">
        <v>564</v>
      </c>
      <c r="H430" t="s">
        <v>359</v>
      </c>
      <c r="L430" t="str">
        <f t="shared" ref="L430:L493" si="35">IF(ISNUMBER(J430), 2022 - J430, "")</f>
        <v/>
      </c>
      <c r="M430" s="46">
        <f t="shared" ref="M430:M493" si="36">(E430-C430)*24*60</f>
        <v>6.9999999913852662</v>
      </c>
      <c r="N430" s="1">
        <f t="shared" ref="N430:N493" si="37">DATEVALUE(TEXT(C430, "m/dd/yy"))</f>
        <v>44769</v>
      </c>
      <c r="O430" s="1">
        <f t="shared" ref="O430:O493" si="38">DATEVALUE(TEXT(E430, "m/dd/yy"))</f>
        <v>44769</v>
      </c>
      <c r="P430" t="str">
        <f t="shared" ref="P430:P493" si="39">IF(ISNUMBER(L430), IF(L430 &lt;= 18, "Child", IF(L430 &lt;= 30, "Young Adult", IF(L430 &lt;= 50, "Adult", IF(L430 &lt;= 65, "Middle-aged Adult", "Senior")))), "")</f>
        <v/>
      </c>
      <c r="Q430" t="s">
        <v>809</v>
      </c>
    </row>
    <row r="431" spans="1:17">
      <c r="A431" s="2">
        <v>503</v>
      </c>
      <c r="B431" t="s">
        <v>341</v>
      </c>
      <c r="C431" s="15">
        <v>44770.279166666667</v>
      </c>
      <c r="D431" s="2">
        <v>22</v>
      </c>
      <c r="E431" s="15">
        <v>44770.28402777778</v>
      </c>
      <c r="F431" s="2">
        <v>42</v>
      </c>
      <c r="G431" t="s">
        <v>511</v>
      </c>
      <c r="H431" t="s">
        <v>343</v>
      </c>
      <c r="I431" t="s">
        <v>476</v>
      </c>
      <c r="J431" s="2">
        <v>1976</v>
      </c>
      <c r="K431" t="s">
        <v>345</v>
      </c>
      <c r="L431">
        <f t="shared" si="35"/>
        <v>46</v>
      </c>
      <c r="M431" s="46">
        <f t="shared" si="36"/>
        <v>7.0000000018626451</v>
      </c>
      <c r="N431" s="1">
        <f t="shared" si="37"/>
        <v>44770</v>
      </c>
      <c r="O431" s="1">
        <f t="shared" si="38"/>
        <v>44770</v>
      </c>
      <c r="P431" t="str">
        <f t="shared" si="39"/>
        <v>Adult</v>
      </c>
      <c r="Q431" t="s">
        <v>809</v>
      </c>
    </row>
    <row r="432" spans="1:17">
      <c r="A432" s="2">
        <v>505</v>
      </c>
      <c r="B432" t="s">
        <v>341</v>
      </c>
      <c r="C432" s="15">
        <v>44757.289583333331</v>
      </c>
      <c r="D432" s="2">
        <v>22</v>
      </c>
      <c r="E432" s="15">
        <v>44757.401388888888</v>
      </c>
      <c r="F432" s="2">
        <v>48</v>
      </c>
      <c r="G432" t="s">
        <v>567</v>
      </c>
      <c r="H432" t="s">
        <v>359</v>
      </c>
      <c r="L432" t="str">
        <f t="shared" si="35"/>
        <v/>
      </c>
      <c r="M432" s="46">
        <f t="shared" si="36"/>
        <v>161.00000000093132</v>
      </c>
      <c r="N432" s="1">
        <f t="shared" si="37"/>
        <v>44757</v>
      </c>
      <c r="O432" s="1">
        <f t="shared" si="38"/>
        <v>44757</v>
      </c>
      <c r="P432" t="str">
        <f t="shared" si="39"/>
        <v/>
      </c>
      <c r="Q432" t="s">
        <v>809</v>
      </c>
    </row>
    <row r="433" spans="1:17">
      <c r="A433" s="2">
        <v>506</v>
      </c>
      <c r="B433" t="s">
        <v>341</v>
      </c>
      <c r="C433" s="15">
        <v>44757.292361111111</v>
      </c>
      <c r="D433" s="2">
        <v>16</v>
      </c>
      <c r="E433" s="15">
        <v>44757.299305555556</v>
      </c>
      <c r="F433" s="2">
        <v>13</v>
      </c>
      <c r="G433" t="s">
        <v>568</v>
      </c>
      <c r="H433" t="s">
        <v>359</v>
      </c>
      <c r="L433" t="str">
        <f t="shared" si="35"/>
        <v/>
      </c>
      <c r="M433" s="46">
        <f t="shared" si="36"/>
        <v>10.000000001164153</v>
      </c>
      <c r="N433" s="1">
        <f t="shared" si="37"/>
        <v>44757</v>
      </c>
      <c r="O433" s="1">
        <f t="shared" si="38"/>
        <v>44757</v>
      </c>
      <c r="P433" t="str">
        <f t="shared" si="39"/>
        <v/>
      </c>
      <c r="Q433" t="s">
        <v>809</v>
      </c>
    </row>
    <row r="434" spans="1:17">
      <c r="A434" s="2">
        <v>507</v>
      </c>
      <c r="B434" t="s">
        <v>341</v>
      </c>
      <c r="C434" s="15">
        <v>44758.294444444444</v>
      </c>
      <c r="D434" s="2">
        <v>23</v>
      </c>
      <c r="E434" s="15">
        <v>44758.303472222222</v>
      </c>
      <c r="F434" s="2">
        <v>23</v>
      </c>
      <c r="G434" t="s">
        <v>356</v>
      </c>
      <c r="H434" t="s">
        <v>343</v>
      </c>
      <c r="I434" t="s">
        <v>440</v>
      </c>
      <c r="J434" s="2">
        <v>1990</v>
      </c>
      <c r="K434" t="s">
        <v>386</v>
      </c>
      <c r="L434">
        <f t="shared" si="35"/>
        <v>32</v>
      </c>
      <c r="M434" s="46">
        <f t="shared" si="36"/>
        <v>13.000000000465661</v>
      </c>
      <c r="N434" s="1">
        <f t="shared" si="37"/>
        <v>44758</v>
      </c>
      <c r="O434" s="1">
        <f t="shared" si="38"/>
        <v>44758</v>
      </c>
      <c r="P434" t="str">
        <f t="shared" si="39"/>
        <v>Adult</v>
      </c>
      <c r="Q434" t="s">
        <v>809</v>
      </c>
    </row>
    <row r="435" spans="1:17">
      <c r="A435" s="2">
        <v>508</v>
      </c>
      <c r="B435" t="s">
        <v>341</v>
      </c>
      <c r="C435" s="15">
        <v>44759.299305555556</v>
      </c>
      <c r="D435" s="2">
        <v>40</v>
      </c>
      <c r="E435" s="15">
        <v>44759.302777777775</v>
      </c>
      <c r="F435" s="2">
        <v>48</v>
      </c>
      <c r="G435" t="s">
        <v>449</v>
      </c>
      <c r="H435" t="s">
        <v>359</v>
      </c>
      <c r="L435" t="str">
        <f t="shared" si="35"/>
        <v/>
      </c>
      <c r="M435" s="46">
        <f t="shared" si="36"/>
        <v>4.9999999953433871</v>
      </c>
      <c r="N435" s="1">
        <f t="shared" si="37"/>
        <v>44759</v>
      </c>
      <c r="O435" s="1">
        <f t="shared" si="38"/>
        <v>44759</v>
      </c>
      <c r="P435" t="str">
        <f t="shared" si="39"/>
        <v/>
      </c>
      <c r="Q435" t="s">
        <v>809</v>
      </c>
    </row>
    <row r="436" spans="1:17">
      <c r="A436" s="2">
        <v>509</v>
      </c>
      <c r="B436" t="s">
        <v>341</v>
      </c>
      <c r="C436" s="15">
        <v>44760.3</v>
      </c>
      <c r="D436" s="2">
        <v>38</v>
      </c>
      <c r="E436" s="15">
        <v>44760.306250000001</v>
      </c>
      <c r="F436" s="2">
        <v>35</v>
      </c>
      <c r="G436" t="s">
        <v>485</v>
      </c>
      <c r="H436" t="s">
        <v>359</v>
      </c>
      <c r="L436" t="str">
        <f t="shared" si="35"/>
        <v/>
      </c>
      <c r="M436" s="46">
        <f t="shared" si="36"/>
        <v>8.9999999979045242</v>
      </c>
      <c r="N436" s="1">
        <f t="shared" si="37"/>
        <v>44760</v>
      </c>
      <c r="O436" s="1">
        <f t="shared" si="38"/>
        <v>44760</v>
      </c>
      <c r="P436" t="str">
        <f t="shared" si="39"/>
        <v/>
      </c>
      <c r="Q436" t="s">
        <v>809</v>
      </c>
    </row>
    <row r="437" spans="1:17">
      <c r="A437" s="2">
        <v>510</v>
      </c>
      <c r="B437" t="s">
        <v>341</v>
      </c>
      <c r="C437" s="15">
        <v>44761.310416666667</v>
      </c>
      <c r="D437" s="2">
        <v>22</v>
      </c>
      <c r="E437" s="15">
        <v>44761.318749999999</v>
      </c>
      <c r="F437" s="2">
        <v>36</v>
      </c>
      <c r="G437" t="s">
        <v>500</v>
      </c>
      <c r="H437" t="s">
        <v>343</v>
      </c>
      <c r="I437" t="s">
        <v>517</v>
      </c>
      <c r="J437" s="2">
        <v>1985</v>
      </c>
      <c r="K437" t="s">
        <v>345</v>
      </c>
      <c r="L437">
        <f t="shared" si="35"/>
        <v>37</v>
      </c>
      <c r="M437" s="46">
        <f t="shared" si="36"/>
        <v>11.999999997206032</v>
      </c>
      <c r="N437" s="1">
        <f t="shared" si="37"/>
        <v>44761</v>
      </c>
      <c r="O437" s="1">
        <f t="shared" si="38"/>
        <v>44761</v>
      </c>
      <c r="P437" t="str">
        <f t="shared" si="39"/>
        <v>Adult</v>
      </c>
      <c r="Q437" t="s">
        <v>809</v>
      </c>
    </row>
    <row r="438" spans="1:17">
      <c r="A438" s="2">
        <v>511</v>
      </c>
      <c r="B438" t="s">
        <v>341</v>
      </c>
      <c r="C438" s="15">
        <v>44762.311111111114</v>
      </c>
      <c r="D438" s="2">
        <v>22</v>
      </c>
      <c r="E438" s="15">
        <v>44762.316666666666</v>
      </c>
      <c r="F438" s="2">
        <v>6</v>
      </c>
      <c r="G438" t="s">
        <v>492</v>
      </c>
      <c r="H438" t="s">
        <v>343</v>
      </c>
      <c r="I438" t="s">
        <v>569</v>
      </c>
      <c r="J438" s="2">
        <v>1968</v>
      </c>
      <c r="K438" t="s">
        <v>351</v>
      </c>
      <c r="L438">
        <f t="shared" si="35"/>
        <v>54</v>
      </c>
      <c r="M438" s="46">
        <f t="shared" si="36"/>
        <v>7.9999999946448952</v>
      </c>
      <c r="N438" s="1">
        <f t="shared" si="37"/>
        <v>44762</v>
      </c>
      <c r="O438" s="1">
        <f t="shared" si="38"/>
        <v>44762</v>
      </c>
      <c r="P438" t="str">
        <f t="shared" si="39"/>
        <v>Middle-aged Adult</v>
      </c>
      <c r="Q438" t="s">
        <v>809</v>
      </c>
    </row>
    <row r="439" spans="1:17">
      <c r="A439" s="2">
        <v>512</v>
      </c>
      <c r="B439" t="s">
        <v>341</v>
      </c>
      <c r="C439" s="15">
        <v>44763.311805555553</v>
      </c>
      <c r="D439" s="2">
        <v>38</v>
      </c>
      <c r="E439" s="15">
        <v>44763.317361111112</v>
      </c>
      <c r="F439" s="2">
        <v>35</v>
      </c>
      <c r="G439" t="s">
        <v>357</v>
      </c>
      <c r="H439" t="s">
        <v>343</v>
      </c>
      <c r="I439" t="s">
        <v>570</v>
      </c>
      <c r="J439" s="2">
        <v>1965</v>
      </c>
      <c r="K439" t="s">
        <v>345</v>
      </c>
      <c r="L439">
        <f t="shared" si="35"/>
        <v>57</v>
      </c>
      <c r="M439" s="46">
        <f t="shared" si="36"/>
        <v>8.0000000051222742</v>
      </c>
      <c r="N439" s="1">
        <f t="shared" si="37"/>
        <v>44763</v>
      </c>
      <c r="O439" s="1">
        <f t="shared" si="38"/>
        <v>44763</v>
      </c>
      <c r="P439" t="str">
        <f t="shared" si="39"/>
        <v>Middle-aged Adult</v>
      </c>
      <c r="Q439" t="s">
        <v>809</v>
      </c>
    </row>
    <row r="440" spans="1:17">
      <c r="A440" s="2">
        <v>513</v>
      </c>
      <c r="B440" t="s">
        <v>341</v>
      </c>
      <c r="C440" s="15">
        <v>44764.313194444447</v>
      </c>
      <c r="D440" s="2">
        <v>22</v>
      </c>
      <c r="E440" s="15">
        <v>44764.319444444445</v>
      </c>
      <c r="F440" s="2">
        <v>6</v>
      </c>
      <c r="G440" t="s">
        <v>496</v>
      </c>
      <c r="H440" t="s">
        <v>343</v>
      </c>
      <c r="I440" t="s">
        <v>571</v>
      </c>
      <c r="J440" s="2">
        <v>1966</v>
      </c>
      <c r="K440" t="s">
        <v>345</v>
      </c>
      <c r="L440">
        <f t="shared" si="35"/>
        <v>56</v>
      </c>
      <c r="M440" s="46">
        <f t="shared" si="36"/>
        <v>8.9999999979045242</v>
      </c>
      <c r="N440" s="1">
        <f t="shared" si="37"/>
        <v>44764</v>
      </c>
      <c r="O440" s="1">
        <f t="shared" si="38"/>
        <v>44764</v>
      </c>
      <c r="P440" t="str">
        <f t="shared" si="39"/>
        <v>Middle-aged Adult</v>
      </c>
      <c r="Q440" t="s">
        <v>809</v>
      </c>
    </row>
    <row r="441" spans="1:17">
      <c r="A441" s="2">
        <v>514</v>
      </c>
      <c r="B441" t="s">
        <v>341</v>
      </c>
      <c r="C441" s="15">
        <v>44765.313194444447</v>
      </c>
      <c r="D441" s="2">
        <v>23</v>
      </c>
      <c r="E441" s="15">
        <v>44765.316666666666</v>
      </c>
      <c r="F441" s="2">
        <v>35</v>
      </c>
      <c r="G441" t="s">
        <v>356</v>
      </c>
      <c r="H441" t="s">
        <v>343</v>
      </c>
      <c r="I441" t="s">
        <v>361</v>
      </c>
      <c r="J441" s="2">
        <v>1983</v>
      </c>
      <c r="K441" t="s">
        <v>345</v>
      </c>
      <c r="L441">
        <f t="shared" si="35"/>
        <v>39</v>
      </c>
      <c r="M441" s="46">
        <f t="shared" si="36"/>
        <v>4.9999999953433871</v>
      </c>
      <c r="N441" s="1">
        <f t="shared" si="37"/>
        <v>44765</v>
      </c>
      <c r="O441" s="1">
        <f t="shared" si="38"/>
        <v>44765</v>
      </c>
      <c r="P441" t="str">
        <f t="shared" si="39"/>
        <v>Adult</v>
      </c>
      <c r="Q441" t="s">
        <v>809</v>
      </c>
    </row>
    <row r="442" spans="1:17">
      <c r="A442" s="2">
        <v>517</v>
      </c>
      <c r="B442" t="s">
        <v>341</v>
      </c>
      <c r="C442" s="15">
        <v>44766.318055555559</v>
      </c>
      <c r="D442" s="2">
        <v>40</v>
      </c>
      <c r="E442" s="15">
        <v>44766.465277777781</v>
      </c>
      <c r="F442" s="2">
        <v>40</v>
      </c>
      <c r="G442" t="s">
        <v>430</v>
      </c>
      <c r="H442" t="s">
        <v>359</v>
      </c>
      <c r="L442" t="str">
        <f t="shared" si="35"/>
        <v/>
      </c>
      <c r="M442" s="46">
        <f t="shared" si="36"/>
        <v>211.99999999953434</v>
      </c>
      <c r="N442" s="1">
        <f t="shared" si="37"/>
        <v>44766</v>
      </c>
      <c r="O442" s="1">
        <f t="shared" si="38"/>
        <v>44766</v>
      </c>
      <c r="P442" t="str">
        <f t="shared" si="39"/>
        <v/>
      </c>
      <c r="Q442" t="s">
        <v>809</v>
      </c>
    </row>
    <row r="443" spans="1:17">
      <c r="A443" s="2">
        <v>519</v>
      </c>
      <c r="B443" t="s">
        <v>341</v>
      </c>
      <c r="C443" s="15">
        <v>44767.318749999999</v>
      </c>
      <c r="D443" s="2">
        <v>36</v>
      </c>
      <c r="E443" s="15">
        <v>44767.320833333331</v>
      </c>
      <c r="F443" s="2">
        <v>16</v>
      </c>
      <c r="G443" t="s">
        <v>432</v>
      </c>
      <c r="H443" t="s">
        <v>343</v>
      </c>
      <c r="I443" t="s">
        <v>380</v>
      </c>
      <c r="J443" s="2">
        <v>1951</v>
      </c>
      <c r="K443" t="s">
        <v>386</v>
      </c>
      <c r="L443">
        <f t="shared" si="35"/>
        <v>71</v>
      </c>
      <c r="M443" s="46">
        <f t="shared" si="36"/>
        <v>2.9999999993015081</v>
      </c>
      <c r="N443" s="1">
        <f t="shared" si="37"/>
        <v>44767</v>
      </c>
      <c r="O443" s="1">
        <f t="shared" si="38"/>
        <v>44767</v>
      </c>
      <c r="P443" t="str">
        <f t="shared" si="39"/>
        <v>Senior</v>
      </c>
      <c r="Q443" t="s">
        <v>809</v>
      </c>
    </row>
    <row r="444" spans="1:17">
      <c r="A444" s="2">
        <v>520</v>
      </c>
      <c r="B444" t="s">
        <v>341</v>
      </c>
      <c r="C444" s="15">
        <v>44768.318749999999</v>
      </c>
      <c r="D444" s="2">
        <v>6</v>
      </c>
      <c r="E444" s="15">
        <v>44768.32916666667</v>
      </c>
      <c r="F444" s="2">
        <v>36</v>
      </c>
      <c r="G444" t="s">
        <v>444</v>
      </c>
      <c r="H444" t="s">
        <v>343</v>
      </c>
      <c r="I444" t="s">
        <v>401</v>
      </c>
      <c r="J444" s="2">
        <v>1988</v>
      </c>
      <c r="K444" t="s">
        <v>345</v>
      </c>
      <c r="L444">
        <f t="shared" si="35"/>
        <v>34</v>
      </c>
      <c r="M444" s="46">
        <f t="shared" si="36"/>
        <v>15.000000006984919</v>
      </c>
      <c r="N444" s="1">
        <f t="shared" si="37"/>
        <v>44768</v>
      </c>
      <c r="O444" s="1">
        <f t="shared" si="38"/>
        <v>44768</v>
      </c>
      <c r="P444" t="str">
        <f t="shared" si="39"/>
        <v>Adult</v>
      </c>
      <c r="Q444" t="s">
        <v>809</v>
      </c>
    </row>
    <row r="445" spans="1:17">
      <c r="A445" s="2">
        <v>521</v>
      </c>
      <c r="B445" t="s">
        <v>341</v>
      </c>
      <c r="C445" s="15">
        <v>44769.320138888892</v>
      </c>
      <c r="D445" s="2">
        <v>39</v>
      </c>
      <c r="E445" s="15">
        <v>44769.32708333333</v>
      </c>
      <c r="F445" s="2">
        <v>35</v>
      </c>
      <c r="G445" t="s">
        <v>572</v>
      </c>
      <c r="H445" t="s">
        <v>359</v>
      </c>
      <c r="L445" t="str">
        <f t="shared" si="35"/>
        <v/>
      </c>
      <c r="M445" s="46">
        <f t="shared" si="36"/>
        <v>9.9999999906867743</v>
      </c>
      <c r="N445" s="1">
        <f t="shared" si="37"/>
        <v>44769</v>
      </c>
      <c r="O445" s="1">
        <f t="shared" si="38"/>
        <v>44769</v>
      </c>
      <c r="P445" t="str">
        <f t="shared" si="39"/>
        <v/>
      </c>
      <c r="Q445" t="s">
        <v>809</v>
      </c>
    </row>
    <row r="446" spans="1:17">
      <c r="A446" s="2">
        <v>522</v>
      </c>
      <c r="B446" t="s">
        <v>341</v>
      </c>
      <c r="C446" s="15">
        <v>44770.318749999999</v>
      </c>
      <c r="D446" s="2">
        <v>46</v>
      </c>
      <c r="E446" s="15">
        <v>44770.329861111109</v>
      </c>
      <c r="F446" s="2">
        <v>41</v>
      </c>
      <c r="G446" t="s">
        <v>482</v>
      </c>
      <c r="H446" t="s">
        <v>343</v>
      </c>
      <c r="I446" t="s">
        <v>370</v>
      </c>
      <c r="J446" s="2">
        <v>1994</v>
      </c>
      <c r="K446" t="s">
        <v>386</v>
      </c>
      <c r="L446">
        <f t="shared" si="35"/>
        <v>28</v>
      </c>
      <c r="M446" s="46">
        <f t="shared" si="36"/>
        <v>15.999999999767169</v>
      </c>
      <c r="N446" s="1">
        <f t="shared" si="37"/>
        <v>44770</v>
      </c>
      <c r="O446" s="1">
        <f t="shared" si="38"/>
        <v>44770</v>
      </c>
      <c r="P446" t="str">
        <f t="shared" si="39"/>
        <v>Young Adult</v>
      </c>
      <c r="Q446" t="s">
        <v>809</v>
      </c>
    </row>
    <row r="447" spans="1:17">
      <c r="A447" s="2">
        <v>523</v>
      </c>
      <c r="B447" t="s">
        <v>341</v>
      </c>
      <c r="C447" s="15">
        <v>44757.320138888892</v>
      </c>
      <c r="D447" s="2">
        <v>42</v>
      </c>
      <c r="E447" s="15">
        <v>44757.323611111111</v>
      </c>
      <c r="F447" s="2">
        <v>16</v>
      </c>
      <c r="G447" t="s">
        <v>453</v>
      </c>
      <c r="H447" t="s">
        <v>359</v>
      </c>
      <c r="L447" t="str">
        <f t="shared" si="35"/>
        <v/>
      </c>
      <c r="M447" s="46">
        <f t="shared" si="36"/>
        <v>4.9999999953433871</v>
      </c>
      <c r="N447" s="1">
        <f t="shared" si="37"/>
        <v>44757</v>
      </c>
      <c r="O447" s="1">
        <f t="shared" si="38"/>
        <v>44757</v>
      </c>
      <c r="P447" t="str">
        <f t="shared" si="39"/>
        <v/>
      </c>
      <c r="Q447" t="s">
        <v>809</v>
      </c>
    </row>
    <row r="448" spans="1:17">
      <c r="A448" s="2">
        <v>524</v>
      </c>
      <c r="B448" t="s">
        <v>341</v>
      </c>
      <c r="C448" s="15">
        <v>44757.322916666664</v>
      </c>
      <c r="D448" s="2">
        <v>35</v>
      </c>
      <c r="E448" s="15">
        <v>44757.326388888891</v>
      </c>
      <c r="F448" s="2">
        <v>43</v>
      </c>
      <c r="G448" t="s">
        <v>357</v>
      </c>
      <c r="H448" t="s">
        <v>359</v>
      </c>
      <c r="L448" t="str">
        <f t="shared" si="35"/>
        <v/>
      </c>
      <c r="M448" s="46">
        <f t="shared" si="36"/>
        <v>5.0000000058207661</v>
      </c>
      <c r="N448" s="1">
        <f t="shared" si="37"/>
        <v>44757</v>
      </c>
      <c r="O448" s="1">
        <f t="shared" si="38"/>
        <v>44757</v>
      </c>
      <c r="P448" t="str">
        <f t="shared" si="39"/>
        <v/>
      </c>
      <c r="Q448" t="s">
        <v>809</v>
      </c>
    </row>
    <row r="449" spans="1:17">
      <c r="A449" s="2">
        <v>525</v>
      </c>
      <c r="B449" t="s">
        <v>341</v>
      </c>
      <c r="C449" s="15">
        <v>44758.322916666664</v>
      </c>
      <c r="D449" s="2">
        <v>38</v>
      </c>
      <c r="E449" s="15">
        <v>44758.329861111109</v>
      </c>
      <c r="F449" s="2">
        <v>43</v>
      </c>
      <c r="G449" t="s">
        <v>573</v>
      </c>
      <c r="H449" t="s">
        <v>343</v>
      </c>
      <c r="I449" t="s">
        <v>421</v>
      </c>
      <c r="J449" s="2">
        <v>1983</v>
      </c>
      <c r="K449" t="s">
        <v>345</v>
      </c>
      <c r="L449">
        <f t="shared" si="35"/>
        <v>39</v>
      </c>
      <c r="M449" s="46">
        <f t="shared" si="36"/>
        <v>10.000000001164153</v>
      </c>
      <c r="N449" s="1">
        <f t="shared" si="37"/>
        <v>44758</v>
      </c>
      <c r="O449" s="1">
        <f t="shared" si="38"/>
        <v>44758</v>
      </c>
      <c r="P449" t="str">
        <f t="shared" si="39"/>
        <v>Adult</v>
      </c>
      <c r="Q449" t="s">
        <v>809</v>
      </c>
    </row>
    <row r="450" spans="1:17">
      <c r="A450" s="2">
        <v>526</v>
      </c>
      <c r="B450" t="s">
        <v>341</v>
      </c>
      <c r="C450" s="15">
        <v>44759.322916666664</v>
      </c>
      <c r="D450" s="2">
        <v>47</v>
      </c>
      <c r="E450" s="15">
        <v>44759.340277777781</v>
      </c>
      <c r="F450" s="2">
        <v>25</v>
      </c>
      <c r="G450" t="s">
        <v>559</v>
      </c>
      <c r="H450" t="s">
        <v>343</v>
      </c>
      <c r="I450" t="s">
        <v>350</v>
      </c>
      <c r="J450" s="2">
        <v>1981</v>
      </c>
      <c r="K450" t="s">
        <v>345</v>
      </c>
      <c r="L450">
        <f t="shared" si="35"/>
        <v>41</v>
      </c>
      <c r="M450" s="46">
        <f t="shared" si="36"/>
        <v>25.000000008149073</v>
      </c>
      <c r="N450" s="1">
        <f t="shared" si="37"/>
        <v>44759</v>
      </c>
      <c r="O450" s="1">
        <f t="shared" si="38"/>
        <v>44759</v>
      </c>
      <c r="P450" t="str">
        <f t="shared" si="39"/>
        <v>Adult</v>
      </c>
      <c r="Q450" t="s">
        <v>809</v>
      </c>
    </row>
    <row r="451" spans="1:17">
      <c r="A451" s="2">
        <v>527</v>
      </c>
      <c r="B451" t="s">
        <v>341</v>
      </c>
      <c r="C451" s="15">
        <v>44760.322916666664</v>
      </c>
      <c r="D451" s="2">
        <v>23</v>
      </c>
      <c r="E451" s="15">
        <v>44760.326388888891</v>
      </c>
      <c r="F451" s="2">
        <v>23</v>
      </c>
      <c r="G451" t="s">
        <v>495</v>
      </c>
      <c r="H451" t="s">
        <v>343</v>
      </c>
      <c r="I451" t="s">
        <v>574</v>
      </c>
      <c r="J451" s="2">
        <v>1984</v>
      </c>
      <c r="K451" t="s">
        <v>345</v>
      </c>
      <c r="L451">
        <f t="shared" si="35"/>
        <v>38</v>
      </c>
      <c r="M451" s="46">
        <f t="shared" si="36"/>
        <v>5.0000000058207661</v>
      </c>
      <c r="N451" s="1">
        <f t="shared" si="37"/>
        <v>44760</v>
      </c>
      <c r="O451" s="1">
        <f t="shared" si="38"/>
        <v>44760</v>
      </c>
      <c r="P451" t="str">
        <f t="shared" si="39"/>
        <v>Adult</v>
      </c>
      <c r="Q451" t="s">
        <v>809</v>
      </c>
    </row>
    <row r="452" spans="1:17">
      <c r="A452" s="2">
        <v>528</v>
      </c>
      <c r="B452" t="s">
        <v>341</v>
      </c>
      <c r="C452" s="15">
        <v>44761.323611111111</v>
      </c>
      <c r="D452" s="2">
        <v>38</v>
      </c>
      <c r="E452" s="15">
        <v>44761.327777777777</v>
      </c>
      <c r="F452" s="2">
        <v>43</v>
      </c>
      <c r="G452" t="s">
        <v>575</v>
      </c>
      <c r="H452" t="s">
        <v>359</v>
      </c>
      <c r="L452" t="str">
        <f t="shared" si="35"/>
        <v/>
      </c>
      <c r="M452" s="46">
        <f t="shared" si="36"/>
        <v>5.9999999986030161</v>
      </c>
      <c r="N452" s="1">
        <f t="shared" si="37"/>
        <v>44761</v>
      </c>
      <c r="O452" s="1">
        <f t="shared" si="38"/>
        <v>44761</v>
      </c>
      <c r="P452" t="str">
        <f t="shared" si="39"/>
        <v/>
      </c>
      <c r="Q452" t="s">
        <v>809</v>
      </c>
    </row>
    <row r="453" spans="1:17">
      <c r="A453" s="2">
        <v>529</v>
      </c>
      <c r="B453" t="s">
        <v>341</v>
      </c>
      <c r="C453" s="15">
        <v>44762.323611111111</v>
      </c>
      <c r="D453" s="2">
        <v>16</v>
      </c>
      <c r="E453" s="15">
        <v>44762.333333333336</v>
      </c>
      <c r="F453" s="2">
        <v>48</v>
      </c>
      <c r="G453" t="s">
        <v>576</v>
      </c>
      <c r="H453" t="s">
        <v>343</v>
      </c>
      <c r="I453" t="s">
        <v>376</v>
      </c>
      <c r="J453" s="2">
        <v>1986</v>
      </c>
      <c r="K453" t="s">
        <v>386</v>
      </c>
      <c r="L453">
        <f t="shared" si="35"/>
        <v>36</v>
      </c>
      <c r="M453" s="46">
        <f t="shared" si="36"/>
        <v>14.00000000372529</v>
      </c>
      <c r="N453" s="1">
        <f t="shared" si="37"/>
        <v>44762</v>
      </c>
      <c r="O453" s="1">
        <f t="shared" si="38"/>
        <v>44762</v>
      </c>
      <c r="P453" t="str">
        <f t="shared" si="39"/>
        <v>Adult</v>
      </c>
      <c r="Q453" t="s">
        <v>809</v>
      </c>
    </row>
    <row r="454" spans="1:17">
      <c r="A454" s="2">
        <v>530</v>
      </c>
      <c r="B454" t="s">
        <v>341</v>
      </c>
      <c r="C454" s="15">
        <v>44763.325694444444</v>
      </c>
      <c r="D454" s="2">
        <v>38</v>
      </c>
      <c r="E454" s="15">
        <v>44763.335416666669</v>
      </c>
      <c r="F454" s="2">
        <v>35</v>
      </c>
      <c r="G454" t="s">
        <v>413</v>
      </c>
      <c r="H454" t="s">
        <v>359</v>
      </c>
      <c r="L454" t="str">
        <f t="shared" si="35"/>
        <v/>
      </c>
      <c r="M454" s="46">
        <f t="shared" si="36"/>
        <v>14.00000000372529</v>
      </c>
      <c r="N454" s="1">
        <f t="shared" si="37"/>
        <v>44763</v>
      </c>
      <c r="O454" s="1">
        <f t="shared" si="38"/>
        <v>44763</v>
      </c>
      <c r="P454" t="str">
        <f t="shared" si="39"/>
        <v/>
      </c>
      <c r="Q454" t="s">
        <v>809</v>
      </c>
    </row>
    <row r="455" spans="1:17">
      <c r="A455" s="2">
        <v>531</v>
      </c>
      <c r="B455" t="s">
        <v>341</v>
      </c>
      <c r="C455" s="15">
        <v>44764.325694444444</v>
      </c>
      <c r="D455" s="2">
        <v>38</v>
      </c>
      <c r="E455" s="15">
        <v>44764.329861111109</v>
      </c>
      <c r="F455" s="2">
        <v>31</v>
      </c>
      <c r="G455" t="s">
        <v>577</v>
      </c>
      <c r="H455" t="s">
        <v>343</v>
      </c>
      <c r="I455" t="s">
        <v>423</v>
      </c>
      <c r="J455" s="2">
        <v>1976</v>
      </c>
      <c r="K455" t="s">
        <v>345</v>
      </c>
      <c r="L455">
        <f t="shared" si="35"/>
        <v>46</v>
      </c>
      <c r="M455" s="46">
        <f t="shared" si="36"/>
        <v>5.9999999986030161</v>
      </c>
      <c r="N455" s="1">
        <f t="shared" si="37"/>
        <v>44764</v>
      </c>
      <c r="O455" s="1">
        <f t="shared" si="38"/>
        <v>44764</v>
      </c>
      <c r="P455" t="str">
        <f t="shared" si="39"/>
        <v>Adult</v>
      </c>
      <c r="Q455" t="s">
        <v>809</v>
      </c>
    </row>
    <row r="456" spans="1:17">
      <c r="A456" s="2">
        <v>532</v>
      </c>
      <c r="B456" t="s">
        <v>341</v>
      </c>
      <c r="C456" s="15">
        <v>44765.32708333333</v>
      </c>
      <c r="D456" s="2">
        <v>38</v>
      </c>
      <c r="E456" s="15">
        <v>44765.331250000003</v>
      </c>
      <c r="F456" s="2">
        <v>40</v>
      </c>
      <c r="G456" t="s">
        <v>468</v>
      </c>
      <c r="H456" t="s">
        <v>343</v>
      </c>
      <c r="I456" t="s">
        <v>479</v>
      </c>
      <c r="J456" s="2">
        <v>1962</v>
      </c>
      <c r="K456" t="s">
        <v>345</v>
      </c>
      <c r="L456">
        <f t="shared" si="35"/>
        <v>60</v>
      </c>
      <c r="M456" s="46">
        <f t="shared" si="36"/>
        <v>6.0000000090803951</v>
      </c>
      <c r="N456" s="1">
        <f t="shared" si="37"/>
        <v>44765</v>
      </c>
      <c r="O456" s="1">
        <f t="shared" si="38"/>
        <v>44765</v>
      </c>
      <c r="P456" t="str">
        <f t="shared" si="39"/>
        <v>Middle-aged Adult</v>
      </c>
      <c r="Q456" t="s">
        <v>809</v>
      </c>
    </row>
    <row r="457" spans="1:17">
      <c r="A457" s="2">
        <v>533</v>
      </c>
      <c r="B457" t="s">
        <v>341</v>
      </c>
      <c r="C457" s="15">
        <v>44766.329861111109</v>
      </c>
      <c r="D457" s="2">
        <v>33</v>
      </c>
      <c r="E457" s="15">
        <v>44766.334722222222</v>
      </c>
      <c r="F457" s="2">
        <v>5</v>
      </c>
      <c r="G457" t="s">
        <v>497</v>
      </c>
      <c r="H457" t="s">
        <v>343</v>
      </c>
      <c r="I457" t="s">
        <v>347</v>
      </c>
      <c r="J457" s="2">
        <v>1967</v>
      </c>
      <c r="K457" t="s">
        <v>345</v>
      </c>
      <c r="L457">
        <f t="shared" si="35"/>
        <v>55</v>
      </c>
      <c r="M457" s="46">
        <f t="shared" si="36"/>
        <v>7.0000000018626451</v>
      </c>
      <c r="N457" s="1">
        <f t="shared" si="37"/>
        <v>44766</v>
      </c>
      <c r="O457" s="1">
        <f t="shared" si="38"/>
        <v>44766</v>
      </c>
      <c r="P457" t="str">
        <f t="shared" si="39"/>
        <v>Middle-aged Adult</v>
      </c>
      <c r="Q457" t="s">
        <v>809</v>
      </c>
    </row>
    <row r="458" spans="1:17">
      <c r="A458" s="2">
        <v>534</v>
      </c>
      <c r="B458" t="s">
        <v>341</v>
      </c>
      <c r="C458" s="15">
        <v>44767.331944444442</v>
      </c>
      <c r="D458" s="2">
        <v>21</v>
      </c>
      <c r="E458" s="15">
        <v>44767.402083333334</v>
      </c>
      <c r="F458" s="2">
        <v>21</v>
      </c>
      <c r="G458" t="s">
        <v>552</v>
      </c>
      <c r="H458" t="s">
        <v>359</v>
      </c>
      <c r="L458" t="str">
        <f t="shared" si="35"/>
        <v/>
      </c>
      <c r="M458" s="46">
        <f t="shared" si="36"/>
        <v>101.00000000442378</v>
      </c>
      <c r="N458" s="1">
        <f t="shared" si="37"/>
        <v>44767</v>
      </c>
      <c r="O458" s="1">
        <f t="shared" si="38"/>
        <v>44767</v>
      </c>
      <c r="P458" t="str">
        <f t="shared" si="39"/>
        <v/>
      </c>
      <c r="Q458" t="s">
        <v>809</v>
      </c>
    </row>
    <row r="459" spans="1:17">
      <c r="A459" s="2">
        <v>535</v>
      </c>
      <c r="B459" t="s">
        <v>341</v>
      </c>
      <c r="C459" s="15">
        <v>44768.331944444442</v>
      </c>
      <c r="D459" s="2">
        <v>21</v>
      </c>
      <c r="E459" s="15">
        <v>44768.402083333334</v>
      </c>
      <c r="F459" s="2">
        <v>21</v>
      </c>
      <c r="G459" t="s">
        <v>364</v>
      </c>
      <c r="H459" t="s">
        <v>359</v>
      </c>
      <c r="L459" t="str">
        <f t="shared" si="35"/>
        <v/>
      </c>
      <c r="M459" s="46">
        <f t="shared" si="36"/>
        <v>101.00000000442378</v>
      </c>
      <c r="N459" s="1">
        <f t="shared" si="37"/>
        <v>44768</v>
      </c>
      <c r="O459" s="1">
        <f t="shared" si="38"/>
        <v>44768</v>
      </c>
      <c r="P459" t="str">
        <f t="shared" si="39"/>
        <v/>
      </c>
      <c r="Q459" t="s">
        <v>809</v>
      </c>
    </row>
    <row r="460" spans="1:17">
      <c r="A460" s="2">
        <v>536</v>
      </c>
      <c r="B460" t="s">
        <v>341</v>
      </c>
      <c r="C460" s="15">
        <v>44769.336111111108</v>
      </c>
      <c r="D460" s="2">
        <v>44</v>
      </c>
      <c r="E460" s="15">
        <v>44769.362500000003</v>
      </c>
      <c r="F460" s="2">
        <v>44</v>
      </c>
      <c r="G460" t="s">
        <v>400</v>
      </c>
      <c r="H460" t="s">
        <v>359</v>
      </c>
      <c r="L460" t="str">
        <f t="shared" si="35"/>
        <v/>
      </c>
      <c r="M460" s="46">
        <f t="shared" si="36"/>
        <v>38.000000008614734</v>
      </c>
      <c r="N460" s="1">
        <f t="shared" si="37"/>
        <v>44769</v>
      </c>
      <c r="O460" s="1">
        <f t="shared" si="38"/>
        <v>44769</v>
      </c>
      <c r="P460" t="str">
        <f t="shared" si="39"/>
        <v/>
      </c>
      <c r="Q460" t="s">
        <v>809</v>
      </c>
    </row>
    <row r="461" spans="1:17">
      <c r="A461" s="2">
        <v>537</v>
      </c>
      <c r="B461" t="s">
        <v>341</v>
      </c>
      <c r="C461" s="15">
        <v>44770.336111111108</v>
      </c>
      <c r="D461" s="2">
        <v>25</v>
      </c>
      <c r="E461" s="15">
        <v>44770.34652777778</v>
      </c>
      <c r="F461" s="2">
        <v>23</v>
      </c>
      <c r="G461" t="s">
        <v>480</v>
      </c>
      <c r="H461" t="s">
        <v>343</v>
      </c>
      <c r="I461" t="s">
        <v>370</v>
      </c>
      <c r="J461" s="2">
        <v>1983</v>
      </c>
      <c r="K461" t="s">
        <v>351</v>
      </c>
      <c r="L461">
        <f t="shared" si="35"/>
        <v>39</v>
      </c>
      <c r="M461" s="46">
        <f t="shared" si="36"/>
        <v>15.000000006984919</v>
      </c>
      <c r="N461" s="1">
        <f t="shared" si="37"/>
        <v>44770</v>
      </c>
      <c r="O461" s="1">
        <f t="shared" si="38"/>
        <v>44770</v>
      </c>
      <c r="P461" t="str">
        <f t="shared" si="39"/>
        <v>Adult</v>
      </c>
      <c r="Q461" t="s">
        <v>809</v>
      </c>
    </row>
    <row r="462" spans="1:17">
      <c r="A462" s="2">
        <v>538</v>
      </c>
      <c r="B462" t="s">
        <v>341</v>
      </c>
      <c r="C462" s="15">
        <v>44757.340277777781</v>
      </c>
      <c r="D462" s="2">
        <v>25</v>
      </c>
      <c r="E462" s="15">
        <v>44757.34375</v>
      </c>
      <c r="F462" s="2">
        <v>16</v>
      </c>
      <c r="G462" t="s">
        <v>542</v>
      </c>
      <c r="H462" t="s">
        <v>359</v>
      </c>
      <c r="L462" t="str">
        <f t="shared" si="35"/>
        <v/>
      </c>
      <c r="M462" s="46">
        <f t="shared" si="36"/>
        <v>4.9999999953433871</v>
      </c>
      <c r="N462" s="1">
        <f t="shared" si="37"/>
        <v>44757</v>
      </c>
      <c r="O462" s="1">
        <f t="shared" si="38"/>
        <v>44757</v>
      </c>
      <c r="P462" t="str">
        <f t="shared" si="39"/>
        <v/>
      </c>
      <c r="Q462" t="s">
        <v>809</v>
      </c>
    </row>
    <row r="463" spans="1:17">
      <c r="A463" s="2">
        <v>539</v>
      </c>
      <c r="B463" t="s">
        <v>341</v>
      </c>
      <c r="C463" s="15">
        <v>44757.342361111114</v>
      </c>
      <c r="D463" s="2">
        <v>16</v>
      </c>
      <c r="E463" s="15">
        <v>44757.425694444442</v>
      </c>
      <c r="F463" s="2">
        <v>5</v>
      </c>
      <c r="G463" t="s">
        <v>463</v>
      </c>
      <c r="H463" t="s">
        <v>359</v>
      </c>
      <c r="L463" t="str">
        <f t="shared" si="35"/>
        <v/>
      </c>
      <c r="M463" s="46">
        <f t="shared" si="36"/>
        <v>119.99999999301508</v>
      </c>
      <c r="N463" s="1">
        <f t="shared" si="37"/>
        <v>44757</v>
      </c>
      <c r="O463" s="1">
        <f t="shared" si="38"/>
        <v>44757</v>
      </c>
      <c r="P463" t="str">
        <f t="shared" si="39"/>
        <v/>
      </c>
      <c r="Q463" t="s">
        <v>809</v>
      </c>
    </row>
    <row r="464" spans="1:17">
      <c r="A464" s="2">
        <v>540</v>
      </c>
      <c r="B464" t="s">
        <v>341</v>
      </c>
      <c r="C464" s="15">
        <v>44758.343055555553</v>
      </c>
      <c r="D464" s="2">
        <v>25</v>
      </c>
      <c r="E464" s="15">
        <v>44758.349305555559</v>
      </c>
      <c r="F464" s="2">
        <v>49</v>
      </c>
      <c r="G464" t="s">
        <v>547</v>
      </c>
      <c r="H464" t="s">
        <v>343</v>
      </c>
      <c r="I464" t="s">
        <v>370</v>
      </c>
      <c r="J464" s="2">
        <v>1965</v>
      </c>
      <c r="K464" t="s">
        <v>345</v>
      </c>
      <c r="L464">
        <f t="shared" si="35"/>
        <v>57</v>
      </c>
      <c r="M464" s="46">
        <f t="shared" si="36"/>
        <v>9.0000000083819032</v>
      </c>
      <c r="N464" s="1">
        <f t="shared" si="37"/>
        <v>44758</v>
      </c>
      <c r="O464" s="1">
        <f t="shared" si="38"/>
        <v>44758</v>
      </c>
      <c r="P464" t="str">
        <f t="shared" si="39"/>
        <v>Middle-aged Adult</v>
      </c>
      <c r="Q464" t="s">
        <v>809</v>
      </c>
    </row>
    <row r="465" spans="1:17">
      <c r="A465" s="2">
        <v>541</v>
      </c>
      <c r="B465" t="s">
        <v>341</v>
      </c>
      <c r="C465" s="15">
        <v>44759.345138888886</v>
      </c>
      <c r="D465" s="2">
        <v>16</v>
      </c>
      <c r="E465" s="15">
        <v>44759.359722222223</v>
      </c>
      <c r="F465" s="2">
        <v>13</v>
      </c>
      <c r="G465" t="s">
        <v>471</v>
      </c>
      <c r="H465" t="s">
        <v>359</v>
      </c>
      <c r="L465" t="str">
        <f t="shared" si="35"/>
        <v/>
      </c>
      <c r="M465" s="46">
        <f t="shared" si="36"/>
        <v>21.000000005587935</v>
      </c>
      <c r="N465" s="1">
        <f t="shared" si="37"/>
        <v>44759</v>
      </c>
      <c r="O465" s="1">
        <f t="shared" si="38"/>
        <v>44759</v>
      </c>
      <c r="P465" t="str">
        <f t="shared" si="39"/>
        <v/>
      </c>
      <c r="Q465" t="s">
        <v>809</v>
      </c>
    </row>
    <row r="466" spans="1:17">
      <c r="A466" s="2">
        <v>542</v>
      </c>
      <c r="B466" t="s">
        <v>341</v>
      </c>
      <c r="C466" s="15">
        <v>44760.347222222219</v>
      </c>
      <c r="D466" s="2">
        <v>36</v>
      </c>
      <c r="E466" s="15">
        <v>44760.355555555558</v>
      </c>
      <c r="F466" s="2">
        <v>12</v>
      </c>
      <c r="G466" t="s">
        <v>538</v>
      </c>
      <c r="H466" t="s">
        <v>359</v>
      </c>
      <c r="L466" t="str">
        <f t="shared" si="35"/>
        <v/>
      </c>
      <c r="M466" s="46">
        <f t="shared" si="36"/>
        <v>12.000000007683411</v>
      </c>
      <c r="N466" s="1">
        <f t="shared" si="37"/>
        <v>44760</v>
      </c>
      <c r="O466" s="1">
        <f t="shared" si="38"/>
        <v>44760</v>
      </c>
      <c r="P466" t="str">
        <f t="shared" si="39"/>
        <v/>
      </c>
      <c r="Q466" t="s">
        <v>809</v>
      </c>
    </row>
    <row r="467" spans="1:17">
      <c r="A467" s="2">
        <v>543</v>
      </c>
      <c r="B467" t="s">
        <v>341</v>
      </c>
      <c r="C467" s="15">
        <v>44761.34652777778</v>
      </c>
      <c r="D467" s="2">
        <v>16</v>
      </c>
      <c r="E467" s="15">
        <v>44761.359722222223</v>
      </c>
      <c r="F467" s="2">
        <v>13</v>
      </c>
      <c r="G467" t="s">
        <v>417</v>
      </c>
      <c r="H467" t="s">
        <v>359</v>
      </c>
      <c r="L467" t="str">
        <f t="shared" si="35"/>
        <v/>
      </c>
      <c r="M467" s="46">
        <f t="shared" si="36"/>
        <v>18.999999999068677</v>
      </c>
      <c r="N467" s="1">
        <f t="shared" si="37"/>
        <v>44761</v>
      </c>
      <c r="O467" s="1">
        <f t="shared" si="38"/>
        <v>44761</v>
      </c>
      <c r="P467" t="str">
        <f t="shared" si="39"/>
        <v/>
      </c>
      <c r="Q467" t="s">
        <v>809</v>
      </c>
    </row>
    <row r="468" spans="1:17">
      <c r="A468" s="2">
        <v>544</v>
      </c>
      <c r="B468" t="s">
        <v>341</v>
      </c>
      <c r="C468" s="15">
        <v>44762.34652777778</v>
      </c>
      <c r="D468" s="2">
        <v>43</v>
      </c>
      <c r="E468" s="15">
        <v>44762.363194444442</v>
      </c>
      <c r="F468" s="2">
        <v>21</v>
      </c>
      <c r="G468" t="s">
        <v>573</v>
      </c>
      <c r="H468" t="s">
        <v>343</v>
      </c>
      <c r="I468" t="s">
        <v>578</v>
      </c>
      <c r="J468" s="2">
        <v>1971</v>
      </c>
      <c r="K468" t="s">
        <v>345</v>
      </c>
      <c r="L468">
        <f t="shared" si="35"/>
        <v>51</v>
      </c>
      <c r="M468" s="46">
        <f t="shared" si="36"/>
        <v>23.999999994412065</v>
      </c>
      <c r="N468" s="1">
        <f t="shared" si="37"/>
        <v>44762</v>
      </c>
      <c r="O468" s="1">
        <f t="shared" si="38"/>
        <v>44762</v>
      </c>
      <c r="P468" t="str">
        <f t="shared" si="39"/>
        <v>Middle-aged Adult</v>
      </c>
      <c r="Q468" t="s">
        <v>809</v>
      </c>
    </row>
    <row r="469" spans="1:17">
      <c r="A469" s="2">
        <v>545</v>
      </c>
      <c r="B469" t="s">
        <v>341</v>
      </c>
      <c r="C469" s="15">
        <v>44763.347222222219</v>
      </c>
      <c r="D469" s="2">
        <v>33</v>
      </c>
      <c r="E469" s="15">
        <v>44763.351388888892</v>
      </c>
      <c r="F469" s="2">
        <v>21</v>
      </c>
      <c r="G469" t="s">
        <v>454</v>
      </c>
      <c r="H469" t="s">
        <v>359</v>
      </c>
      <c r="L469" t="str">
        <f t="shared" si="35"/>
        <v/>
      </c>
      <c r="M469" s="46">
        <f t="shared" si="36"/>
        <v>6.0000000090803951</v>
      </c>
      <c r="N469" s="1">
        <f t="shared" si="37"/>
        <v>44763</v>
      </c>
      <c r="O469" s="1">
        <f t="shared" si="38"/>
        <v>44763</v>
      </c>
      <c r="P469" t="str">
        <f t="shared" si="39"/>
        <v/>
      </c>
      <c r="Q469" t="s">
        <v>809</v>
      </c>
    </row>
    <row r="470" spans="1:17">
      <c r="A470" s="2">
        <v>546</v>
      </c>
      <c r="B470" t="s">
        <v>341</v>
      </c>
      <c r="C470" s="15">
        <v>44764.348611111112</v>
      </c>
      <c r="D470" s="2">
        <v>16</v>
      </c>
      <c r="E470" s="15">
        <v>44764.353472222225</v>
      </c>
      <c r="F470" s="2">
        <v>42</v>
      </c>
      <c r="G470" t="s">
        <v>579</v>
      </c>
      <c r="H470" t="s">
        <v>359</v>
      </c>
      <c r="L470" t="str">
        <f t="shared" si="35"/>
        <v/>
      </c>
      <c r="M470" s="46">
        <f t="shared" si="36"/>
        <v>7.0000000018626451</v>
      </c>
      <c r="N470" s="1">
        <f t="shared" si="37"/>
        <v>44764</v>
      </c>
      <c r="O470" s="1">
        <f t="shared" si="38"/>
        <v>44764</v>
      </c>
      <c r="P470" t="str">
        <f t="shared" si="39"/>
        <v/>
      </c>
      <c r="Q470" t="s">
        <v>809</v>
      </c>
    </row>
    <row r="471" spans="1:17">
      <c r="A471" s="2">
        <v>547</v>
      </c>
      <c r="B471" t="s">
        <v>341</v>
      </c>
      <c r="C471" s="15">
        <v>44765.35</v>
      </c>
      <c r="D471" s="2">
        <v>47</v>
      </c>
      <c r="E471" s="15">
        <v>44765.359027777777</v>
      </c>
      <c r="F471" s="2">
        <v>49</v>
      </c>
      <c r="G471" t="s">
        <v>535</v>
      </c>
      <c r="H471" t="s">
        <v>359</v>
      </c>
      <c r="L471" t="str">
        <f t="shared" si="35"/>
        <v/>
      </c>
      <c r="M471" s="46">
        <f t="shared" si="36"/>
        <v>13.000000000465661</v>
      </c>
      <c r="N471" s="1">
        <f t="shared" si="37"/>
        <v>44765</v>
      </c>
      <c r="O471" s="1">
        <f t="shared" si="38"/>
        <v>44765</v>
      </c>
      <c r="P471" t="str">
        <f t="shared" si="39"/>
        <v/>
      </c>
      <c r="Q471" t="s">
        <v>809</v>
      </c>
    </row>
    <row r="472" spans="1:17">
      <c r="A472" s="2">
        <v>548</v>
      </c>
      <c r="B472" t="s">
        <v>341</v>
      </c>
      <c r="C472" s="15">
        <v>44766.351388888892</v>
      </c>
      <c r="D472" s="2">
        <v>23</v>
      </c>
      <c r="E472" s="15">
        <v>44766.354166666664</v>
      </c>
      <c r="F472" s="2">
        <v>23</v>
      </c>
      <c r="G472" t="s">
        <v>495</v>
      </c>
      <c r="H472" t="s">
        <v>343</v>
      </c>
      <c r="I472" t="s">
        <v>384</v>
      </c>
      <c r="J472" s="2">
        <v>1963</v>
      </c>
      <c r="K472" t="s">
        <v>345</v>
      </c>
      <c r="L472">
        <f t="shared" si="35"/>
        <v>59</v>
      </c>
      <c r="M472" s="46">
        <f t="shared" si="36"/>
        <v>3.9999999920837581</v>
      </c>
      <c r="N472" s="1">
        <f t="shared" si="37"/>
        <v>44766</v>
      </c>
      <c r="O472" s="1">
        <f t="shared" si="38"/>
        <v>44766</v>
      </c>
      <c r="P472" t="str">
        <f t="shared" si="39"/>
        <v>Middle-aged Adult</v>
      </c>
      <c r="Q472" t="s">
        <v>809</v>
      </c>
    </row>
    <row r="473" spans="1:17">
      <c r="A473" s="2">
        <v>549</v>
      </c>
      <c r="B473" t="s">
        <v>341</v>
      </c>
      <c r="C473" s="15">
        <v>44767.352083333331</v>
      </c>
      <c r="D473" s="2">
        <v>25</v>
      </c>
      <c r="E473" s="15">
        <v>44767.359027777777</v>
      </c>
      <c r="F473" s="2">
        <v>49</v>
      </c>
      <c r="G473" t="s">
        <v>580</v>
      </c>
      <c r="H473" t="s">
        <v>343</v>
      </c>
      <c r="I473" t="s">
        <v>370</v>
      </c>
      <c r="J473" s="2">
        <v>1976</v>
      </c>
      <c r="K473" t="s">
        <v>345</v>
      </c>
      <c r="L473">
        <f t="shared" si="35"/>
        <v>46</v>
      </c>
      <c r="M473" s="46">
        <f t="shared" si="36"/>
        <v>10.000000001164153</v>
      </c>
      <c r="N473" s="1">
        <f t="shared" si="37"/>
        <v>44767</v>
      </c>
      <c r="O473" s="1">
        <f t="shared" si="38"/>
        <v>44767</v>
      </c>
      <c r="P473" t="str">
        <f t="shared" si="39"/>
        <v>Adult</v>
      </c>
      <c r="Q473" t="s">
        <v>809</v>
      </c>
    </row>
    <row r="474" spans="1:17">
      <c r="A474" s="2">
        <v>550</v>
      </c>
      <c r="B474" t="s">
        <v>341</v>
      </c>
      <c r="C474" s="15">
        <v>44768.354861111111</v>
      </c>
      <c r="D474" s="2">
        <v>33</v>
      </c>
      <c r="E474" s="15">
        <v>44768.363194444442</v>
      </c>
      <c r="F474" s="2">
        <v>25</v>
      </c>
      <c r="G474" t="s">
        <v>581</v>
      </c>
      <c r="H474" t="s">
        <v>359</v>
      </c>
      <c r="L474" t="str">
        <f t="shared" si="35"/>
        <v/>
      </c>
      <c r="M474" s="46">
        <f t="shared" si="36"/>
        <v>11.999999997206032</v>
      </c>
      <c r="N474" s="1">
        <f t="shared" si="37"/>
        <v>44768</v>
      </c>
      <c r="O474" s="1">
        <f t="shared" si="38"/>
        <v>44768</v>
      </c>
      <c r="P474" t="str">
        <f t="shared" si="39"/>
        <v/>
      </c>
      <c r="Q474" t="s">
        <v>809</v>
      </c>
    </row>
    <row r="475" spans="1:17">
      <c r="A475" s="2">
        <v>551</v>
      </c>
      <c r="B475" t="s">
        <v>341</v>
      </c>
      <c r="C475" s="15">
        <v>44769.355555555558</v>
      </c>
      <c r="D475" s="2">
        <v>23</v>
      </c>
      <c r="E475" s="15">
        <v>44769.361111111109</v>
      </c>
      <c r="F475" s="2">
        <v>23</v>
      </c>
      <c r="G475" t="s">
        <v>480</v>
      </c>
      <c r="H475" t="s">
        <v>359</v>
      </c>
      <c r="L475" t="str">
        <f t="shared" si="35"/>
        <v/>
      </c>
      <c r="M475" s="46">
        <f t="shared" si="36"/>
        <v>7.9999999946448952</v>
      </c>
      <c r="N475" s="1">
        <f t="shared" si="37"/>
        <v>44769</v>
      </c>
      <c r="O475" s="1">
        <f t="shared" si="38"/>
        <v>44769</v>
      </c>
      <c r="P475" t="str">
        <f t="shared" si="39"/>
        <v/>
      </c>
      <c r="Q475" t="s">
        <v>809</v>
      </c>
    </row>
    <row r="476" spans="1:17">
      <c r="A476" s="2">
        <v>552</v>
      </c>
      <c r="B476" t="s">
        <v>341</v>
      </c>
      <c r="C476" s="15">
        <v>44770.356249999997</v>
      </c>
      <c r="D476" s="2">
        <v>42</v>
      </c>
      <c r="E476" s="15">
        <v>44770.361805555556</v>
      </c>
      <c r="F476" s="2">
        <v>22</v>
      </c>
      <c r="G476" t="s">
        <v>446</v>
      </c>
      <c r="H476" t="s">
        <v>359</v>
      </c>
      <c r="L476" t="str">
        <f t="shared" si="35"/>
        <v/>
      </c>
      <c r="M476" s="46">
        <f t="shared" si="36"/>
        <v>8.0000000051222742</v>
      </c>
      <c r="N476" s="1">
        <f t="shared" si="37"/>
        <v>44770</v>
      </c>
      <c r="O476" s="1">
        <f t="shared" si="38"/>
        <v>44770</v>
      </c>
      <c r="P476" t="str">
        <f t="shared" si="39"/>
        <v/>
      </c>
      <c r="Q476" t="s">
        <v>809</v>
      </c>
    </row>
    <row r="477" spans="1:17">
      <c r="A477" s="2">
        <v>553</v>
      </c>
      <c r="B477" t="s">
        <v>341</v>
      </c>
      <c r="C477" s="15">
        <v>44756.356249999997</v>
      </c>
      <c r="D477" s="2">
        <v>40</v>
      </c>
      <c r="E477" s="15">
        <v>44756.364583333336</v>
      </c>
      <c r="F477" s="2">
        <v>35</v>
      </c>
      <c r="G477" t="s">
        <v>582</v>
      </c>
      <c r="H477" t="s">
        <v>343</v>
      </c>
      <c r="I477" t="s">
        <v>457</v>
      </c>
      <c r="J477" s="2">
        <v>1964</v>
      </c>
      <c r="K477" t="s">
        <v>345</v>
      </c>
      <c r="L477">
        <f t="shared" si="35"/>
        <v>58</v>
      </c>
      <c r="M477" s="46">
        <f t="shared" si="36"/>
        <v>12.000000007683411</v>
      </c>
      <c r="N477" s="1">
        <f t="shared" si="37"/>
        <v>44756</v>
      </c>
      <c r="O477" s="1">
        <f t="shared" si="38"/>
        <v>44756</v>
      </c>
      <c r="P477" t="str">
        <f t="shared" si="39"/>
        <v>Middle-aged Adult</v>
      </c>
      <c r="Q477" t="s">
        <v>809</v>
      </c>
    </row>
    <row r="478" spans="1:17">
      <c r="A478" s="2">
        <v>554</v>
      </c>
      <c r="B478" t="s">
        <v>341</v>
      </c>
      <c r="C478" s="15">
        <v>44757.356249999997</v>
      </c>
      <c r="D478" s="2">
        <v>38</v>
      </c>
      <c r="E478" s="15">
        <v>44757.363194444442</v>
      </c>
      <c r="F478" s="2">
        <v>42</v>
      </c>
      <c r="G478" t="s">
        <v>583</v>
      </c>
      <c r="H478" t="s">
        <v>343</v>
      </c>
      <c r="I478" t="s">
        <v>540</v>
      </c>
      <c r="J478" s="2">
        <v>1973</v>
      </c>
      <c r="K478" t="s">
        <v>345</v>
      </c>
      <c r="L478">
        <f t="shared" si="35"/>
        <v>49</v>
      </c>
      <c r="M478" s="46">
        <f t="shared" si="36"/>
        <v>10.000000001164153</v>
      </c>
      <c r="N478" s="1">
        <f t="shared" si="37"/>
        <v>44757</v>
      </c>
      <c r="O478" s="1">
        <f t="shared" si="38"/>
        <v>44757</v>
      </c>
      <c r="P478" t="str">
        <f t="shared" si="39"/>
        <v>Adult</v>
      </c>
      <c r="Q478" t="s">
        <v>809</v>
      </c>
    </row>
    <row r="479" spans="1:17">
      <c r="A479" s="2">
        <v>555</v>
      </c>
      <c r="B479" t="s">
        <v>341</v>
      </c>
      <c r="C479" s="15">
        <v>44758.357638888891</v>
      </c>
      <c r="D479" s="2">
        <v>39</v>
      </c>
      <c r="E479" s="15">
        <v>44758.365277777775</v>
      </c>
      <c r="F479" s="2">
        <v>22</v>
      </c>
      <c r="G479" t="s">
        <v>502</v>
      </c>
      <c r="H479" t="s">
        <v>359</v>
      </c>
      <c r="L479" t="str">
        <f t="shared" si="35"/>
        <v/>
      </c>
      <c r="M479" s="46">
        <f t="shared" si="36"/>
        <v>10.999999993946403</v>
      </c>
      <c r="N479" s="1">
        <f t="shared" si="37"/>
        <v>44758</v>
      </c>
      <c r="O479" s="1">
        <f t="shared" si="38"/>
        <v>44758</v>
      </c>
      <c r="P479" t="str">
        <f t="shared" si="39"/>
        <v/>
      </c>
      <c r="Q479" t="s">
        <v>809</v>
      </c>
    </row>
    <row r="480" spans="1:17">
      <c r="A480" s="2">
        <v>556</v>
      </c>
      <c r="B480" t="s">
        <v>341</v>
      </c>
      <c r="C480" s="15">
        <v>44759.35833333333</v>
      </c>
      <c r="D480" s="2">
        <v>23</v>
      </c>
      <c r="E480" s="15">
        <v>44759.370833333334</v>
      </c>
      <c r="F480" s="2">
        <v>46</v>
      </c>
      <c r="G480" t="s">
        <v>495</v>
      </c>
      <c r="H480" t="s">
        <v>343</v>
      </c>
      <c r="I480" t="s">
        <v>372</v>
      </c>
      <c r="J480" s="2">
        <v>1991</v>
      </c>
      <c r="K480" t="s">
        <v>345</v>
      </c>
      <c r="L480">
        <f t="shared" si="35"/>
        <v>31</v>
      </c>
      <c r="M480" s="46">
        <f t="shared" si="36"/>
        <v>18.000000006286427</v>
      </c>
      <c r="N480" s="1">
        <f t="shared" si="37"/>
        <v>44759</v>
      </c>
      <c r="O480" s="1">
        <f t="shared" si="38"/>
        <v>44759</v>
      </c>
      <c r="P480" t="str">
        <f t="shared" si="39"/>
        <v>Adult</v>
      </c>
      <c r="Q480" t="s">
        <v>809</v>
      </c>
    </row>
    <row r="481" spans="1:17">
      <c r="A481" s="2">
        <v>557</v>
      </c>
      <c r="B481" t="s">
        <v>341</v>
      </c>
      <c r="C481" s="15">
        <v>44760.359722222223</v>
      </c>
      <c r="D481" s="2">
        <v>21</v>
      </c>
      <c r="E481" s="15">
        <v>44760.365972222222</v>
      </c>
      <c r="F481" s="2">
        <v>42</v>
      </c>
      <c r="G481" t="s">
        <v>454</v>
      </c>
      <c r="H481" t="s">
        <v>343</v>
      </c>
      <c r="I481" t="s">
        <v>350</v>
      </c>
      <c r="J481" s="2">
        <v>1984</v>
      </c>
      <c r="K481" t="s">
        <v>345</v>
      </c>
      <c r="L481">
        <f t="shared" si="35"/>
        <v>38</v>
      </c>
      <c r="M481" s="46">
        <f t="shared" si="36"/>
        <v>8.9999999979045242</v>
      </c>
      <c r="N481" s="1">
        <f t="shared" si="37"/>
        <v>44760</v>
      </c>
      <c r="O481" s="1">
        <f t="shared" si="38"/>
        <v>44760</v>
      </c>
      <c r="P481" t="str">
        <f t="shared" si="39"/>
        <v>Adult</v>
      </c>
      <c r="Q481" t="s">
        <v>809</v>
      </c>
    </row>
    <row r="482" spans="1:17">
      <c r="A482" s="2">
        <v>558</v>
      </c>
      <c r="B482" t="s">
        <v>341</v>
      </c>
      <c r="C482" s="15">
        <v>44761.36041666667</v>
      </c>
      <c r="D482" s="2">
        <v>22</v>
      </c>
      <c r="E482" s="15">
        <v>44761.364583333336</v>
      </c>
      <c r="F482" s="2">
        <v>42</v>
      </c>
      <c r="G482" t="s">
        <v>424</v>
      </c>
      <c r="H482" t="s">
        <v>343</v>
      </c>
      <c r="I482" t="s">
        <v>418</v>
      </c>
      <c r="J482" s="2">
        <v>1971</v>
      </c>
      <c r="K482" t="s">
        <v>386</v>
      </c>
      <c r="L482">
        <f t="shared" si="35"/>
        <v>51</v>
      </c>
      <c r="M482" s="46">
        <f t="shared" si="36"/>
        <v>5.9999999986030161</v>
      </c>
      <c r="N482" s="1">
        <f t="shared" si="37"/>
        <v>44761</v>
      </c>
      <c r="O482" s="1">
        <f t="shared" si="38"/>
        <v>44761</v>
      </c>
      <c r="P482" t="str">
        <f t="shared" si="39"/>
        <v>Middle-aged Adult</v>
      </c>
      <c r="Q482" t="s">
        <v>809</v>
      </c>
    </row>
    <row r="483" spans="1:17">
      <c r="A483" s="2">
        <v>559</v>
      </c>
      <c r="B483" t="s">
        <v>341</v>
      </c>
      <c r="C483" s="15">
        <v>44762.36041666667</v>
      </c>
      <c r="D483" s="2">
        <v>46</v>
      </c>
      <c r="E483" s="15">
        <v>44762.375</v>
      </c>
      <c r="F483" s="2">
        <v>48</v>
      </c>
      <c r="G483" t="s">
        <v>435</v>
      </c>
      <c r="H483" t="s">
        <v>359</v>
      </c>
      <c r="L483" t="str">
        <f t="shared" si="35"/>
        <v/>
      </c>
      <c r="M483" s="46">
        <f t="shared" si="36"/>
        <v>20.999999995110556</v>
      </c>
      <c r="N483" s="1">
        <f t="shared" si="37"/>
        <v>44762</v>
      </c>
      <c r="O483" s="1">
        <f t="shared" si="38"/>
        <v>44762</v>
      </c>
      <c r="P483" t="str">
        <f t="shared" si="39"/>
        <v/>
      </c>
      <c r="Q483" t="s">
        <v>809</v>
      </c>
    </row>
    <row r="484" spans="1:17">
      <c r="A484" s="2">
        <v>560</v>
      </c>
      <c r="B484" t="s">
        <v>341</v>
      </c>
      <c r="C484" s="15">
        <v>44763.361111111109</v>
      </c>
      <c r="D484" s="2">
        <v>38</v>
      </c>
      <c r="E484" s="15">
        <v>44763.364583333336</v>
      </c>
      <c r="F484" s="2">
        <v>44</v>
      </c>
      <c r="G484" t="s">
        <v>402</v>
      </c>
      <c r="H484" t="s">
        <v>343</v>
      </c>
      <c r="I484" t="s">
        <v>584</v>
      </c>
      <c r="J484" s="2">
        <v>1968</v>
      </c>
      <c r="K484" t="s">
        <v>345</v>
      </c>
      <c r="L484">
        <f t="shared" si="35"/>
        <v>54</v>
      </c>
      <c r="M484" s="46">
        <f t="shared" si="36"/>
        <v>5.0000000058207661</v>
      </c>
      <c r="N484" s="1">
        <f t="shared" si="37"/>
        <v>44763</v>
      </c>
      <c r="O484" s="1">
        <f t="shared" si="38"/>
        <v>44763</v>
      </c>
      <c r="P484" t="str">
        <f t="shared" si="39"/>
        <v>Middle-aged Adult</v>
      </c>
      <c r="Q484" t="s">
        <v>809</v>
      </c>
    </row>
    <row r="485" spans="1:17">
      <c r="A485" s="2">
        <v>561</v>
      </c>
      <c r="B485" t="s">
        <v>341</v>
      </c>
      <c r="C485" s="15">
        <v>44764.361805555556</v>
      </c>
      <c r="D485" s="2">
        <v>33</v>
      </c>
      <c r="E485" s="15">
        <v>44764.376388888886</v>
      </c>
      <c r="F485" s="2">
        <v>42</v>
      </c>
      <c r="G485" t="s">
        <v>585</v>
      </c>
      <c r="H485" t="s">
        <v>343</v>
      </c>
      <c r="I485" t="s">
        <v>558</v>
      </c>
      <c r="J485" s="2">
        <v>1985</v>
      </c>
      <c r="K485" t="s">
        <v>345</v>
      </c>
      <c r="L485">
        <f t="shared" si="35"/>
        <v>37</v>
      </c>
      <c r="M485" s="46">
        <f t="shared" si="36"/>
        <v>20.999999995110556</v>
      </c>
      <c r="N485" s="1">
        <f t="shared" si="37"/>
        <v>44764</v>
      </c>
      <c r="O485" s="1">
        <f t="shared" si="38"/>
        <v>44764</v>
      </c>
      <c r="P485" t="str">
        <f t="shared" si="39"/>
        <v>Adult</v>
      </c>
      <c r="Q485" t="s">
        <v>809</v>
      </c>
    </row>
    <row r="486" spans="1:17">
      <c r="A486" s="2">
        <v>562</v>
      </c>
      <c r="B486" t="s">
        <v>341</v>
      </c>
      <c r="C486" s="15">
        <v>44765.361805555556</v>
      </c>
      <c r="D486" s="2">
        <v>33</v>
      </c>
      <c r="E486" s="15">
        <v>44765.376388888886</v>
      </c>
      <c r="F486" s="2">
        <v>42</v>
      </c>
      <c r="G486" t="s">
        <v>410</v>
      </c>
      <c r="H486" t="s">
        <v>343</v>
      </c>
      <c r="I486" t="s">
        <v>558</v>
      </c>
      <c r="J486" s="2">
        <v>1986</v>
      </c>
      <c r="K486" t="s">
        <v>351</v>
      </c>
      <c r="L486">
        <f t="shared" si="35"/>
        <v>36</v>
      </c>
      <c r="M486" s="46">
        <f t="shared" si="36"/>
        <v>20.999999995110556</v>
      </c>
      <c r="N486" s="1">
        <f t="shared" si="37"/>
        <v>44765</v>
      </c>
      <c r="O486" s="1">
        <f t="shared" si="38"/>
        <v>44765</v>
      </c>
      <c r="P486" t="str">
        <f t="shared" si="39"/>
        <v>Adult</v>
      </c>
      <c r="Q486" t="s">
        <v>809</v>
      </c>
    </row>
    <row r="487" spans="1:17">
      <c r="A487" s="2">
        <v>563</v>
      </c>
      <c r="B487" t="s">
        <v>341</v>
      </c>
      <c r="C487" s="15">
        <v>44766.363888888889</v>
      </c>
      <c r="D487" s="2">
        <v>27</v>
      </c>
      <c r="E487" s="15">
        <v>44766.372916666667</v>
      </c>
      <c r="F487" s="2">
        <v>49</v>
      </c>
      <c r="G487" t="s">
        <v>586</v>
      </c>
      <c r="H487" t="s">
        <v>343</v>
      </c>
      <c r="I487" t="s">
        <v>378</v>
      </c>
      <c r="J487" s="2">
        <v>1989</v>
      </c>
      <c r="K487" t="s">
        <v>345</v>
      </c>
      <c r="L487">
        <f t="shared" si="35"/>
        <v>33</v>
      </c>
      <c r="M487" s="46">
        <f t="shared" si="36"/>
        <v>13.000000000465661</v>
      </c>
      <c r="N487" s="1">
        <f t="shared" si="37"/>
        <v>44766</v>
      </c>
      <c r="O487" s="1">
        <f t="shared" si="38"/>
        <v>44766</v>
      </c>
      <c r="P487" t="str">
        <f t="shared" si="39"/>
        <v>Adult</v>
      </c>
      <c r="Q487" t="s">
        <v>809</v>
      </c>
    </row>
    <row r="488" spans="1:17">
      <c r="A488" s="2">
        <v>564</v>
      </c>
      <c r="B488" t="s">
        <v>341</v>
      </c>
      <c r="C488" s="15">
        <v>44767.365277777775</v>
      </c>
      <c r="D488" s="2">
        <v>25</v>
      </c>
      <c r="E488" s="15">
        <v>44767.37777777778</v>
      </c>
      <c r="F488" s="2">
        <v>48</v>
      </c>
      <c r="G488" t="s">
        <v>587</v>
      </c>
      <c r="H488" t="s">
        <v>359</v>
      </c>
      <c r="L488" t="str">
        <f t="shared" si="35"/>
        <v/>
      </c>
      <c r="M488" s="46">
        <f t="shared" si="36"/>
        <v>18.000000006286427</v>
      </c>
      <c r="N488" s="1">
        <f t="shared" si="37"/>
        <v>44767</v>
      </c>
      <c r="O488" s="1">
        <f t="shared" si="38"/>
        <v>44767</v>
      </c>
      <c r="P488" t="str">
        <f t="shared" si="39"/>
        <v/>
      </c>
      <c r="Q488" t="s">
        <v>809</v>
      </c>
    </row>
    <row r="489" spans="1:17">
      <c r="A489" s="2">
        <v>565</v>
      </c>
      <c r="B489" t="s">
        <v>341</v>
      </c>
      <c r="C489" s="15">
        <v>44768.369444444441</v>
      </c>
      <c r="D489" s="2">
        <v>9</v>
      </c>
      <c r="E489" s="15">
        <v>44768.39166666667</v>
      </c>
      <c r="F489" s="2">
        <v>38</v>
      </c>
      <c r="G489" t="s">
        <v>588</v>
      </c>
      <c r="H489" t="s">
        <v>359</v>
      </c>
      <c r="L489" t="str">
        <f t="shared" si="35"/>
        <v/>
      </c>
      <c r="M489" s="46">
        <f t="shared" si="36"/>
        <v>32.000000010011718</v>
      </c>
      <c r="N489" s="1">
        <f t="shared" si="37"/>
        <v>44768</v>
      </c>
      <c r="O489" s="1">
        <f t="shared" si="38"/>
        <v>44768</v>
      </c>
      <c r="P489" t="str">
        <f t="shared" si="39"/>
        <v/>
      </c>
      <c r="Q489" t="s">
        <v>809</v>
      </c>
    </row>
    <row r="490" spans="1:17">
      <c r="A490" s="2">
        <v>566</v>
      </c>
      <c r="B490" t="s">
        <v>341</v>
      </c>
      <c r="C490" s="15">
        <v>44769.369444444441</v>
      </c>
      <c r="D490" s="2">
        <v>40</v>
      </c>
      <c r="E490" s="15">
        <v>44769.379861111112</v>
      </c>
      <c r="F490" s="2">
        <v>22</v>
      </c>
      <c r="G490" t="s">
        <v>468</v>
      </c>
      <c r="H490" t="s">
        <v>359</v>
      </c>
      <c r="L490" t="str">
        <f t="shared" si="35"/>
        <v/>
      </c>
      <c r="M490" s="46">
        <f t="shared" si="36"/>
        <v>15.000000006984919</v>
      </c>
      <c r="N490" s="1">
        <f t="shared" si="37"/>
        <v>44769</v>
      </c>
      <c r="O490" s="1">
        <f t="shared" si="38"/>
        <v>44769</v>
      </c>
      <c r="P490" t="str">
        <f t="shared" si="39"/>
        <v/>
      </c>
      <c r="Q490" t="s">
        <v>809</v>
      </c>
    </row>
    <row r="491" spans="1:17">
      <c r="A491" s="2">
        <v>568</v>
      </c>
      <c r="B491" t="s">
        <v>341</v>
      </c>
      <c r="C491" s="15">
        <v>44770.370833333334</v>
      </c>
      <c r="D491" s="2">
        <v>38</v>
      </c>
      <c r="E491" s="15">
        <v>44770.379166666666</v>
      </c>
      <c r="F491" s="2">
        <v>22</v>
      </c>
      <c r="G491" t="s">
        <v>474</v>
      </c>
      <c r="H491" t="s">
        <v>343</v>
      </c>
      <c r="I491" t="s">
        <v>421</v>
      </c>
      <c r="J491" s="2">
        <v>1955</v>
      </c>
      <c r="K491" t="s">
        <v>345</v>
      </c>
      <c r="L491">
        <f t="shared" si="35"/>
        <v>67</v>
      </c>
      <c r="M491" s="46">
        <f t="shared" si="36"/>
        <v>11.999999997206032</v>
      </c>
      <c r="N491" s="1">
        <f t="shared" si="37"/>
        <v>44770</v>
      </c>
      <c r="O491" s="1">
        <f t="shared" si="38"/>
        <v>44770</v>
      </c>
      <c r="P491" t="str">
        <f t="shared" si="39"/>
        <v>Senior</v>
      </c>
      <c r="Q491" t="s">
        <v>809</v>
      </c>
    </row>
    <row r="492" spans="1:17">
      <c r="A492" s="2">
        <v>569</v>
      </c>
      <c r="B492" t="s">
        <v>341</v>
      </c>
      <c r="C492" s="15">
        <v>44756.371527777781</v>
      </c>
      <c r="D492" s="2">
        <v>38</v>
      </c>
      <c r="E492" s="15">
        <v>44756.379861111112</v>
      </c>
      <c r="F492" s="2">
        <v>48</v>
      </c>
      <c r="G492" t="s">
        <v>390</v>
      </c>
      <c r="H492" t="s">
        <v>359</v>
      </c>
      <c r="L492" t="str">
        <f t="shared" si="35"/>
        <v/>
      </c>
      <c r="M492" s="46">
        <f t="shared" si="36"/>
        <v>11.999999997206032</v>
      </c>
      <c r="N492" s="1">
        <f t="shared" si="37"/>
        <v>44756</v>
      </c>
      <c r="O492" s="1">
        <f t="shared" si="38"/>
        <v>44756</v>
      </c>
      <c r="P492" t="str">
        <f t="shared" si="39"/>
        <v/>
      </c>
      <c r="Q492" t="s">
        <v>809</v>
      </c>
    </row>
    <row r="493" spans="1:17">
      <c r="A493" s="2">
        <v>570</v>
      </c>
      <c r="B493" t="s">
        <v>341</v>
      </c>
      <c r="C493" s="15">
        <v>44757.371527777781</v>
      </c>
      <c r="D493" s="2">
        <v>22</v>
      </c>
      <c r="E493" s="15">
        <v>44757.382638888892</v>
      </c>
      <c r="F493" s="2">
        <v>38</v>
      </c>
      <c r="G493" t="s">
        <v>375</v>
      </c>
      <c r="H493" t="s">
        <v>343</v>
      </c>
      <c r="I493" t="s">
        <v>589</v>
      </c>
      <c r="J493" s="2">
        <v>1967</v>
      </c>
      <c r="K493" t="s">
        <v>351</v>
      </c>
      <c r="L493">
        <f t="shared" si="35"/>
        <v>55</v>
      </c>
      <c r="M493" s="46">
        <f t="shared" si="36"/>
        <v>15.999999999767169</v>
      </c>
      <c r="N493" s="1">
        <f t="shared" si="37"/>
        <v>44757</v>
      </c>
      <c r="O493" s="1">
        <f t="shared" si="38"/>
        <v>44757</v>
      </c>
      <c r="P493" t="str">
        <f t="shared" si="39"/>
        <v>Middle-aged Adult</v>
      </c>
      <c r="Q493" t="s">
        <v>809</v>
      </c>
    </row>
    <row r="494" spans="1:17">
      <c r="A494" s="2">
        <v>571</v>
      </c>
      <c r="B494" t="s">
        <v>341</v>
      </c>
      <c r="C494" s="15">
        <v>44758.37222222222</v>
      </c>
      <c r="D494" s="2">
        <v>25</v>
      </c>
      <c r="E494" s="15">
        <v>44758.481249999997</v>
      </c>
      <c r="F494" s="2">
        <v>48</v>
      </c>
      <c r="G494" t="s">
        <v>527</v>
      </c>
      <c r="H494" t="s">
        <v>343</v>
      </c>
      <c r="I494" t="s">
        <v>370</v>
      </c>
      <c r="J494" s="2">
        <v>1985</v>
      </c>
      <c r="K494" t="s">
        <v>345</v>
      </c>
      <c r="L494">
        <f t="shared" ref="L494:L557" si="40">IF(ISNUMBER(J494), 2022 - J494, "")</f>
        <v>37</v>
      </c>
      <c r="M494" s="46">
        <f t="shared" ref="M494:M557" si="41">(E494-C494)*24*60</f>
        <v>156.99999999837019</v>
      </c>
      <c r="N494" s="1">
        <f t="shared" ref="N494:N557" si="42">DATEVALUE(TEXT(C494, "m/dd/yy"))</f>
        <v>44758</v>
      </c>
      <c r="O494" s="1">
        <f t="shared" ref="O494:O557" si="43">DATEVALUE(TEXT(E494, "m/dd/yy"))</f>
        <v>44758</v>
      </c>
      <c r="P494" t="str">
        <f t="shared" ref="P494:P557" si="44">IF(ISNUMBER(L494), IF(L494 &lt;= 18, "Child", IF(L494 &lt;= 30, "Young Adult", IF(L494 &lt;= 50, "Adult", IF(L494 &lt;= 65, "Middle-aged Adult", "Senior")))), "")</f>
        <v>Adult</v>
      </c>
      <c r="Q494" t="s">
        <v>809</v>
      </c>
    </row>
    <row r="495" spans="1:17">
      <c r="A495" s="2">
        <v>572</v>
      </c>
      <c r="B495" t="s">
        <v>341</v>
      </c>
      <c r="C495" s="15">
        <v>44759.372916666667</v>
      </c>
      <c r="D495" s="2">
        <v>16</v>
      </c>
      <c r="E495" s="15">
        <v>44759.375694444447</v>
      </c>
      <c r="F495" s="2">
        <v>25</v>
      </c>
      <c r="G495" t="s">
        <v>453</v>
      </c>
      <c r="H495" t="s">
        <v>343</v>
      </c>
      <c r="I495" t="s">
        <v>350</v>
      </c>
      <c r="J495" s="2">
        <v>1978</v>
      </c>
      <c r="K495" t="s">
        <v>345</v>
      </c>
      <c r="L495">
        <f t="shared" si="40"/>
        <v>44</v>
      </c>
      <c r="M495" s="46">
        <f t="shared" si="41"/>
        <v>4.0000000025611371</v>
      </c>
      <c r="N495" s="1">
        <f t="shared" si="42"/>
        <v>44759</v>
      </c>
      <c r="O495" s="1">
        <f t="shared" si="43"/>
        <v>44759</v>
      </c>
      <c r="P495" t="str">
        <f t="shared" si="44"/>
        <v>Adult</v>
      </c>
      <c r="Q495" t="s">
        <v>809</v>
      </c>
    </row>
    <row r="496" spans="1:17">
      <c r="A496" s="2">
        <v>573</v>
      </c>
      <c r="B496" t="s">
        <v>341</v>
      </c>
      <c r="C496" s="15">
        <v>44760.375694444447</v>
      </c>
      <c r="D496" s="2">
        <v>38</v>
      </c>
      <c r="E496" s="15">
        <v>44760.381944444445</v>
      </c>
      <c r="F496" s="2">
        <v>35</v>
      </c>
      <c r="G496" t="s">
        <v>590</v>
      </c>
      <c r="H496" t="s">
        <v>343</v>
      </c>
      <c r="I496" t="s">
        <v>591</v>
      </c>
      <c r="J496" s="2">
        <v>1955</v>
      </c>
      <c r="K496" t="s">
        <v>345</v>
      </c>
      <c r="L496">
        <f t="shared" si="40"/>
        <v>67</v>
      </c>
      <c r="M496" s="46">
        <f t="shared" si="41"/>
        <v>8.9999999979045242</v>
      </c>
      <c r="N496" s="1">
        <f t="shared" si="42"/>
        <v>44760</v>
      </c>
      <c r="O496" s="1">
        <f t="shared" si="43"/>
        <v>44760</v>
      </c>
      <c r="P496" t="str">
        <f t="shared" si="44"/>
        <v>Senior</v>
      </c>
      <c r="Q496" t="s">
        <v>809</v>
      </c>
    </row>
    <row r="497" spans="1:17">
      <c r="A497" s="2">
        <v>574</v>
      </c>
      <c r="B497" t="s">
        <v>341</v>
      </c>
      <c r="C497" s="15">
        <v>44761.376388888886</v>
      </c>
      <c r="D497" s="2">
        <v>33</v>
      </c>
      <c r="E497" s="15">
        <v>44761.37777777778</v>
      </c>
      <c r="F497" s="2">
        <v>34</v>
      </c>
      <c r="G497" t="s">
        <v>592</v>
      </c>
      <c r="H497" t="s">
        <v>343</v>
      </c>
      <c r="I497" t="s">
        <v>428</v>
      </c>
      <c r="J497" s="2">
        <v>1986</v>
      </c>
      <c r="K497" t="s">
        <v>386</v>
      </c>
      <c r="L497">
        <f t="shared" si="40"/>
        <v>36</v>
      </c>
      <c r="M497" s="46">
        <f t="shared" si="41"/>
        <v>2.000000006519258</v>
      </c>
      <c r="N497" s="1">
        <f t="shared" si="42"/>
        <v>44761</v>
      </c>
      <c r="O497" s="1">
        <f t="shared" si="43"/>
        <v>44761</v>
      </c>
      <c r="P497" t="str">
        <f t="shared" si="44"/>
        <v>Adult</v>
      </c>
      <c r="Q497" t="s">
        <v>809</v>
      </c>
    </row>
    <row r="498" spans="1:17">
      <c r="A498" s="2">
        <v>575</v>
      </c>
      <c r="B498" t="s">
        <v>341</v>
      </c>
      <c r="C498" s="15">
        <v>44762.381944444445</v>
      </c>
      <c r="D498" s="2">
        <v>45</v>
      </c>
      <c r="E498" s="15">
        <v>44762.386111111111</v>
      </c>
      <c r="F498" s="2">
        <v>10</v>
      </c>
      <c r="G498" t="s">
        <v>532</v>
      </c>
      <c r="H498" t="s">
        <v>343</v>
      </c>
      <c r="I498" t="s">
        <v>347</v>
      </c>
      <c r="J498" s="2">
        <v>1979</v>
      </c>
      <c r="K498" t="s">
        <v>386</v>
      </c>
      <c r="L498">
        <f t="shared" si="40"/>
        <v>43</v>
      </c>
      <c r="M498" s="46">
        <f t="shared" si="41"/>
        <v>5.9999999986030161</v>
      </c>
      <c r="N498" s="1">
        <f t="shared" si="42"/>
        <v>44762</v>
      </c>
      <c r="O498" s="1">
        <f t="shared" si="43"/>
        <v>44762</v>
      </c>
      <c r="P498" t="str">
        <f t="shared" si="44"/>
        <v>Adult</v>
      </c>
      <c r="Q498" t="s">
        <v>809</v>
      </c>
    </row>
    <row r="499" spans="1:17">
      <c r="A499" s="2">
        <v>576</v>
      </c>
      <c r="B499" t="s">
        <v>341</v>
      </c>
      <c r="C499" s="15">
        <v>44763.387499999997</v>
      </c>
      <c r="D499" s="2">
        <v>26</v>
      </c>
      <c r="E499" s="15">
        <v>44763.394444444442</v>
      </c>
      <c r="F499" s="2">
        <v>14</v>
      </c>
      <c r="G499" t="s">
        <v>550</v>
      </c>
      <c r="H499" t="s">
        <v>343</v>
      </c>
      <c r="I499" t="s">
        <v>370</v>
      </c>
      <c r="J499" s="2">
        <v>1967</v>
      </c>
      <c r="K499" t="s">
        <v>345</v>
      </c>
      <c r="L499">
        <f t="shared" si="40"/>
        <v>55</v>
      </c>
      <c r="M499" s="46">
        <f t="shared" si="41"/>
        <v>10.000000001164153</v>
      </c>
      <c r="N499" s="1">
        <f t="shared" si="42"/>
        <v>44763</v>
      </c>
      <c r="O499" s="1">
        <f t="shared" si="43"/>
        <v>44763</v>
      </c>
      <c r="P499" t="str">
        <f t="shared" si="44"/>
        <v>Middle-aged Adult</v>
      </c>
      <c r="Q499" t="s">
        <v>809</v>
      </c>
    </row>
    <row r="500" spans="1:17">
      <c r="A500" s="2">
        <v>577</v>
      </c>
      <c r="B500" t="s">
        <v>341</v>
      </c>
      <c r="C500" s="15">
        <v>44764.388194444444</v>
      </c>
      <c r="D500" s="2">
        <v>25</v>
      </c>
      <c r="E500" s="15">
        <v>44764.396527777775</v>
      </c>
      <c r="F500" s="2">
        <v>36</v>
      </c>
      <c r="G500" t="s">
        <v>498</v>
      </c>
      <c r="H500" t="s">
        <v>343</v>
      </c>
      <c r="I500" t="s">
        <v>350</v>
      </c>
      <c r="J500" s="2">
        <v>1975</v>
      </c>
      <c r="K500" t="s">
        <v>386</v>
      </c>
      <c r="L500">
        <f t="shared" si="40"/>
        <v>47</v>
      </c>
      <c r="M500" s="46">
        <f t="shared" si="41"/>
        <v>11.999999997206032</v>
      </c>
      <c r="N500" s="1">
        <f t="shared" si="42"/>
        <v>44764</v>
      </c>
      <c r="O500" s="1">
        <f t="shared" si="43"/>
        <v>44764</v>
      </c>
      <c r="P500" t="str">
        <f t="shared" si="44"/>
        <v>Adult</v>
      </c>
      <c r="Q500" t="s">
        <v>809</v>
      </c>
    </row>
    <row r="501" spans="1:17">
      <c r="A501" s="2">
        <v>578</v>
      </c>
      <c r="B501" t="s">
        <v>341</v>
      </c>
      <c r="C501" s="15">
        <v>44765.388194444444</v>
      </c>
      <c r="D501" s="2">
        <v>23</v>
      </c>
      <c r="E501" s="15">
        <v>44765.390972222223</v>
      </c>
      <c r="F501" s="2">
        <v>23</v>
      </c>
      <c r="G501" t="s">
        <v>480</v>
      </c>
      <c r="H501" t="s">
        <v>343</v>
      </c>
      <c r="I501" t="s">
        <v>376</v>
      </c>
      <c r="J501" s="2">
        <v>1990</v>
      </c>
      <c r="K501" t="s">
        <v>386</v>
      </c>
      <c r="L501">
        <f t="shared" si="40"/>
        <v>32</v>
      </c>
      <c r="M501" s="46">
        <f t="shared" si="41"/>
        <v>4.0000000025611371</v>
      </c>
      <c r="N501" s="1">
        <f t="shared" si="42"/>
        <v>44765</v>
      </c>
      <c r="O501" s="1">
        <f t="shared" si="43"/>
        <v>44765</v>
      </c>
      <c r="P501" t="str">
        <f t="shared" si="44"/>
        <v>Adult</v>
      </c>
      <c r="Q501" t="s">
        <v>809</v>
      </c>
    </row>
    <row r="502" spans="1:17">
      <c r="A502" s="2">
        <v>579</v>
      </c>
      <c r="B502" t="s">
        <v>341</v>
      </c>
      <c r="C502" s="15">
        <v>44766.393055555556</v>
      </c>
      <c r="D502" s="2">
        <v>47</v>
      </c>
      <c r="E502" s="15">
        <v>44766.401388888888</v>
      </c>
      <c r="F502" s="2">
        <v>24</v>
      </c>
      <c r="G502" t="s">
        <v>529</v>
      </c>
      <c r="H502" t="s">
        <v>359</v>
      </c>
      <c r="L502" t="str">
        <f t="shared" si="40"/>
        <v/>
      </c>
      <c r="M502" s="46">
        <f t="shared" si="41"/>
        <v>11.999999997206032</v>
      </c>
      <c r="N502" s="1">
        <f t="shared" si="42"/>
        <v>44766</v>
      </c>
      <c r="O502" s="1">
        <f t="shared" si="43"/>
        <v>44766</v>
      </c>
      <c r="P502" t="str">
        <f t="shared" si="44"/>
        <v/>
      </c>
      <c r="Q502" t="s">
        <v>809</v>
      </c>
    </row>
    <row r="503" spans="1:17">
      <c r="A503" s="2">
        <v>580</v>
      </c>
      <c r="B503" t="s">
        <v>341</v>
      </c>
      <c r="C503" s="15">
        <v>44767.393055555556</v>
      </c>
      <c r="D503" s="2">
        <v>25</v>
      </c>
      <c r="E503" s="15">
        <v>44767.40347222222</v>
      </c>
      <c r="F503" s="2">
        <v>10</v>
      </c>
      <c r="G503" t="s">
        <v>388</v>
      </c>
      <c r="H503" t="s">
        <v>359</v>
      </c>
      <c r="L503" t="str">
        <f t="shared" si="40"/>
        <v/>
      </c>
      <c r="M503" s="46">
        <f t="shared" si="41"/>
        <v>14.99999999650754</v>
      </c>
      <c r="N503" s="1">
        <f t="shared" si="42"/>
        <v>44767</v>
      </c>
      <c r="O503" s="1">
        <f t="shared" si="43"/>
        <v>44767</v>
      </c>
      <c r="P503" t="str">
        <f t="shared" si="44"/>
        <v/>
      </c>
      <c r="Q503" t="s">
        <v>809</v>
      </c>
    </row>
    <row r="504" spans="1:17">
      <c r="A504" s="2">
        <v>581</v>
      </c>
      <c r="B504" t="s">
        <v>341</v>
      </c>
      <c r="C504" s="15">
        <v>44768.399305555555</v>
      </c>
      <c r="D504" s="2">
        <v>38</v>
      </c>
      <c r="E504" s="15">
        <v>44768.404166666667</v>
      </c>
      <c r="F504" s="2">
        <v>31</v>
      </c>
      <c r="G504" t="s">
        <v>593</v>
      </c>
      <c r="H504" t="s">
        <v>343</v>
      </c>
      <c r="I504" t="s">
        <v>594</v>
      </c>
      <c r="J504" s="2">
        <v>1969</v>
      </c>
      <c r="K504" t="s">
        <v>345</v>
      </c>
      <c r="L504">
        <f t="shared" si="40"/>
        <v>53</v>
      </c>
      <c r="M504" s="46">
        <f t="shared" si="41"/>
        <v>7.0000000018626451</v>
      </c>
      <c r="N504" s="1">
        <f t="shared" si="42"/>
        <v>44768</v>
      </c>
      <c r="O504" s="1">
        <f t="shared" si="43"/>
        <v>44768</v>
      </c>
      <c r="P504" t="str">
        <f t="shared" si="44"/>
        <v>Middle-aged Adult</v>
      </c>
      <c r="Q504" t="s">
        <v>809</v>
      </c>
    </row>
    <row r="505" spans="1:17">
      <c r="A505" s="2">
        <v>582</v>
      </c>
      <c r="B505" t="s">
        <v>341</v>
      </c>
      <c r="C505" s="15">
        <v>44769.404166666667</v>
      </c>
      <c r="D505" s="2">
        <v>46</v>
      </c>
      <c r="E505" s="15">
        <v>44769.408333333333</v>
      </c>
      <c r="F505" s="2">
        <v>21</v>
      </c>
      <c r="G505" t="s">
        <v>541</v>
      </c>
      <c r="H505" t="s">
        <v>343</v>
      </c>
      <c r="I505" t="s">
        <v>405</v>
      </c>
      <c r="J505" s="2">
        <v>1981</v>
      </c>
      <c r="K505" t="s">
        <v>351</v>
      </c>
      <c r="L505">
        <f t="shared" si="40"/>
        <v>41</v>
      </c>
      <c r="M505" s="46">
        <f t="shared" si="41"/>
        <v>5.9999999986030161</v>
      </c>
      <c r="N505" s="1">
        <f t="shared" si="42"/>
        <v>44769</v>
      </c>
      <c r="O505" s="1">
        <f t="shared" si="43"/>
        <v>44769</v>
      </c>
      <c r="P505" t="str">
        <f t="shared" si="44"/>
        <v>Adult</v>
      </c>
      <c r="Q505" t="s">
        <v>809</v>
      </c>
    </row>
    <row r="506" spans="1:17">
      <c r="A506" s="2">
        <v>583</v>
      </c>
      <c r="B506" t="s">
        <v>341</v>
      </c>
      <c r="C506" s="15">
        <v>44770.411111111112</v>
      </c>
      <c r="D506" s="2">
        <v>23</v>
      </c>
      <c r="E506" s="15">
        <v>44770.418055555558</v>
      </c>
      <c r="F506" s="2">
        <v>23</v>
      </c>
      <c r="G506" t="s">
        <v>379</v>
      </c>
      <c r="H506" t="s">
        <v>343</v>
      </c>
      <c r="I506" t="s">
        <v>595</v>
      </c>
      <c r="J506" s="2">
        <v>1953</v>
      </c>
      <c r="K506" t="s">
        <v>345</v>
      </c>
      <c r="L506">
        <f t="shared" si="40"/>
        <v>69</v>
      </c>
      <c r="M506" s="46">
        <f t="shared" si="41"/>
        <v>10.000000001164153</v>
      </c>
      <c r="N506" s="1">
        <f t="shared" si="42"/>
        <v>44770</v>
      </c>
      <c r="O506" s="1">
        <f t="shared" si="43"/>
        <v>44770</v>
      </c>
      <c r="P506" t="str">
        <f t="shared" si="44"/>
        <v>Senior</v>
      </c>
      <c r="Q506" t="s">
        <v>809</v>
      </c>
    </row>
    <row r="507" spans="1:17">
      <c r="A507" s="2">
        <v>584</v>
      </c>
      <c r="B507" t="s">
        <v>341</v>
      </c>
      <c r="C507" s="15">
        <v>44757.412499999999</v>
      </c>
      <c r="D507" s="2">
        <v>22</v>
      </c>
      <c r="E507" s="15">
        <v>44757.42291666667</v>
      </c>
      <c r="F507" s="2">
        <v>24</v>
      </c>
      <c r="G507" t="s">
        <v>474</v>
      </c>
      <c r="H507" t="s">
        <v>343</v>
      </c>
      <c r="I507" t="s">
        <v>524</v>
      </c>
      <c r="J507" s="2">
        <v>1963</v>
      </c>
      <c r="K507" t="s">
        <v>345</v>
      </c>
      <c r="L507">
        <f t="shared" si="40"/>
        <v>59</v>
      </c>
      <c r="M507" s="46">
        <f t="shared" si="41"/>
        <v>15.000000006984919</v>
      </c>
      <c r="N507" s="1">
        <f t="shared" si="42"/>
        <v>44757</v>
      </c>
      <c r="O507" s="1">
        <f t="shared" si="43"/>
        <v>44757</v>
      </c>
      <c r="P507" t="str">
        <f t="shared" si="44"/>
        <v>Middle-aged Adult</v>
      </c>
      <c r="Q507" t="s">
        <v>809</v>
      </c>
    </row>
    <row r="508" spans="1:17">
      <c r="A508" s="2">
        <v>585</v>
      </c>
      <c r="B508" t="s">
        <v>341</v>
      </c>
      <c r="C508" s="15">
        <v>44757.413194444445</v>
      </c>
      <c r="D508" s="2">
        <v>47</v>
      </c>
      <c r="E508" s="15">
        <v>44757.429166666669</v>
      </c>
      <c r="F508" s="2">
        <v>5</v>
      </c>
      <c r="G508" t="s">
        <v>466</v>
      </c>
      <c r="H508" t="s">
        <v>359</v>
      </c>
      <c r="L508" t="str">
        <f t="shared" si="40"/>
        <v/>
      </c>
      <c r="M508" s="46">
        <f t="shared" si="41"/>
        <v>23.000000001629815</v>
      </c>
      <c r="N508" s="1">
        <f t="shared" si="42"/>
        <v>44757</v>
      </c>
      <c r="O508" s="1">
        <f t="shared" si="43"/>
        <v>44757</v>
      </c>
      <c r="P508" t="str">
        <f t="shared" si="44"/>
        <v/>
      </c>
      <c r="Q508" t="s">
        <v>809</v>
      </c>
    </row>
    <row r="509" spans="1:17">
      <c r="A509" s="2">
        <v>586</v>
      </c>
      <c r="B509" t="s">
        <v>341</v>
      </c>
      <c r="C509" s="15">
        <v>44758.414583333331</v>
      </c>
      <c r="D509" s="2">
        <v>39</v>
      </c>
      <c r="E509" s="15">
        <v>44758.606249999997</v>
      </c>
      <c r="F509" s="2">
        <v>39</v>
      </c>
      <c r="G509" t="s">
        <v>436</v>
      </c>
      <c r="H509" t="s">
        <v>359</v>
      </c>
      <c r="L509" t="str">
        <f t="shared" si="40"/>
        <v/>
      </c>
      <c r="M509" s="46">
        <f t="shared" si="41"/>
        <v>275.99999999860302</v>
      </c>
      <c r="N509" s="1">
        <f t="shared" si="42"/>
        <v>44758</v>
      </c>
      <c r="O509" s="1">
        <f t="shared" si="43"/>
        <v>44758</v>
      </c>
      <c r="P509" t="str">
        <f t="shared" si="44"/>
        <v/>
      </c>
      <c r="Q509" t="s">
        <v>809</v>
      </c>
    </row>
    <row r="510" spans="1:17">
      <c r="A510" s="2">
        <v>587</v>
      </c>
      <c r="B510" t="s">
        <v>341</v>
      </c>
      <c r="C510" s="15">
        <v>44759.416666666664</v>
      </c>
      <c r="D510" s="2">
        <v>22</v>
      </c>
      <c r="E510" s="15">
        <v>44759.42083333333</v>
      </c>
      <c r="F510" s="2">
        <v>40</v>
      </c>
      <c r="G510" t="s">
        <v>468</v>
      </c>
      <c r="H510" t="s">
        <v>343</v>
      </c>
      <c r="I510" t="s">
        <v>431</v>
      </c>
      <c r="J510" s="2">
        <v>1973</v>
      </c>
      <c r="K510" t="s">
        <v>345</v>
      </c>
      <c r="L510">
        <f t="shared" si="40"/>
        <v>49</v>
      </c>
      <c r="M510" s="46">
        <f t="shared" si="41"/>
        <v>5.9999999986030161</v>
      </c>
      <c r="N510" s="1">
        <f t="shared" si="42"/>
        <v>44759</v>
      </c>
      <c r="O510" s="1">
        <f t="shared" si="43"/>
        <v>44759</v>
      </c>
      <c r="P510" t="str">
        <f t="shared" si="44"/>
        <v>Adult</v>
      </c>
      <c r="Q510" t="s">
        <v>809</v>
      </c>
    </row>
    <row r="511" spans="1:17">
      <c r="A511" s="2">
        <v>588</v>
      </c>
      <c r="B511" t="s">
        <v>341</v>
      </c>
      <c r="C511" s="15">
        <v>44760.42083333333</v>
      </c>
      <c r="D511" s="2">
        <v>39</v>
      </c>
      <c r="E511" s="15">
        <v>44760.438888888886</v>
      </c>
      <c r="F511" s="2">
        <v>43</v>
      </c>
      <c r="G511" t="s">
        <v>368</v>
      </c>
      <c r="H511" t="s">
        <v>343</v>
      </c>
      <c r="I511" t="s">
        <v>370</v>
      </c>
      <c r="J511" s="2">
        <v>1982</v>
      </c>
      <c r="K511" t="s">
        <v>345</v>
      </c>
      <c r="L511">
        <f t="shared" si="40"/>
        <v>40</v>
      </c>
      <c r="M511" s="46">
        <f t="shared" si="41"/>
        <v>26.000000000931323</v>
      </c>
      <c r="N511" s="1">
        <f t="shared" si="42"/>
        <v>44760</v>
      </c>
      <c r="O511" s="1">
        <f t="shared" si="43"/>
        <v>44760</v>
      </c>
      <c r="P511" t="str">
        <f t="shared" si="44"/>
        <v>Adult</v>
      </c>
      <c r="Q511" t="s">
        <v>809</v>
      </c>
    </row>
    <row r="512" spans="1:17">
      <c r="A512" s="2">
        <v>589</v>
      </c>
      <c r="B512" t="s">
        <v>341</v>
      </c>
      <c r="C512" s="15">
        <v>44761.427777777775</v>
      </c>
      <c r="D512" s="2">
        <v>41</v>
      </c>
      <c r="E512" s="15">
        <v>44761.433333333334</v>
      </c>
      <c r="F512" s="2">
        <v>8</v>
      </c>
      <c r="G512" t="s">
        <v>539</v>
      </c>
      <c r="H512" t="s">
        <v>359</v>
      </c>
      <c r="L512" t="str">
        <f t="shared" si="40"/>
        <v/>
      </c>
      <c r="M512" s="46">
        <f t="shared" si="41"/>
        <v>8.0000000051222742</v>
      </c>
      <c r="N512" s="1">
        <f t="shared" si="42"/>
        <v>44761</v>
      </c>
      <c r="O512" s="1">
        <f t="shared" si="43"/>
        <v>44761</v>
      </c>
      <c r="P512" t="str">
        <f t="shared" si="44"/>
        <v/>
      </c>
      <c r="Q512" t="s">
        <v>809</v>
      </c>
    </row>
    <row r="513" spans="1:17">
      <c r="A513" s="2">
        <v>590</v>
      </c>
      <c r="B513" t="s">
        <v>341</v>
      </c>
      <c r="C513" s="15">
        <v>44762.429166666669</v>
      </c>
      <c r="D513" s="2">
        <v>43</v>
      </c>
      <c r="E513" s="15">
        <v>44762.4375</v>
      </c>
      <c r="F513" s="2">
        <v>48</v>
      </c>
      <c r="G513" t="s">
        <v>357</v>
      </c>
      <c r="H513" t="s">
        <v>343</v>
      </c>
      <c r="I513" t="s">
        <v>596</v>
      </c>
      <c r="J513" s="2">
        <v>1993</v>
      </c>
      <c r="K513" t="s">
        <v>386</v>
      </c>
      <c r="L513">
        <f t="shared" si="40"/>
        <v>29</v>
      </c>
      <c r="M513" s="46">
        <f t="shared" si="41"/>
        <v>11.999999997206032</v>
      </c>
      <c r="N513" s="1">
        <f t="shared" si="42"/>
        <v>44762</v>
      </c>
      <c r="O513" s="1">
        <f t="shared" si="43"/>
        <v>44762</v>
      </c>
      <c r="P513" t="str">
        <f t="shared" si="44"/>
        <v>Young Adult</v>
      </c>
      <c r="Q513" t="s">
        <v>809</v>
      </c>
    </row>
    <row r="514" spans="1:17">
      <c r="A514" s="2">
        <v>591</v>
      </c>
      <c r="B514" t="s">
        <v>341</v>
      </c>
      <c r="C514" s="15">
        <v>44763.431250000001</v>
      </c>
      <c r="D514" s="2">
        <v>13</v>
      </c>
      <c r="E514" s="15">
        <v>44763.439583333333</v>
      </c>
      <c r="F514" s="2">
        <v>36</v>
      </c>
      <c r="G514" t="s">
        <v>568</v>
      </c>
      <c r="H514" t="s">
        <v>359</v>
      </c>
      <c r="L514" t="str">
        <f t="shared" si="40"/>
        <v/>
      </c>
      <c r="M514" s="46">
        <f t="shared" si="41"/>
        <v>11.999999997206032</v>
      </c>
      <c r="N514" s="1">
        <f t="shared" si="42"/>
        <v>44763</v>
      </c>
      <c r="O514" s="1">
        <f t="shared" si="43"/>
        <v>44763</v>
      </c>
      <c r="P514" t="str">
        <f t="shared" si="44"/>
        <v/>
      </c>
      <c r="Q514" t="s">
        <v>809</v>
      </c>
    </row>
    <row r="515" spans="1:17">
      <c r="A515" s="2">
        <v>592</v>
      </c>
      <c r="B515" t="s">
        <v>341</v>
      </c>
      <c r="C515" s="15">
        <v>44764.431944444441</v>
      </c>
      <c r="D515" s="2">
        <v>48</v>
      </c>
      <c r="E515" s="15">
        <v>44764.463888888888</v>
      </c>
      <c r="F515" s="2">
        <v>22</v>
      </c>
      <c r="G515" t="s">
        <v>564</v>
      </c>
      <c r="H515" t="s">
        <v>359</v>
      </c>
      <c r="L515" t="str">
        <f t="shared" si="40"/>
        <v/>
      </c>
      <c r="M515" s="46">
        <f t="shared" si="41"/>
        <v>46.000000003259629</v>
      </c>
      <c r="N515" s="1">
        <f t="shared" si="42"/>
        <v>44764</v>
      </c>
      <c r="O515" s="1">
        <f t="shared" si="43"/>
        <v>44764</v>
      </c>
      <c r="P515" t="str">
        <f t="shared" si="44"/>
        <v/>
      </c>
      <c r="Q515" t="s">
        <v>809</v>
      </c>
    </row>
    <row r="516" spans="1:17">
      <c r="A516" s="2">
        <v>593</v>
      </c>
      <c r="B516" t="s">
        <v>341</v>
      </c>
      <c r="C516" s="15">
        <v>44765.432638888888</v>
      </c>
      <c r="D516" s="2">
        <v>48</v>
      </c>
      <c r="E516" s="15">
        <v>44765.464583333334</v>
      </c>
      <c r="F516" s="2">
        <v>22</v>
      </c>
      <c r="G516" t="s">
        <v>449</v>
      </c>
      <c r="H516" t="s">
        <v>359</v>
      </c>
      <c r="L516" t="str">
        <f t="shared" si="40"/>
        <v/>
      </c>
      <c r="M516" s="46">
        <f t="shared" si="41"/>
        <v>46.000000003259629</v>
      </c>
      <c r="N516" s="1">
        <f t="shared" si="42"/>
        <v>44765</v>
      </c>
      <c r="O516" s="1">
        <f t="shared" si="43"/>
        <v>44765</v>
      </c>
      <c r="P516" t="str">
        <f t="shared" si="44"/>
        <v/>
      </c>
      <c r="Q516" t="s">
        <v>809</v>
      </c>
    </row>
    <row r="517" spans="1:17">
      <c r="A517" s="2">
        <v>594</v>
      </c>
      <c r="B517" t="s">
        <v>341</v>
      </c>
      <c r="C517" s="15">
        <v>44766.433333333334</v>
      </c>
      <c r="D517" s="2">
        <v>42</v>
      </c>
      <c r="E517" s="15">
        <v>44766.444444444445</v>
      </c>
      <c r="F517" s="2">
        <v>47</v>
      </c>
      <c r="G517" t="s">
        <v>410</v>
      </c>
      <c r="H517" t="s">
        <v>359</v>
      </c>
      <c r="L517" t="str">
        <f t="shared" si="40"/>
        <v/>
      </c>
      <c r="M517" s="46">
        <f t="shared" si="41"/>
        <v>15.999999999767169</v>
      </c>
      <c r="N517" s="1">
        <f t="shared" si="42"/>
        <v>44766</v>
      </c>
      <c r="O517" s="1">
        <f t="shared" si="43"/>
        <v>44766</v>
      </c>
      <c r="P517" t="str">
        <f t="shared" si="44"/>
        <v/>
      </c>
      <c r="Q517" t="s">
        <v>809</v>
      </c>
    </row>
    <row r="518" spans="1:17">
      <c r="A518" s="2">
        <v>595</v>
      </c>
      <c r="B518" t="s">
        <v>341</v>
      </c>
      <c r="C518" s="15">
        <v>44767.435416666667</v>
      </c>
      <c r="D518" s="2">
        <v>23</v>
      </c>
      <c r="E518" s="15">
        <v>44767.439583333333</v>
      </c>
      <c r="F518" s="2">
        <v>38</v>
      </c>
      <c r="G518" t="s">
        <v>480</v>
      </c>
      <c r="H518" t="s">
        <v>343</v>
      </c>
      <c r="I518" t="s">
        <v>476</v>
      </c>
      <c r="J518" s="2">
        <v>1976</v>
      </c>
      <c r="K518" t="s">
        <v>345</v>
      </c>
      <c r="L518">
        <f t="shared" si="40"/>
        <v>46</v>
      </c>
      <c r="M518" s="46">
        <f t="shared" si="41"/>
        <v>5.9999999986030161</v>
      </c>
      <c r="N518" s="1">
        <f t="shared" si="42"/>
        <v>44767</v>
      </c>
      <c r="O518" s="1">
        <f t="shared" si="43"/>
        <v>44767</v>
      </c>
      <c r="P518" t="str">
        <f t="shared" si="44"/>
        <v>Adult</v>
      </c>
      <c r="Q518" t="s">
        <v>809</v>
      </c>
    </row>
    <row r="519" spans="1:17">
      <c r="A519" s="2">
        <v>596</v>
      </c>
      <c r="B519" t="s">
        <v>341</v>
      </c>
      <c r="C519" s="15">
        <v>44768.439583333333</v>
      </c>
      <c r="D519" s="2">
        <v>12</v>
      </c>
      <c r="E519" s="15">
        <v>44768.445138888892</v>
      </c>
      <c r="F519" s="2">
        <v>36</v>
      </c>
      <c r="G519" t="s">
        <v>538</v>
      </c>
      <c r="H519" t="s">
        <v>343</v>
      </c>
      <c r="I519" t="s">
        <v>347</v>
      </c>
      <c r="J519" s="2">
        <v>1967</v>
      </c>
      <c r="K519" t="s">
        <v>345</v>
      </c>
      <c r="L519">
        <f t="shared" si="40"/>
        <v>55</v>
      </c>
      <c r="M519" s="46">
        <f t="shared" si="41"/>
        <v>8.0000000051222742</v>
      </c>
      <c r="N519" s="1">
        <f t="shared" si="42"/>
        <v>44768</v>
      </c>
      <c r="O519" s="1">
        <f t="shared" si="43"/>
        <v>44768</v>
      </c>
      <c r="P519" t="str">
        <f t="shared" si="44"/>
        <v>Middle-aged Adult</v>
      </c>
      <c r="Q519" t="s">
        <v>809</v>
      </c>
    </row>
    <row r="520" spans="1:17">
      <c r="A520" s="2">
        <v>597</v>
      </c>
      <c r="B520" t="s">
        <v>341</v>
      </c>
      <c r="C520" s="15">
        <v>44769.444444444445</v>
      </c>
      <c r="D520" s="2">
        <v>48</v>
      </c>
      <c r="E520" s="15">
        <v>44769.459027777775</v>
      </c>
      <c r="F520" s="2">
        <v>13</v>
      </c>
      <c r="G520" t="s">
        <v>567</v>
      </c>
      <c r="H520" t="s">
        <v>343</v>
      </c>
      <c r="I520" t="s">
        <v>596</v>
      </c>
      <c r="J520" s="2">
        <v>1993</v>
      </c>
      <c r="K520" t="s">
        <v>386</v>
      </c>
      <c r="L520">
        <f t="shared" si="40"/>
        <v>29</v>
      </c>
      <c r="M520" s="46">
        <f t="shared" si="41"/>
        <v>20.999999995110556</v>
      </c>
      <c r="N520" s="1">
        <f t="shared" si="42"/>
        <v>44769</v>
      </c>
      <c r="O520" s="1">
        <f t="shared" si="43"/>
        <v>44769</v>
      </c>
      <c r="P520" t="str">
        <f t="shared" si="44"/>
        <v>Young Adult</v>
      </c>
      <c r="Q520" t="s">
        <v>809</v>
      </c>
    </row>
    <row r="521" spans="1:17">
      <c r="A521" s="2">
        <v>598</v>
      </c>
      <c r="B521" t="s">
        <v>341</v>
      </c>
      <c r="C521" s="15">
        <v>44770.452777777777</v>
      </c>
      <c r="D521" s="2">
        <v>42</v>
      </c>
      <c r="E521" s="15">
        <v>44770.462500000001</v>
      </c>
      <c r="F521" s="2">
        <v>47</v>
      </c>
      <c r="G521" t="s">
        <v>585</v>
      </c>
      <c r="H521" t="s">
        <v>359</v>
      </c>
      <c r="L521" t="str">
        <f t="shared" si="40"/>
        <v/>
      </c>
      <c r="M521" s="46">
        <f t="shared" si="41"/>
        <v>14.00000000372529</v>
      </c>
      <c r="N521" s="1">
        <f t="shared" si="42"/>
        <v>44770</v>
      </c>
      <c r="O521" s="1">
        <f t="shared" si="43"/>
        <v>44770</v>
      </c>
      <c r="P521" t="str">
        <f t="shared" si="44"/>
        <v/>
      </c>
      <c r="Q521" t="s">
        <v>809</v>
      </c>
    </row>
    <row r="522" spans="1:17">
      <c r="A522" s="2">
        <v>599</v>
      </c>
      <c r="B522" t="s">
        <v>341</v>
      </c>
      <c r="C522" s="15">
        <v>44757.454861111109</v>
      </c>
      <c r="D522" s="2">
        <v>30</v>
      </c>
      <c r="E522" s="15">
        <v>44757.914583333331</v>
      </c>
      <c r="F522" s="2">
        <v>30</v>
      </c>
      <c r="G522" t="s">
        <v>391</v>
      </c>
      <c r="H522" t="s">
        <v>359</v>
      </c>
      <c r="L522" t="str">
        <f t="shared" si="40"/>
        <v/>
      </c>
      <c r="M522" s="46">
        <f t="shared" si="41"/>
        <v>661.99999999953434</v>
      </c>
      <c r="N522" s="1">
        <f t="shared" si="42"/>
        <v>44757</v>
      </c>
      <c r="O522" s="1">
        <f t="shared" si="43"/>
        <v>44757</v>
      </c>
      <c r="P522" t="str">
        <f t="shared" si="44"/>
        <v/>
      </c>
      <c r="Q522" t="s">
        <v>809</v>
      </c>
    </row>
    <row r="523" spans="1:17">
      <c r="A523" s="2">
        <v>600</v>
      </c>
      <c r="B523" t="s">
        <v>341</v>
      </c>
      <c r="C523" s="15">
        <v>44757.456250000003</v>
      </c>
      <c r="D523" s="2">
        <v>39</v>
      </c>
      <c r="E523" s="15">
        <v>44757.470138888886</v>
      </c>
      <c r="F523" s="2">
        <v>38</v>
      </c>
      <c r="G523" t="s">
        <v>597</v>
      </c>
      <c r="H523" t="s">
        <v>343</v>
      </c>
      <c r="I523" t="s">
        <v>370</v>
      </c>
      <c r="J523" s="2">
        <v>1964</v>
      </c>
      <c r="K523" t="s">
        <v>345</v>
      </c>
      <c r="L523">
        <f t="shared" si="40"/>
        <v>58</v>
      </c>
      <c r="M523" s="46">
        <f t="shared" si="41"/>
        <v>19.999999991850927</v>
      </c>
      <c r="N523" s="1">
        <f t="shared" si="42"/>
        <v>44757</v>
      </c>
      <c r="O523" s="1">
        <f t="shared" si="43"/>
        <v>44757</v>
      </c>
      <c r="P523" t="str">
        <f t="shared" si="44"/>
        <v>Middle-aged Adult</v>
      </c>
      <c r="Q523" t="s">
        <v>809</v>
      </c>
    </row>
    <row r="524" spans="1:17">
      <c r="A524" s="2">
        <v>601</v>
      </c>
      <c r="B524" t="s">
        <v>341</v>
      </c>
      <c r="C524" s="15">
        <v>44758.458333333336</v>
      </c>
      <c r="D524" s="2">
        <v>27</v>
      </c>
      <c r="E524" s="15">
        <v>44758.463888888888</v>
      </c>
      <c r="F524" s="2">
        <v>21</v>
      </c>
      <c r="G524" t="s">
        <v>395</v>
      </c>
      <c r="H524" t="s">
        <v>359</v>
      </c>
      <c r="L524" t="str">
        <f t="shared" si="40"/>
        <v/>
      </c>
      <c r="M524" s="46">
        <f t="shared" si="41"/>
        <v>7.9999999946448952</v>
      </c>
      <c r="N524" s="1">
        <f t="shared" si="42"/>
        <v>44758</v>
      </c>
      <c r="O524" s="1">
        <f t="shared" si="43"/>
        <v>44758</v>
      </c>
      <c r="P524" t="str">
        <f t="shared" si="44"/>
        <v/>
      </c>
      <c r="Q524" t="s">
        <v>809</v>
      </c>
    </row>
    <row r="525" spans="1:17">
      <c r="A525" s="2">
        <v>604</v>
      </c>
      <c r="B525" t="s">
        <v>341</v>
      </c>
      <c r="C525" s="15">
        <v>44759.461805555555</v>
      </c>
      <c r="D525" s="2">
        <v>22</v>
      </c>
      <c r="E525" s="15">
        <v>44759.479166666664</v>
      </c>
      <c r="F525" s="2">
        <v>44</v>
      </c>
      <c r="G525" t="s">
        <v>502</v>
      </c>
      <c r="H525" t="s">
        <v>359</v>
      </c>
      <c r="L525" t="str">
        <f t="shared" si="40"/>
        <v/>
      </c>
      <c r="M525" s="46">
        <f t="shared" si="41"/>
        <v>24.999999997671694</v>
      </c>
      <c r="N525" s="1">
        <f t="shared" si="42"/>
        <v>44759</v>
      </c>
      <c r="O525" s="1">
        <f t="shared" si="43"/>
        <v>44759</v>
      </c>
      <c r="P525" t="str">
        <f t="shared" si="44"/>
        <v/>
      </c>
      <c r="Q525" t="s">
        <v>809</v>
      </c>
    </row>
    <row r="526" spans="1:17">
      <c r="A526" s="2">
        <v>605</v>
      </c>
      <c r="B526" t="s">
        <v>341</v>
      </c>
      <c r="C526" s="15">
        <v>44760.463194444441</v>
      </c>
      <c r="D526" s="2">
        <v>36</v>
      </c>
      <c r="E526" s="15">
        <v>44760.473611111112</v>
      </c>
      <c r="F526" s="2">
        <v>25</v>
      </c>
      <c r="G526" t="s">
        <v>568</v>
      </c>
      <c r="H526" t="s">
        <v>359</v>
      </c>
      <c r="L526" t="str">
        <f t="shared" si="40"/>
        <v/>
      </c>
      <c r="M526" s="46">
        <f t="shared" si="41"/>
        <v>15.000000006984919</v>
      </c>
      <c r="N526" s="1">
        <f t="shared" si="42"/>
        <v>44760</v>
      </c>
      <c r="O526" s="1">
        <f t="shared" si="43"/>
        <v>44760</v>
      </c>
      <c r="P526" t="str">
        <f t="shared" si="44"/>
        <v/>
      </c>
      <c r="Q526" t="s">
        <v>809</v>
      </c>
    </row>
    <row r="527" spans="1:17">
      <c r="A527" s="2">
        <v>606</v>
      </c>
      <c r="B527" t="s">
        <v>341</v>
      </c>
      <c r="C527" s="15">
        <v>44761.465277777781</v>
      </c>
      <c r="D527" s="2">
        <v>42</v>
      </c>
      <c r="E527" s="15">
        <v>44761.526388888888</v>
      </c>
      <c r="F527" s="2">
        <v>20</v>
      </c>
      <c r="G527" t="s">
        <v>454</v>
      </c>
      <c r="H527" t="s">
        <v>359</v>
      </c>
      <c r="L527" t="str">
        <f t="shared" si="40"/>
        <v/>
      </c>
      <c r="M527" s="46">
        <f t="shared" si="41"/>
        <v>87.999999993480742</v>
      </c>
      <c r="N527" s="1">
        <f t="shared" si="42"/>
        <v>44761</v>
      </c>
      <c r="O527" s="1">
        <f t="shared" si="43"/>
        <v>44761</v>
      </c>
      <c r="P527" t="str">
        <f t="shared" si="44"/>
        <v/>
      </c>
      <c r="Q527" t="s">
        <v>809</v>
      </c>
    </row>
    <row r="528" spans="1:17">
      <c r="A528" s="2">
        <v>607</v>
      </c>
      <c r="B528" t="s">
        <v>341</v>
      </c>
      <c r="C528" s="15">
        <v>44762.464583333334</v>
      </c>
      <c r="D528" s="2">
        <v>42</v>
      </c>
      <c r="E528" s="15">
        <v>44762.488888888889</v>
      </c>
      <c r="F528" s="2">
        <v>20</v>
      </c>
      <c r="G528" t="s">
        <v>424</v>
      </c>
      <c r="H528" t="s">
        <v>359</v>
      </c>
      <c r="L528" t="str">
        <f t="shared" si="40"/>
        <v/>
      </c>
      <c r="M528" s="46">
        <f t="shared" si="41"/>
        <v>34.999999998835847</v>
      </c>
      <c r="N528" s="1">
        <f t="shared" si="42"/>
        <v>44762</v>
      </c>
      <c r="O528" s="1">
        <f t="shared" si="43"/>
        <v>44762</v>
      </c>
      <c r="P528" t="str">
        <f t="shared" si="44"/>
        <v/>
      </c>
      <c r="Q528" t="s">
        <v>809</v>
      </c>
    </row>
    <row r="529" spans="1:17">
      <c r="A529" s="2">
        <v>611</v>
      </c>
      <c r="B529" t="s">
        <v>341</v>
      </c>
      <c r="C529" s="15">
        <v>44763.464583333334</v>
      </c>
      <c r="D529" s="2">
        <v>34</v>
      </c>
      <c r="E529" s="15">
        <v>44763.466666666667</v>
      </c>
      <c r="F529" s="2">
        <v>34</v>
      </c>
      <c r="G529" t="s">
        <v>592</v>
      </c>
      <c r="H529" t="s">
        <v>343</v>
      </c>
      <c r="I529" t="s">
        <v>428</v>
      </c>
      <c r="J529" s="2">
        <v>1986</v>
      </c>
      <c r="K529" t="s">
        <v>386</v>
      </c>
      <c r="L529">
        <f t="shared" si="40"/>
        <v>36</v>
      </c>
      <c r="M529" s="46">
        <f t="shared" si="41"/>
        <v>2.9999999993015081</v>
      </c>
      <c r="N529" s="1">
        <f t="shared" si="42"/>
        <v>44763</v>
      </c>
      <c r="O529" s="1">
        <f t="shared" si="43"/>
        <v>44763</v>
      </c>
      <c r="P529" t="str">
        <f t="shared" si="44"/>
        <v>Adult</v>
      </c>
      <c r="Q529" t="s">
        <v>809</v>
      </c>
    </row>
    <row r="530" spans="1:17">
      <c r="A530" s="2">
        <v>612</v>
      </c>
      <c r="B530" t="s">
        <v>341</v>
      </c>
      <c r="C530" s="15">
        <v>44764.465277777781</v>
      </c>
      <c r="D530" s="2">
        <v>44</v>
      </c>
      <c r="E530" s="15">
        <v>44764.47152777778</v>
      </c>
      <c r="F530" s="2">
        <v>44</v>
      </c>
      <c r="G530" t="s">
        <v>455</v>
      </c>
      <c r="H530" t="s">
        <v>359</v>
      </c>
      <c r="L530" t="str">
        <f t="shared" si="40"/>
        <v/>
      </c>
      <c r="M530" s="46">
        <f t="shared" si="41"/>
        <v>8.9999999979045242</v>
      </c>
      <c r="N530" s="1">
        <f t="shared" si="42"/>
        <v>44764</v>
      </c>
      <c r="O530" s="1">
        <f t="shared" si="43"/>
        <v>44764</v>
      </c>
      <c r="P530" t="str">
        <f t="shared" si="44"/>
        <v/>
      </c>
      <c r="Q530" t="s">
        <v>809</v>
      </c>
    </row>
    <row r="531" spans="1:17">
      <c r="A531" s="2">
        <v>613</v>
      </c>
      <c r="B531" t="s">
        <v>341</v>
      </c>
      <c r="C531" s="15">
        <v>44765.468055555553</v>
      </c>
      <c r="D531" s="2">
        <v>48</v>
      </c>
      <c r="E531" s="15">
        <v>44765.487500000003</v>
      </c>
      <c r="F531" s="2">
        <v>40</v>
      </c>
      <c r="G531" t="s">
        <v>390</v>
      </c>
      <c r="H531" t="s">
        <v>359</v>
      </c>
      <c r="L531" t="str">
        <f t="shared" si="40"/>
        <v/>
      </c>
      <c r="M531" s="46">
        <f t="shared" si="41"/>
        <v>28.000000007450581</v>
      </c>
      <c r="N531" s="1">
        <f t="shared" si="42"/>
        <v>44765</v>
      </c>
      <c r="O531" s="1">
        <f t="shared" si="43"/>
        <v>44765</v>
      </c>
      <c r="P531" t="str">
        <f t="shared" si="44"/>
        <v/>
      </c>
      <c r="Q531" t="s">
        <v>809</v>
      </c>
    </row>
    <row r="532" spans="1:17">
      <c r="A532" s="2">
        <v>614</v>
      </c>
      <c r="B532" t="s">
        <v>341</v>
      </c>
      <c r="C532" s="15">
        <v>44766.46875</v>
      </c>
      <c r="D532" s="2">
        <v>47</v>
      </c>
      <c r="E532" s="15">
        <v>44766.477083333331</v>
      </c>
      <c r="F532" s="2">
        <v>49</v>
      </c>
      <c r="G532" t="s">
        <v>410</v>
      </c>
      <c r="H532" t="s">
        <v>359</v>
      </c>
      <c r="L532" t="str">
        <f t="shared" si="40"/>
        <v/>
      </c>
      <c r="M532" s="46">
        <f t="shared" si="41"/>
        <v>11.999999997206032</v>
      </c>
      <c r="N532" s="1">
        <f t="shared" si="42"/>
        <v>44766</v>
      </c>
      <c r="O532" s="1">
        <f t="shared" si="43"/>
        <v>44766</v>
      </c>
      <c r="P532" t="str">
        <f t="shared" si="44"/>
        <v/>
      </c>
      <c r="Q532" t="s">
        <v>809</v>
      </c>
    </row>
    <row r="533" spans="1:17">
      <c r="A533" s="2">
        <v>616</v>
      </c>
      <c r="B533" t="s">
        <v>341</v>
      </c>
      <c r="C533" s="15">
        <v>44767.472916666666</v>
      </c>
      <c r="D533" s="2">
        <v>35</v>
      </c>
      <c r="E533" s="15">
        <v>44767.681944444441</v>
      </c>
      <c r="F533" s="2">
        <v>35</v>
      </c>
      <c r="G533" t="s">
        <v>572</v>
      </c>
      <c r="H533" t="s">
        <v>359</v>
      </c>
      <c r="L533" t="str">
        <f t="shared" si="40"/>
        <v/>
      </c>
      <c r="M533" s="46">
        <f t="shared" si="41"/>
        <v>300.99999999627471</v>
      </c>
      <c r="N533" s="1">
        <f t="shared" si="42"/>
        <v>44767</v>
      </c>
      <c r="O533" s="1">
        <f t="shared" si="43"/>
        <v>44767</v>
      </c>
      <c r="P533" t="str">
        <f t="shared" si="44"/>
        <v/>
      </c>
      <c r="Q533" t="s">
        <v>809</v>
      </c>
    </row>
    <row r="534" spans="1:17">
      <c r="A534" s="2">
        <v>617</v>
      </c>
      <c r="B534" t="s">
        <v>341</v>
      </c>
      <c r="C534" s="15">
        <v>44768.472916666666</v>
      </c>
      <c r="D534" s="2">
        <v>44</v>
      </c>
      <c r="E534" s="15">
        <v>44768.536805555559</v>
      </c>
      <c r="F534" s="2">
        <v>44</v>
      </c>
      <c r="G534" t="s">
        <v>373</v>
      </c>
      <c r="H534" t="s">
        <v>359</v>
      </c>
      <c r="L534" t="str">
        <f t="shared" si="40"/>
        <v/>
      </c>
      <c r="M534" s="46">
        <f t="shared" si="41"/>
        <v>92.000000006519258</v>
      </c>
      <c r="N534" s="1">
        <f t="shared" si="42"/>
        <v>44768</v>
      </c>
      <c r="O534" s="1">
        <f t="shared" si="43"/>
        <v>44768</v>
      </c>
      <c r="P534" t="str">
        <f t="shared" si="44"/>
        <v/>
      </c>
      <c r="Q534" t="s">
        <v>809</v>
      </c>
    </row>
    <row r="535" spans="1:17">
      <c r="A535" s="2">
        <v>619</v>
      </c>
      <c r="B535" t="s">
        <v>341</v>
      </c>
      <c r="C535" s="15">
        <v>44769.473611111112</v>
      </c>
      <c r="D535" s="2">
        <v>44</v>
      </c>
      <c r="E535" s="15">
        <v>44769.536805555559</v>
      </c>
      <c r="F535" s="2">
        <v>44</v>
      </c>
      <c r="G535" t="s">
        <v>455</v>
      </c>
      <c r="H535" t="s">
        <v>359</v>
      </c>
      <c r="L535" t="str">
        <f t="shared" si="40"/>
        <v/>
      </c>
      <c r="M535" s="46">
        <f t="shared" si="41"/>
        <v>91.000000003259629</v>
      </c>
      <c r="N535" s="1">
        <f t="shared" si="42"/>
        <v>44769</v>
      </c>
      <c r="O535" s="1">
        <f t="shared" si="43"/>
        <v>44769</v>
      </c>
      <c r="P535" t="str">
        <f t="shared" si="44"/>
        <v/>
      </c>
      <c r="Q535" t="s">
        <v>809</v>
      </c>
    </row>
    <row r="536" spans="1:17">
      <c r="A536" s="2">
        <v>620</v>
      </c>
      <c r="B536" t="s">
        <v>341</v>
      </c>
      <c r="C536" s="15">
        <v>44770.473611111112</v>
      </c>
      <c r="D536" s="2">
        <v>12</v>
      </c>
      <c r="E536" s="15">
        <v>44770.488194444442</v>
      </c>
      <c r="F536" s="2">
        <v>21</v>
      </c>
      <c r="G536" t="s">
        <v>557</v>
      </c>
      <c r="H536" t="s">
        <v>359</v>
      </c>
      <c r="L536" t="str">
        <f t="shared" si="40"/>
        <v/>
      </c>
      <c r="M536" s="46">
        <f t="shared" si="41"/>
        <v>20.999999995110556</v>
      </c>
      <c r="N536" s="1">
        <f t="shared" si="42"/>
        <v>44770</v>
      </c>
      <c r="O536" s="1">
        <f t="shared" si="43"/>
        <v>44770</v>
      </c>
      <c r="P536" t="str">
        <f t="shared" si="44"/>
        <v/>
      </c>
      <c r="Q536" t="s">
        <v>809</v>
      </c>
    </row>
    <row r="537" spans="1:17">
      <c r="A537" s="2">
        <v>621</v>
      </c>
      <c r="B537" t="s">
        <v>341</v>
      </c>
      <c r="C537" s="15">
        <v>44757.474999999999</v>
      </c>
      <c r="D537" s="2">
        <v>31</v>
      </c>
      <c r="E537" s="15">
        <v>44757.488888888889</v>
      </c>
      <c r="F537" s="2">
        <v>46</v>
      </c>
      <c r="G537" t="s">
        <v>469</v>
      </c>
      <c r="H537" t="s">
        <v>343</v>
      </c>
      <c r="I537" t="s">
        <v>354</v>
      </c>
      <c r="J537" s="2">
        <v>1985</v>
      </c>
      <c r="K537" t="s">
        <v>351</v>
      </c>
      <c r="L537">
        <f t="shared" si="40"/>
        <v>37</v>
      </c>
      <c r="M537" s="46">
        <f t="shared" si="41"/>
        <v>20.000000002328306</v>
      </c>
      <c r="N537" s="1">
        <f t="shared" si="42"/>
        <v>44757</v>
      </c>
      <c r="O537" s="1">
        <f t="shared" si="43"/>
        <v>44757</v>
      </c>
      <c r="P537" t="str">
        <f t="shared" si="44"/>
        <v>Adult</v>
      </c>
      <c r="Q537" t="s">
        <v>809</v>
      </c>
    </row>
    <row r="538" spans="1:17">
      <c r="A538" s="2">
        <v>622</v>
      </c>
      <c r="B538" t="s">
        <v>341</v>
      </c>
      <c r="C538" s="15">
        <v>44757.478472222225</v>
      </c>
      <c r="D538" s="2">
        <v>8</v>
      </c>
      <c r="E538" s="15">
        <v>44757.488888888889</v>
      </c>
      <c r="F538" s="2">
        <v>32</v>
      </c>
      <c r="G538" t="s">
        <v>539</v>
      </c>
      <c r="H538" t="s">
        <v>359</v>
      </c>
      <c r="L538" t="str">
        <f t="shared" si="40"/>
        <v/>
      </c>
      <c r="M538" s="46">
        <f t="shared" si="41"/>
        <v>14.99999999650754</v>
      </c>
      <c r="N538" s="1">
        <f t="shared" si="42"/>
        <v>44757</v>
      </c>
      <c r="O538" s="1">
        <f t="shared" si="43"/>
        <v>44757</v>
      </c>
      <c r="P538" t="str">
        <f t="shared" si="44"/>
        <v/>
      </c>
      <c r="Q538" t="s">
        <v>809</v>
      </c>
    </row>
    <row r="539" spans="1:17">
      <c r="A539" s="2">
        <v>623</v>
      </c>
      <c r="B539" t="s">
        <v>341</v>
      </c>
      <c r="C539" s="15">
        <v>44758.479861111111</v>
      </c>
      <c r="D539" s="2">
        <v>9</v>
      </c>
      <c r="E539" s="15">
        <v>44758.48541666667</v>
      </c>
      <c r="F539" s="2">
        <v>10</v>
      </c>
      <c r="G539" t="s">
        <v>488</v>
      </c>
      <c r="H539" t="s">
        <v>359</v>
      </c>
      <c r="L539" t="str">
        <f t="shared" si="40"/>
        <v/>
      </c>
      <c r="M539" s="46">
        <f t="shared" si="41"/>
        <v>8.0000000051222742</v>
      </c>
      <c r="N539" s="1">
        <f t="shared" si="42"/>
        <v>44758</v>
      </c>
      <c r="O539" s="1">
        <f t="shared" si="43"/>
        <v>44758</v>
      </c>
      <c r="P539" t="str">
        <f t="shared" si="44"/>
        <v/>
      </c>
      <c r="Q539" t="s">
        <v>809</v>
      </c>
    </row>
    <row r="540" spans="1:17">
      <c r="A540" s="2">
        <v>624</v>
      </c>
      <c r="B540" t="s">
        <v>341</v>
      </c>
      <c r="C540" s="15">
        <v>44759.479861111111</v>
      </c>
      <c r="D540" s="2">
        <v>9</v>
      </c>
      <c r="E540" s="15">
        <v>44759.486111111109</v>
      </c>
      <c r="F540" s="2">
        <v>10</v>
      </c>
      <c r="G540" t="s">
        <v>555</v>
      </c>
      <c r="H540" t="s">
        <v>359</v>
      </c>
      <c r="L540" t="str">
        <f t="shared" si="40"/>
        <v/>
      </c>
      <c r="M540" s="46">
        <f t="shared" si="41"/>
        <v>8.9999999979045242</v>
      </c>
      <c r="N540" s="1">
        <f t="shared" si="42"/>
        <v>44759</v>
      </c>
      <c r="O540" s="1">
        <f t="shared" si="43"/>
        <v>44759</v>
      </c>
      <c r="P540" t="str">
        <f t="shared" si="44"/>
        <v/>
      </c>
      <c r="Q540" t="s">
        <v>809</v>
      </c>
    </row>
    <row r="541" spans="1:17">
      <c r="A541" s="2">
        <v>625</v>
      </c>
      <c r="B541" t="s">
        <v>341</v>
      </c>
      <c r="C541" s="15">
        <v>44760.482638888891</v>
      </c>
      <c r="D541" s="2">
        <v>8</v>
      </c>
      <c r="E541" s="15">
        <v>44760.490277777775</v>
      </c>
      <c r="F541" s="2">
        <v>10</v>
      </c>
      <c r="G541" t="s">
        <v>451</v>
      </c>
      <c r="H541" t="s">
        <v>359</v>
      </c>
      <c r="L541" t="str">
        <f t="shared" si="40"/>
        <v/>
      </c>
      <c r="M541" s="46">
        <f t="shared" si="41"/>
        <v>10.999999993946403</v>
      </c>
      <c r="N541" s="1">
        <f t="shared" si="42"/>
        <v>44760</v>
      </c>
      <c r="O541" s="1">
        <f t="shared" si="43"/>
        <v>44760</v>
      </c>
      <c r="P541" t="str">
        <f t="shared" si="44"/>
        <v/>
      </c>
      <c r="Q541" t="s">
        <v>809</v>
      </c>
    </row>
    <row r="542" spans="1:17">
      <c r="A542" s="2">
        <v>627</v>
      </c>
      <c r="B542" t="s">
        <v>341</v>
      </c>
      <c r="C542" s="15">
        <v>44761.484027777777</v>
      </c>
      <c r="D542" s="2">
        <v>9</v>
      </c>
      <c r="E542" s="15">
        <v>44761.509027777778</v>
      </c>
      <c r="F542" s="2">
        <v>9</v>
      </c>
      <c r="G542" t="s">
        <v>556</v>
      </c>
      <c r="H542" t="s">
        <v>359</v>
      </c>
      <c r="L542" t="str">
        <f t="shared" si="40"/>
        <v/>
      </c>
      <c r="M542" s="46">
        <f t="shared" si="41"/>
        <v>36.000000002095476</v>
      </c>
      <c r="N542" s="1">
        <f t="shared" si="42"/>
        <v>44761</v>
      </c>
      <c r="O542" s="1">
        <f t="shared" si="43"/>
        <v>44761</v>
      </c>
      <c r="P542" t="str">
        <f t="shared" si="44"/>
        <v/>
      </c>
      <c r="Q542" t="s">
        <v>809</v>
      </c>
    </row>
    <row r="543" spans="1:17">
      <c r="A543" s="2">
        <v>628</v>
      </c>
      <c r="B543" t="s">
        <v>341</v>
      </c>
      <c r="C543" s="15">
        <v>44762.488888888889</v>
      </c>
      <c r="D543" s="2">
        <v>13</v>
      </c>
      <c r="E543" s="15">
        <v>44762.509722222225</v>
      </c>
      <c r="F543" s="2">
        <v>23</v>
      </c>
      <c r="G543" t="s">
        <v>417</v>
      </c>
      <c r="H543" t="s">
        <v>359</v>
      </c>
      <c r="L543" t="str">
        <f t="shared" si="40"/>
        <v/>
      </c>
      <c r="M543" s="46">
        <f t="shared" si="41"/>
        <v>30.00000000349246</v>
      </c>
      <c r="N543" s="1">
        <f t="shared" si="42"/>
        <v>44762</v>
      </c>
      <c r="O543" s="1">
        <f t="shared" si="43"/>
        <v>44762</v>
      </c>
      <c r="P543" t="str">
        <f t="shared" si="44"/>
        <v/>
      </c>
      <c r="Q543" t="s">
        <v>809</v>
      </c>
    </row>
    <row r="544" spans="1:17">
      <c r="A544" s="2">
        <v>629</v>
      </c>
      <c r="B544" t="s">
        <v>341</v>
      </c>
      <c r="C544" s="15">
        <v>44763.491666666669</v>
      </c>
      <c r="D544" s="2">
        <v>34</v>
      </c>
      <c r="E544" s="15">
        <v>44763.506944444445</v>
      </c>
      <c r="F544" s="2">
        <v>48</v>
      </c>
      <c r="G544" t="s">
        <v>598</v>
      </c>
      <c r="H544" t="s">
        <v>359</v>
      </c>
      <c r="L544" t="str">
        <f t="shared" si="40"/>
        <v/>
      </c>
      <c r="M544" s="46">
        <f t="shared" si="41"/>
        <v>21.999999998370185</v>
      </c>
      <c r="N544" s="1">
        <f t="shared" si="42"/>
        <v>44763</v>
      </c>
      <c r="O544" s="1">
        <f t="shared" si="43"/>
        <v>44763</v>
      </c>
      <c r="P544" t="str">
        <f t="shared" si="44"/>
        <v/>
      </c>
      <c r="Q544" t="s">
        <v>809</v>
      </c>
    </row>
    <row r="545" spans="1:17">
      <c r="A545" s="2">
        <v>630</v>
      </c>
      <c r="B545" t="s">
        <v>341</v>
      </c>
      <c r="C545" s="15">
        <v>44764.491666666669</v>
      </c>
      <c r="D545" s="2">
        <v>38</v>
      </c>
      <c r="E545" s="15">
        <v>44764.496527777781</v>
      </c>
      <c r="F545" s="2">
        <v>44</v>
      </c>
      <c r="G545" t="s">
        <v>480</v>
      </c>
      <c r="H545" t="s">
        <v>343</v>
      </c>
      <c r="I545" t="s">
        <v>384</v>
      </c>
      <c r="J545" s="2">
        <v>1991</v>
      </c>
      <c r="K545" t="s">
        <v>386</v>
      </c>
      <c r="L545">
        <f t="shared" si="40"/>
        <v>31</v>
      </c>
      <c r="M545" s="46">
        <f t="shared" si="41"/>
        <v>7.0000000018626451</v>
      </c>
      <c r="N545" s="1">
        <f t="shared" si="42"/>
        <v>44764</v>
      </c>
      <c r="O545" s="1">
        <f t="shared" si="43"/>
        <v>44764</v>
      </c>
      <c r="P545" t="str">
        <f t="shared" si="44"/>
        <v>Adult</v>
      </c>
      <c r="Q545" t="s">
        <v>809</v>
      </c>
    </row>
    <row r="546" spans="1:17">
      <c r="A546" s="2">
        <v>631</v>
      </c>
      <c r="B546" t="s">
        <v>341</v>
      </c>
      <c r="C546" s="15">
        <v>44765.493055555555</v>
      </c>
      <c r="D546" s="2">
        <v>40</v>
      </c>
      <c r="E546" s="15">
        <v>44765.499305555553</v>
      </c>
      <c r="F546" s="2">
        <v>22</v>
      </c>
      <c r="G546" t="s">
        <v>468</v>
      </c>
      <c r="H546" t="s">
        <v>359</v>
      </c>
      <c r="L546" t="str">
        <f t="shared" si="40"/>
        <v/>
      </c>
      <c r="M546" s="46">
        <f t="shared" si="41"/>
        <v>8.9999999979045242</v>
      </c>
      <c r="N546" s="1">
        <f t="shared" si="42"/>
        <v>44765</v>
      </c>
      <c r="O546" s="1">
        <f t="shared" si="43"/>
        <v>44765</v>
      </c>
      <c r="P546" t="str">
        <f t="shared" si="44"/>
        <v/>
      </c>
      <c r="Q546" t="s">
        <v>809</v>
      </c>
    </row>
    <row r="547" spans="1:17">
      <c r="A547" s="2">
        <v>632</v>
      </c>
      <c r="B547" t="s">
        <v>341</v>
      </c>
      <c r="C547" s="15">
        <v>44766.493750000001</v>
      </c>
      <c r="D547" s="2">
        <v>48</v>
      </c>
      <c r="E547" s="15">
        <v>44766.506944444445</v>
      </c>
      <c r="F547" s="2">
        <v>48</v>
      </c>
      <c r="G547" t="s">
        <v>527</v>
      </c>
      <c r="H547" t="s">
        <v>359</v>
      </c>
      <c r="L547" t="str">
        <f t="shared" si="40"/>
        <v/>
      </c>
      <c r="M547" s="46">
        <f t="shared" si="41"/>
        <v>18.999999999068677</v>
      </c>
      <c r="N547" s="1">
        <f t="shared" si="42"/>
        <v>44766</v>
      </c>
      <c r="O547" s="1">
        <f t="shared" si="43"/>
        <v>44766</v>
      </c>
      <c r="P547" t="str">
        <f t="shared" si="44"/>
        <v/>
      </c>
      <c r="Q547" t="s">
        <v>809</v>
      </c>
    </row>
    <row r="548" spans="1:17">
      <c r="A548" s="2">
        <v>633</v>
      </c>
      <c r="B548" t="s">
        <v>341</v>
      </c>
      <c r="C548" s="15">
        <v>44767.493055555555</v>
      </c>
      <c r="D548" s="2">
        <v>40</v>
      </c>
      <c r="E548" s="15">
        <v>44767.499305555553</v>
      </c>
      <c r="F548" s="2">
        <v>22</v>
      </c>
      <c r="G548" t="s">
        <v>430</v>
      </c>
      <c r="H548" t="s">
        <v>359</v>
      </c>
      <c r="L548" t="str">
        <f t="shared" si="40"/>
        <v/>
      </c>
      <c r="M548" s="46">
        <f t="shared" si="41"/>
        <v>8.9999999979045242</v>
      </c>
      <c r="N548" s="1">
        <f t="shared" si="42"/>
        <v>44767</v>
      </c>
      <c r="O548" s="1">
        <f t="shared" si="43"/>
        <v>44767</v>
      </c>
      <c r="P548" t="str">
        <f t="shared" si="44"/>
        <v/>
      </c>
      <c r="Q548" t="s">
        <v>809</v>
      </c>
    </row>
    <row r="549" spans="1:17">
      <c r="A549" s="2">
        <v>634</v>
      </c>
      <c r="B549" t="s">
        <v>341</v>
      </c>
      <c r="C549" s="15">
        <v>44768.493750000001</v>
      </c>
      <c r="D549" s="2">
        <v>31</v>
      </c>
      <c r="E549" s="15">
        <v>44768.511111111111</v>
      </c>
      <c r="F549" s="2">
        <v>36</v>
      </c>
      <c r="G549" t="s">
        <v>593</v>
      </c>
      <c r="H549" t="s">
        <v>359</v>
      </c>
      <c r="L549" t="str">
        <f t="shared" si="40"/>
        <v/>
      </c>
      <c r="M549" s="46">
        <f t="shared" si="41"/>
        <v>24.999999997671694</v>
      </c>
      <c r="N549" s="1">
        <f t="shared" si="42"/>
        <v>44768</v>
      </c>
      <c r="O549" s="1">
        <f t="shared" si="43"/>
        <v>44768</v>
      </c>
      <c r="P549" t="str">
        <f t="shared" si="44"/>
        <v/>
      </c>
      <c r="Q549" t="s">
        <v>809</v>
      </c>
    </row>
    <row r="550" spans="1:17">
      <c r="A550" s="2">
        <v>635</v>
      </c>
      <c r="B550" t="s">
        <v>341</v>
      </c>
      <c r="C550" s="15">
        <v>44769.495138888888</v>
      </c>
      <c r="D550" s="2">
        <v>31</v>
      </c>
      <c r="E550" s="15">
        <v>44769.511111111111</v>
      </c>
      <c r="F550" s="2">
        <v>36</v>
      </c>
      <c r="G550" t="s">
        <v>577</v>
      </c>
      <c r="H550" t="s">
        <v>359</v>
      </c>
      <c r="L550" t="str">
        <f t="shared" si="40"/>
        <v/>
      </c>
      <c r="M550" s="46">
        <f t="shared" si="41"/>
        <v>23.000000001629815</v>
      </c>
      <c r="N550" s="1">
        <f t="shared" si="42"/>
        <v>44769</v>
      </c>
      <c r="O550" s="1">
        <f t="shared" si="43"/>
        <v>44769</v>
      </c>
      <c r="P550" t="str">
        <f t="shared" si="44"/>
        <v/>
      </c>
      <c r="Q550" t="s">
        <v>809</v>
      </c>
    </row>
    <row r="551" spans="1:17">
      <c r="A551" s="2">
        <v>636</v>
      </c>
      <c r="B551" t="s">
        <v>341</v>
      </c>
      <c r="C551" s="15">
        <v>44770.495138888888</v>
      </c>
      <c r="D551" s="2">
        <v>22</v>
      </c>
      <c r="E551" s="15">
        <v>44770.508333333331</v>
      </c>
      <c r="F551" s="2">
        <v>25</v>
      </c>
      <c r="G551" t="s">
        <v>564</v>
      </c>
      <c r="H551" t="s">
        <v>359</v>
      </c>
      <c r="L551" t="str">
        <f t="shared" si="40"/>
        <v/>
      </c>
      <c r="M551" s="46">
        <f t="shared" si="41"/>
        <v>18.999999999068677</v>
      </c>
      <c r="N551" s="1">
        <f t="shared" si="42"/>
        <v>44770</v>
      </c>
      <c r="O551" s="1">
        <f t="shared" si="43"/>
        <v>44770</v>
      </c>
      <c r="P551" t="str">
        <f t="shared" si="44"/>
        <v/>
      </c>
      <c r="Q551" t="s">
        <v>809</v>
      </c>
    </row>
    <row r="552" spans="1:17">
      <c r="A552" s="2">
        <v>637</v>
      </c>
      <c r="B552" t="s">
        <v>341</v>
      </c>
      <c r="C552" s="15">
        <v>44757.494444444441</v>
      </c>
      <c r="D552" s="2">
        <v>25</v>
      </c>
      <c r="E552" s="15">
        <v>44757.499305555553</v>
      </c>
      <c r="F552" s="2">
        <v>42</v>
      </c>
      <c r="G552" t="s">
        <v>599</v>
      </c>
      <c r="H552" t="s">
        <v>343</v>
      </c>
      <c r="I552" t="s">
        <v>350</v>
      </c>
      <c r="J552" s="2">
        <v>1981</v>
      </c>
      <c r="K552" t="s">
        <v>345</v>
      </c>
      <c r="L552">
        <f t="shared" si="40"/>
        <v>41</v>
      </c>
      <c r="M552" s="46">
        <f t="shared" si="41"/>
        <v>7.0000000018626451</v>
      </c>
      <c r="N552" s="1">
        <f t="shared" si="42"/>
        <v>44757</v>
      </c>
      <c r="O552" s="1">
        <f t="shared" si="43"/>
        <v>44757</v>
      </c>
      <c r="P552" t="str">
        <f t="shared" si="44"/>
        <v>Adult</v>
      </c>
      <c r="Q552" t="s">
        <v>809</v>
      </c>
    </row>
    <row r="553" spans="1:17">
      <c r="A553" s="2">
        <v>638</v>
      </c>
      <c r="B553" t="s">
        <v>341</v>
      </c>
      <c r="C553" s="15">
        <v>44757.497916666667</v>
      </c>
      <c r="D553" s="2">
        <v>36</v>
      </c>
      <c r="E553" s="15">
        <v>44757.520138888889</v>
      </c>
      <c r="F553" s="2">
        <v>47</v>
      </c>
      <c r="G553" t="s">
        <v>444</v>
      </c>
      <c r="H553" t="s">
        <v>359</v>
      </c>
      <c r="L553" t="str">
        <f t="shared" si="40"/>
        <v/>
      </c>
      <c r="M553" s="46">
        <f t="shared" si="41"/>
        <v>31.999999999534339</v>
      </c>
      <c r="N553" s="1">
        <f t="shared" si="42"/>
        <v>44757</v>
      </c>
      <c r="O553" s="1">
        <f t="shared" si="43"/>
        <v>44757</v>
      </c>
      <c r="P553" t="str">
        <f t="shared" si="44"/>
        <v/>
      </c>
      <c r="Q553" t="s">
        <v>809</v>
      </c>
    </row>
    <row r="554" spans="1:17">
      <c r="A554" s="2">
        <v>639</v>
      </c>
      <c r="B554" t="s">
        <v>341</v>
      </c>
      <c r="C554" s="15">
        <v>44758.500694444447</v>
      </c>
      <c r="D554" s="2">
        <v>9</v>
      </c>
      <c r="E554" s="15">
        <v>44758.511805555558</v>
      </c>
      <c r="F554" s="2">
        <v>10</v>
      </c>
      <c r="G554" t="s">
        <v>509</v>
      </c>
      <c r="H554" t="s">
        <v>359</v>
      </c>
      <c r="L554" t="str">
        <f t="shared" si="40"/>
        <v/>
      </c>
      <c r="M554" s="46">
        <f t="shared" si="41"/>
        <v>15.999999999767169</v>
      </c>
      <c r="N554" s="1">
        <f t="shared" si="42"/>
        <v>44758</v>
      </c>
      <c r="O554" s="1">
        <f t="shared" si="43"/>
        <v>44758</v>
      </c>
      <c r="P554" t="str">
        <f t="shared" si="44"/>
        <v/>
      </c>
      <c r="Q554" t="s">
        <v>809</v>
      </c>
    </row>
    <row r="555" spans="1:17">
      <c r="A555" s="2">
        <v>640</v>
      </c>
      <c r="B555" t="s">
        <v>341</v>
      </c>
      <c r="C555" s="15">
        <v>44759.50277777778</v>
      </c>
      <c r="D555" s="2">
        <v>23</v>
      </c>
      <c r="E555" s="15">
        <v>44759.574305555558</v>
      </c>
      <c r="F555" s="2">
        <v>18</v>
      </c>
      <c r="G555" t="s">
        <v>379</v>
      </c>
      <c r="H555" t="s">
        <v>359</v>
      </c>
      <c r="L555" t="str">
        <f t="shared" si="40"/>
        <v/>
      </c>
      <c r="M555" s="46">
        <f t="shared" si="41"/>
        <v>103.00000000046566</v>
      </c>
      <c r="N555" s="1">
        <f t="shared" si="42"/>
        <v>44759</v>
      </c>
      <c r="O555" s="1">
        <f t="shared" si="43"/>
        <v>44759</v>
      </c>
      <c r="P555" t="str">
        <f t="shared" si="44"/>
        <v/>
      </c>
      <c r="Q555" t="s">
        <v>809</v>
      </c>
    </row>
    <row r="556" spans="1:17">
      <c r="A556" s="2">
        <v>641</v>
      </c>
      <c r="B556" t="s">
        <v>341</v>
      </c>
      <c r="C556" s="15">
        <v>44760.50277777778</v>
      </c>
      <c r="D556" s="2">
        <v>25</v>
      </c>
      <c r="E556" s="15">
        <v>44760.51458333333</v>
      </c>
      <c r="F556" s="2">
        <v>21</v>
      </c>
      <c r="G556" t="s">
        <v>568</v>
      </c>
      <c r="H556" t="s">
        <v>343</v>
      </c>
      <c r="I556" t="s">
        <v>370</v>
      </c>
      <c r="J556" s="2">
        <v>1986</v>
      </c>
      <c r="K556" t="s">
        <v>345</v>
      </c>
      <c r="L556">
        <f t="shared" si="40"/>
        <v>36</v>
      </c>
      <c r="M556" s="46">
        <f t="shared" si="41"/>
        <v>16.999999992549419</v>
      </c>
      <c r="N556" s="1">
        <f t="shared" si="42"/>
        <v>44760</v>
      </c>
      <c r="O556" s="1">
        <f t="shared" si="43"/>
        <v>44760</v>
      </c>
      <c r="P556" t="str">
        <f t="shared" si="44"/>
        <v>Adult</v>
      </c>
      <c r="Q556" t="s">
        <v>809</v>
      </c>
    </row>
    <row r="557" spans="1:17">
      <c r="A557" s="2">
        <v>642</v>
      </c>
      <c r="B557" t="s">
        <v>341</v>
      </c>
      <c r="C557" s="15">
        <v>44761.503472222219</v>
      </c>
      <c r="D557" s="2">
        <v>47</v>
      </c>
      <c r="E557" s="15">
        <v>44761.520833333336</v>
      </c>
      <c r="F557" s="2">
        <v>16</v>
      </c>
      <c r="G557" t="s">
        <v>543</v>
      </c>
      <c r="H557" t="s">
        <v>359</v>
      </c>
      <c r="L557" t="str">
        <f t="shared" si="40"/>
        <v/>
      </c>
      <c r="M557" s="46">
        <f t="shared" si="41"/>
        <v>25.000000008149073</v>
      </c>
      <c r="N557" s="1">
        <f t="shared" si="42"/>
        <v>44761</v>
      </c>
      <c r="O557" s="1">
        <f t="shared" si="43"/>
        <v>44761</v>
      </c>
      <c r="P557" t="str">
        <f t="shared" si="44"/>
        <v/>
      </c>
      <c r="Q557" t="s">
        <v>809</v>
      </c>
    </row>
    <row r="558" spans="1:17">
      <c r="A558" s="2">
        <v>643</v>
      </c>
      <c r="B558" t="s">
        <v>341</v>
      </c>
      <c r="C558" s="15">
        <v>44762.505555555559</v>
      </c>
      <c r="D558" s="2">
        <v>46</v>
      </c>
      <c r="E558" s="15">
        <v>44762.522222222222</v>
      </c>
      <c r="F558" s="2">
        <v>41</v>
      </c>
      <c r="G558" t="s">
        <v>486</v>
      </c>
      <c r="H558" t="s">
        <v>343</v>
      </c>
      <c r="I558" t="s">
        <v>370</v>
      </c>
      <c r="J558" s="2">
        <v>1964</v>
      </c>
      <c r="K558" t="s">
        <v>351</v>
      </c>
      <c r="L558">
        <f t="shared" ref="L558:L621" si="45">IF(ISNUMBER(J558), 2022 - J558, "")</f>
        <v>58</v>
      </c>
      <c r="M558" s="46">
        <f t="shared" ref="M558:M621" si="46">(E558-C558)*24*60</f>
        <v>23.999999994412065</v>
      </c>
      <c r="N558" s="1">
        <f t="shared" ref="N558:N621" si="47">DATEVALUE(TEXT(C558, "m/dd/yy"))</f>
        <v>44762</v>
      </c>
      <c r="O558" s="1">
        <f t="shared" ref="O558:O621" si="48">DATEVALUE(TEXT(E558, "m/dd/yy"))</f>
        <v>44762</v>
      </c>
      <c r="P558" t="str">
        <f t="shared" ref="P558:P621" si="49">IF(ISNUMBER(L558), IF(L558 &lt;= 18, "Child", IF(L558 &lt;= 30, "Young Adult", IF(L558 &lt;= 50, "Adult", IF(L558 &lt;= 65, "Middle-aged Adult", "Senior")))), "")</f>
        <v>Middle-aged Adult</v>
      </c>
      <c r="Q558" t="s">
        <v>809</v>
      </c>
    </row>
    <row r="559" spans="1:17">
      <c r="A559" s="2">
        <v>644</v>
      </c>
      <c r="B559" t="s">
        <v>341</v>
      </c>
      <c r="C559" s="15">
        <v>44763.506944444445</v>
      </c>
      <c r="D559" s="2">
        <v>40</v>
      </c>
      <c r="E559" s="15">
        <v>44763.509722222225</v>
      </c>
      <c r="F559" s="2">
        <v>47</v>
      </c>
      <c r="G559" t="s">
        <v>456</v>
      </c>
      <c r="H559" t="s">
        <v>343</v>
      </c>
      <c r="I559" t="s">
        <v>392</v>
      </c>
      <c r="J559" s="2">
        <v>1983</v>
      </c>
      <c r="K559" t="s">
        <v>345</v>
      </c>
      <c r="L559">
        <f t="shared" si="45"/>
        <v>39</v>
      </c>
      <c r="M559" s="46">
        <f t="shared" si="46"/>
        <v>4.0000000025611371</v>
      </c>
      <c r="N559" s="1">
        <f t="shared" si="47"/>
        <v>44763</v>
      </c>
      <c r="O559" s="1">
        <f t="shared" si="48"/>
        <v>44763</v>
      </c>
      <c r="P559" t="str">
        <f t="shared" si="49"/>
        <v>Adult</v>
      </c>
      <c r="Q559" t="s">
        <v>809</v>
      </c>
    </row>
    <row r="560" spans="1:17">
      <c r="A560" s="2">
        <v>645</v>
      </c>
      <c r="B560" t="s">
        <v>341</v>
      </c>
      <c r="C560" s="15">
        <v>44764.507638888892</v>
      </c>
      <c r="D560" s="2">
        <v>44</v>
      </c>
      <c r="E560" s="15">
        <v>44764.574305555558</v>
      </c>
      <c r="F560" s="2">
        <v>18</v>
      </c>
      <c r="G560" t="s">
        <v>600</v>
      </c>
      <c r="H560" t="s">
        <v>359</v>
      </c>
      <c r="L560" t="str">
        <f t="shared" si="45"/>
        <v/>
      </c>
      <c r="M560" s="46">
        <f t="shared" si="46"/>
        <v>95.999999998603016</v>
      </c>
      <c r="N560" s="1">
        <f t="shared" si="47"/>
        <v>44764</v>
      </c>
      <c r="O560" s="1">
        <f t="shared" si="48"/>
        <v>44764</v>
      </c>
      <c r="P560" t="str">
        <f t="shared" si="49"/>
        <v/>
      </c>
      <c r="Q560" t="s">
        <v>809</v>
      </c>
    </row>
    <row r="561" spans="1:17">
      <c r="A561" s="2">
        <v>646</v>
      </c>
      <c r="B561" t="s">
        <v>341</v>
      </c>
      <c r="C561" s="15">
        <v>44765.511111111111</v>
      </c>
      <c r="D561" s="2">
        <v>21</v>
      </c>
      <c r="E561" s="15">
        <v>44765.527777777781</v>
      </c>
      <c r="F561" s="2">
        <v>47</v>
      </c>
      <c r="G561" t="s">
        <v>395</v>
      </c>
      <c r="H561" t="s">
        <v>343</v>
      </c>
      <c r="I561" t="s">
        <v>370</v>
      </c>
      <c r="J561" s="2">
        <v>1990</v>
      </c>
      <c r="K561" t="s">
        <v>345</v>
      </c>
      <c r="L561">
        <f t="shared" si="45"/>
        <v>32</v>
      </c>
      <c r="M561" s="46">
        <f t="shared" si="46"/>
        <v>24.000000004889444</v>
      </c>
      <c r="N561" s="1">
        <f t="shared" si="47"/>
        <v>44765</v>
      </c>
      <c r="O561" s="1">
        <f t="shared" si="48"/>
        <v>44765</v>
      </c>
      <c r="P561" t="str">
        <f t="shared" si="49"/>
        <v>Adult</v>
      </c>
      <c r="Q561" t="s">
        <v>809</v>
      </c>
    </row>
    <row r="562" spans="1:17">
      <c r="A562" s="2">
        <v>647</v>
      </c>
      <c r="B562" t="s">
        <v>341</v>
      </c>
      <c r="C562" s="15">
        <v>44766.513194444444</v>
      </c>
      <c r="D562" s="2">
        <v>44</v>
      </c>
      <c r="E562" s="15">
        <v>44766.554166666669</v>
      </c>
      <c r="F562" s="2">
        <v>35</v>
      </c>
      <c r="G562" t="s">
        <v>458</v>
      </c>
      <c r="H562" t="s">
        <v>359</v>
      </c>
      <c r="L562" t="str">
        <f t="shared" si="45"/>
        <v/>
      </c>
      <c r="M562" s="46">
        <f t="shared" si="46"/>
        <v>59.00000000372529</v>
      </c>
      <c r="N562" s="1">
        <f t="shared" si="47"/>
        <v>44766</v>
      </c>
      <c r="O562" s="1">
        <f t="shared" si="48"/>
        <v>44766</v>
      </c>
      <c r="P562" t="str">
        <f t="shared" si="49"/>
        <v/>
      </c>
      <c r="Q562" t="s">
        <v>809</v>
      </c>
    </row>
    <row r="563" spans="1:17">
      <c r="A563" s="2">
        <v>648</v>
      </c>
      <c r="B563" t="s">
        <v>341</v>
      </c>
      <c r="C563" s="15">
        <v>44767.512499999997</v>
      </c>
      <c r="D563" s="2">
        <v>40</v>
      </c>
      <c r="E563" s="15">
        <v>44767.535416666666</v>
      </c>
      <c r="F563" s="2">
        <v>40</v>
      </c>
      <c r="G563" t="s">
        <v>445</v>
      </c>
      <c r="H563" t="s">
        <v>343</v>
      </c>
      <c r="I563" t="s">
        <v>457</v>
      </c>
      <c r="J563" s="2">
        <v>1959</v>
      </c>
      <c r="K563" t="s">
        <v>345</v>
      </c>
      <c r="L563">
        <f t="shared" si="45"/>
        <v>63</v>
      </c>
      <c r="M563" s="46">
        <f t="shared" si="46"/>
        <v>33.000000002793968</v>
      </c>
      <c r="N563" s="1">
        <f t="shared" si="47"/>
        <v>44767</v>
      </c>
      <c r="O563" s="1">
        <f t="shared" si="48"/>
        <v>44767</v>
      </c>
      <c r="P563" t="str">
        <f t="shared" si="49"/>
        <v>Middle-aged Adult</v>
      </c>
      <c r="Q563" t="s">
        <v>809</v>
      </c>
    </row>
    <row r="564" spans="1:17">
      <c r="A564" s="2">
        <v>649</v>
      </c>
      <c r="B564" t="s">
        <v>341</v>
      </c>
      <c r="C564" s="15">
        <v>44768.51458333333</v>
      </c>
      <c r="D564" s="2">
        <v>34</v>
      </c>
      <c r="E564" s="15">
        <v>44768.515972222223</v>
      </c>
      <c r="F564" s="2">
        <v>32</v>
      </c>
      <c r="G564" t="s">
        <v>601</v>
      </c>
      <c r="H564" t="s">
        <v>343</v>
      </c>
      <c r="I564" t="s">
        <v>428</v>
      </c>
      <c r="J564" s="2">
        <v>1986</v>
      </c>
      <c r="K564" t="s">
        <v>345</v>
      </c>
      <c r="L564">
        <f t="shared" si="45"/>
        <v>36</v>
      </c>
      <c r="M564" s="46">
        <f t="shared" si="46"/>
        <v>2.000000006519258</v>
      </c>
      <c r="N564" s="1">
        <f t="shared" si="47"/>
        <v>44768</v>
      </c>
      <c r="O564" s="1">
        <f t="shared" si="48"/>
        <v>44768</v>
      </c>
      <c r="P564" t="str">
        <f t="shared" si="49"/>
        <v>Adult</v>
      </c>
      <c r="Q564" t="s">
        <v>809</v>
      </c>
    </row>
    <row r="565" spans="1:17">
      <c r="A565" s="2">
        <v>650</v>
      </c>
      <c r="B565" t="s">
        <v>341</v>
      </c>
      <c r="C565" s="15">
        <v>44769.515972222223</v>
      </c>
      <c r="D565" s="2">
        <v>12</v>
      </c>
      <c r="E565" s="15">
        <v>44769.517361111109</v>
      </c>
      <c r="F565" s="2">
        <v>12</v>
      </c>
      <c r="G565" t="s">
        <v>560</v>
      </c>
      <c r="H565" t="s">
        <v>343</v>
      </c>
      <c r="I565" t="s">
        <v>383</v>
      </c>
      <c r="J565" s="2">
        <v>1969</v>
      </c>
      <c r="K565" t="s">
        <v>351</v>
      </c>
      <c r="L565">
        <f t="shared" si="45"/>
        <v>53</v>
      </c>
      <c r="M565" s="46">
        <f t="shared" si="46"/>
        <v>1.9999999960418791</v>
      </c>
      <c r="N565" s="1">
        <f t="shared" si="47"/>
        <v>44769</v>
      </c>
      <c r="O565" s="1">
        <f t="shared" si="48"/>
        <v>44769</v>
      </c>
      <c r="P565" t="str">
        <f t="shared" si="49"/>
        <v>Middle-aged Adult</v>
      </c>
      <c r="Q565" t="s">
        <v>809</v>
      </c>
    </row>
    <row r="566" spans="1:17">
      <c r="A566" s="2">
        <v>651</v>
      </c>
      <c r="B566" t="s">
        <v>341</v>
      </c>
      <c r="C566" s="15">
        <v>44770.51666666667</v>
      </c>
      <c r="D566" s="2">
        <v>42</v>
      </c>
      <c r="E566" s="15">
        <v>44770.521527777775</v>
      </c>
      <c r="F566" s="2">
        <v>16</v>
      </c>
      <c r="G566" t="s">
        <v>511</v>
      </c>
      <c r="H566" t="s">
        <v>343</v>
      </c>
      <c r="I566" t="s">
        <v>350</v>
      </c>
      <c r="J566" s="2">
        <v>1984</v>
      </c>
      <c r="K566" t="s">
        <v>345</v>
      </c>
      <c r="L566">
        <f t="shared" si="45"/>
        <v>38</v>
      </c>
      <c r="M566" s="46">
        <f t="shared" si="46"/>
        <v>6.9999999913852662</v>
      </c>
      <c r="N566" s="1">
        <f t="shared" si="47"/>
        <v>44770</v>
      </c>
      <c r="O566" s="1">
        <f t="shared" si="48"/>
        <v>44770</v>
      </c>
      <c r="P566" t="str">
        <f t="shared" si="49"/>
        <v>Adult</v>
      </c>
      <c r="Q566" t="s">
        <v>809</v>
      </c>
    </row>
    <row r="567" spans="1:17">
      <c r="A567" s="2">
        <v>653</v>
      </c>
      <c r="B567" t="s">
        <v>341</v>
      </c>
      <c r="C567" s="15">
        <v>44756.520138888889</v>
      </c>
      <c r="D567" s="2">
        <v>23</v>
      </c>
      <c r="E567" s="15">
        <v>44756.525694444441</v>
      </c>
      <c r="F567" s="2">
        <v>38</v>
      </c>
      <c r="G567" t="s">
        <v>417</v>
      </c>
      <c r="H567" t="s">
        <v>343</v>
      </c>
      <c r="I567" t="s">
        <v>384</v>
      </c>
      <c r="J567" s="2">
        <v>1991</v>
      </c>
      <c r="K567" t="s">
        <v>345</v>
      </c>
      <c r="L567">
        <f t="shared" si="45"/>
        <v>31</v>
      </c>
      <c r="M567" s="46">
        <f t="shared" si="46"/>
        <v>7.9999999946448952</v>
      </c>
      <c r="N567" s="1">
        <f t="shared" si="47"/>
        <v>44756</v>
      </c>
      <c r="O567" s="1">
        <f t="shared" si="48"/>
        <v>44756</v>
      </c>
      <c r="P567" t="str">
        <f t="shared" si="49"/>
        <v>Adult</v>
      </c>
      <c r="Q567" t="s">
        <v>809</v>
      </c>
    </row>
    <row r="568" spans="1:17">
      <c r="A568" s="2">
        <v>654</v>
      </c>
      <c r="B568" t="s">
        <v>341</v>
      </c>
      <c r="C568" s="15">
        <v>44757.520833333336</v>
      </c>
      <c r="D568" s="2">
        <v>32</v>
      </c>
      <c r="E568" s="15">
        <v>44757.524305555555</v>
      </c>
      <c r="F568" s="2">
        <v>14</v>
      </c>
      <c r="G568" t="s">
        <v>601</v>
      </c>
      <c r="H568" t="s">
        <v>343</v>
      </c>
      <c r="I568" t="s">
        <v>428</v>
      </c>
      <c r="J568" s="2">
        <v>1986</v>
      </c>
      <c r="K568" t="s">
        <v>345</v>
      </c>
      <c r="L568">
        <f t="shared" si="45"/>
        <v>36</v>
      </c>
      <c r="M568" s="46">
        <f t="shared" si="46"/>
        <v>4.9999999953433871</v>
      </c>
      <c r="N568" s="1">
        <f t="shared" si="47"/>
        <v>44757</v>
      </c>
      <c r="O568" s="1">
        <f t="shared" si="48"/>
        <v>44757</v>
      </c>
      <c r="P568" t="str">
        <f t="shared" si="49"/>
        <v>Adult</v>
      </c>
      <c r="Q568" t="s">
        <v>809</v>
      </c>
    </row>
    <row r="569" spans="1:17">
      <c r="A569" s="2">
        <v>655</v>
      </c>
      <c r="B569" t="s">
        <v>341</v>
      </c>
      <c r="C569" s="15">
        <v>44758.524305555555</v>
      </c>
      <c r="D569" s="2">
        <v>34</v>
      </c>
      <c r="E569" s="15">
        <v>44758.549305555556</v>
      </c>
      <c r="F569" s="2">
        <v>44</v>
      </c>
      <c r="G569" t="s">
        <v>592</v>
      </c>
      <c r="H569" t="s">
        <v>359</v>
      </c>
      <c r="L569" t="str">
        <f t="shared" si="45"/>
        <v/>
      </c>
      <c r="M569" s="46">
        <f t="shared" si="46"/>
        <v>36.000000002095476</v>
      </c>
      <c r="N569" s="1">
        <f t="shared" si="47"/>
        <v>44758</v>
      </c>
      <c r="O569" s="1">
        <f t="shared" si="48"/>
        <v>44758</v>
      </c>
      <c r="P569" t="str">
        <f t="shared" si="49"/>
        <v/>
      </c>
      <c r="Q569" t="s">
        <v>809</v>
      </c>
    </row>
    <row r="570" spans="1:17">
      <c r="A570" s="2">
        <v>656</v>
      </c>
      <c r="B570" t="s">
        <v>341</v>
      </c>
      <c r="C570" s="15">
        <v>44759.524305555555</v>
      </c>
      <c r="D570" s="2">
        <v>36</v>
      </c>
      <c r="E570" s="15">
        <v>44759.530555555553</v>
      </c>
      <c r="F570" s="2">
        <v>12</v>
      </c>
      <c r="G570" t="s">
        <v>467</v>
      </c>
      <c r="H570" t="s">
        <v>343</v>
      </c>
      <c r="I570" t="s">
        <v>347</v>
      </c>
      <c r="J570" s="2">
        <v>1967</v>
      </c>
      <c r="K570" t="s">
        <v>345</v>
      </c>
      <c r="L570">
        <f t="shared" si="45"/>
        <v>55</v>
      </c>
      <c r="M570" s="46">
        <f t="shared" si="46"/>
        <v>8.9999999979045242</v>
      </c>
      <c r="N570" s="1">
        <f t="shared" si="47"/>
        <v>44759</v>
      </c>
      <c r="O570" s="1">
        <f t="shared" si="48"/>
        <v>44759</v>
      </c>
      <c r="P570" t="str">
        <f t="shared" si="49"/>
        <v>Middle-aged Adult</v>
      </c>
      <c r="Q570" t="s">
        <v>809</v>
      </c>
    </row>
    <row r="571" spans="1:17">
      <c r="A571" s="2">
        <v>657</v>
      </c>
      <c r="B571" t="s">
        <v>341</v>
      </c>
      <c r="C571" s="15">
        <v>44760.525694444441</v>
      </c>
      <c r="D571" s="2">
        <v>18</v>
      </c>
      <c r="E571" s="15">
        <v>44760.540277777778</v>
      </c>
      <c r="F571" s="2">
        <v>10</v>
      </c>
      <c r="G571" t="s">
        <v>520</v>
      </c>
      <c r="H571" t="s">
        <v>359</v>
      </c>
      <c r="L571" t="str">
        <f t="shared" si="45"/>
        <v/>
      </c>
      <c r="M571" s="46">
        <f t="shared" si="46"/>
        <v>21.000000005587935</v>
      </c>
      <c r="N571" s="1">
        <f t="shared" si="47"/>
        <v>44760</v>
      </c>
      <c r="O571" s="1">
        <f t="shared" si="48"/>
        <v>44760</v>
      </c>
      <c r="P571" t="str">
        <f t="shared" si="49"/>
        <v/>
      </c>
      <c r="Q571" t="s">
        <v>809</v>
      </c>
    </row>
    <row r="572" spans="1:17">
      <c r="A572" s="2">
        <v>658</v>
      </c>
      <c r="B572" t="s">
        <v>341</v>
      </c>
      <c r="C572" s="15">
        <v>44761.525694444441</v>
      </c>
      <c r="D572" s="2">
        <v>36</v>
      </c>
      <c r="E572" s="15">
        <v>44761.529166666667</v>
      </c>
      <c r="F572" s="2">
        <v>21</v>
      </c>
      <c r="G572" t="s">
        <v>447</v>
      </c>
      <c r="H572" t="s">
        <v>359</v>
      </c>
      <c r="L572" t="str">
        <f t="shared" si="45"/>
        <v/>
      </c>
      <c r="M572" s="46">
        <f t="shared" si="46"/>
        <v>5.0000000058207661</v>
      </c>
      <c r="N572" s="1">
        <f t="shared" si="47"/>
        <v>44761</v>
      </c>
      <c r="O572" s="1">
        <f t="shared" si="48"/>
        <v>44761</v>
      </c>
      <c r="P572" t="str">
        <f t="shared" si="49"/>
        <v/>
      </c>
      <c r="Q572" t="s">
        <v>809</v>
      </c>
    </row>
    <row r="573" spans="1:17">
      <c r="A573" s="2">
        <v>659</v>
      </c>
      <c r="B573" t="s">
        <v>341</v>
      </c>
      <c r="C573" s="15">
        <v>44762.525694444441</v>
      </c>
      <c r="D573" s="2">
        <v>34</v>
      </c>
      <c r="E573" s="15">
        <v>44762.55</v>
      </c>
      <c r="F573" s="2">
        <v>44</v>
      </c>
      <c r="G573" t="s">
        <v>602</v>
      </c>
      <c r="H573" t="s">
        <v>359</v>
      </c>
      <c r="L573" t="str">
        <f t="shared" si="45"/>
        <v/>
      </c>
      <c r="M573" s="46">
        <f t="shared" si="46"/>
        <v>35.000000009313226</v>
      </c>
      <c r="N573" s="1">
        <f t="shared" si="47"/>
        <v>44762</v>
      </c>
      <c r="O573" s="1">
        <f t="shared" si="48"/>
        <v>44762</v>
      </c>
      <c r="P573" t="str">
        <f t="shared" si="49"/>
        <v/>
      </c>
      <c r="Q573" t="s">
        <v>809</v>
      </c>
    </row>
    <row r="574" spans="1:17">
      <c r="A574" s="2">
        <v>660</v>
      </c>
      <c r="B574" t="s">
        <v>341</v>
      </c>
      <c r="C574" s="15">
        <v>44763.527083333334</v>
      </c>
      <c r="D574" s="2">
        <v>34</v>
      </c>
      <c r="E574" s="15">
        <v>44763.55</v>
      </c>
      <c r="F574" s="2">
        <v>44</v>
      </c>
      <c r="G574" t="s">
        <v>603</v>
      </c>
      <c r="H574" t="s">
        <v>359</v>
      </c>
      <c r="L574" t="str">
        <f t="shared" si="45"/>
        <v/>
      </c>
      <c r="M574" s="46">
        <f t="shared" si="46"/>
        <v>33.000000002793968</v>
      </c>
      <c r="N574" s="1">
        <f t="shared" si="47"/>
        <v>44763</v>
      </c>
      <c r="O574" s="1">
        <f t="shared" si="48"/>
        <v>44763</v>
      </c>
      <c r="P574" t="str">
        <f t="shared" si="49"/>
        <v/>
      </c>
      <c r="Q574" t="s">
        <v>809</v>
      </c>
    </row>
    <row r="575" spans="1:17">
      <c r="A575" s="2">
        <v>661</v>
      </c>
      <c r="B575" t="s">
        <v>341</v>
      </c>
      <c r="C575" s="15">
        <v>44765.527083333334</v>
      </c>
      <c r="D575" s="2">
        <v>27</v>
      </c>
      <c r="E575" s="15">
        <v>44765.535416666666</v>
      </c>
      <c r="F575" s="2">
        <v>16</v>
      </c>
      <c r="G575" t="s">
        <v>604</v>
      </c>
      <c r="H575" t="s">
        <v>343</v>
      </c>
      <c r="I575" t="s">
        <v>363</v>
      </c>
      <c r="J575" s="2">
        <v>1986</v>
      </c>
      <c r="K575" t="s">
        <v>351</v>
      </c>
      <c r="L575">
        <f t="shared" si="45"/>
        <v>36</v>
      </c>
      <c r="M575" s="46">
        <f t="shared" si="46"/>
        <v>11.999999997206032</v>
      </c>
      <c r="N575" s="1">
        <f t="shared" si="47"/>
        <v>44765</v>
      </c>
      <c r="O575" s="1">
        <f t="shared" si="48"/>
        <v>44765</v>
      </c>
      <c r="P575" t="str">
        <f t="shared" si="49"/>
        <v>Adult</v>
      </c>
      <c r="Q575" t="s">
        <v>809</v>
      </c>
    </row>
    <row r="576" spans="1:17">
      <c r="A576" s="2">
        <v>663</v>
      </c>
      <c r="B576" t="s">
        <v>341</v>
      </c>
      <c r="C576" s="15">
        <v>44765.527777777781</v>
      </c>
      <c r="D576" s="2">
        <v>10</v>
      </c>
      <c r="E576" s="15">
        <v>44765.543749999997</v>
      </c>
      <c r="F576" s="2">
        <v>9</v>
      </c>
      <c r="G576" t="s">
        <v>451</v>
      </c>
      <c r="H576" t="s">
        <v>359</v>
      </c>
      <c r="L576" t="str">
        <f t="shared" si="45"/>
        <v/>
      </c>
      <c r="M576" s="46">
        <f t="shared" si="46"/>
        <v>22.999999991152436</v>
      </c>
      <c r="N576" s="1">
        <f t="shared" si="47"/>
        <v>44765</v>
      </c>
      <c r="O576" s="1">
        <f t="shared" si="48"/>
        <v>44765</v>
      </c>
      <c r="P576" t="str">
        <f t="shared" si="49"/>
        <v/>
      </c>
      <c r="Q576" t="s">
        <v>809</v>
      </c>
    </row>
    <row r="577" spans="1:17">
      <c r="A577" s="2">
        <v>665</v>
      </c>
      <c r="B577" t="s">
        <v>341</v>
      </c>
      <c r="C577" s="15">
        <v>44766.52847222222</v>
      </c>
      <c r="D577" s="2">
        <v>36</v>
      </c>
      <c r="E577" s="15">
        <v>44766.54583333333</v>
      </c>
      <c r="F577" s="2">
        <v>13</v>
      </c>
      <c r="G577" t="s">
        <v>470</v>
      </c>
      <c r="H577" t="s">
        <v>359</v>
      </c>
      <c r="L577" t="str">
        <f t="shared" si="45"/>
        <v/>
      </c>
      <c r="M577" s="46">
        <f t="shared" si="46"/>
        <v>24.999999997671694</v>
      </c>
      <c r="N577" s="1">
        <f t="shared" si="47"/>
        <v>44766</v>
      </c>
      <c r="O577" s="1">
        <f t="shared" si="48"/>
        <v>44766</v>
      </c>
      <c r="P577" t="str">
        <f t="shared" si="49"/>
        <v/>
      </c>
      <c r="Q577" t="s">
        <v>809</v>
      </c>
    </row>
    <row r="578" spans="1:17">
      <c r="A578" s="2">
        <v>666</v>
      </c>
      <c r="B578" t="s">
        <v>341</v>
      </c>
      <c r="C578" s="15">
        <v>44767.527777777781</v>
      </c>
      <c r="D578" s="2">
        <v>22</v>
      </c>
      <c r="E578" s="15">
        <v>44767.535416666666</v>
      </c>
      <c r="F578" s="2">
        <v>44</v>
      </c>
      <c r="G578" t="s">
        <v>449</v>
      </c>
      <c r="H578" t="s">
        <v>343</v>
      </c>
      <c r="I578" t="s">
        <v>376</v>
      </c>
      <c r="J578" s="2">
        <v>1990</v>
      </c>
      <c r="K578" t="s">
        <v>345</v>
      </c>
      <c r="L578">
        <f t="shared" si="45"/>
        <v>32</v>
      </c>
      <c r="M578" s="46">
        <f t="shared" si="46"/>
        <v>10.999999993946403</v>
      </c>
      <c r="N578" s="1">
        <f t="shared" si="47"/>
        <v>44767</v>
      </c>
      <c r="O578" s="1">
        <f t="shared" si="48"/>
        <v>44767</v>
      </c>
      <c r="P578" t="str">
        <f t="shared" si="49"/>
        <v>Adult</v>
      </c>
      <c r="Q578" t="s">
        <v>809</v>
      </c>
    </row>
    <row r="579" spans="1:17">
      <c r="A579" s="2">
        <v>667</v>
      </c>
      <c r="B579" t="s">
        <v>341</v>
      </c>
      <c r="C579" s="15">
        <v>44768.527777777781</v>
      </c>
      <c r="D579" s="2">
        <v>12</v>
      </c>
      <c r="E579" s="15">
        <v>44768.536805555559</v>
      </c>
      <c r="F579" s="2">
        <v>11</v>
      </c>
      <c r="G579" t="s">
        <v>605</v>
      </c>
      <c r="H579" t="s">
        <v>343</v>
      </c>
      <c r="I579" t="s">
        <v>383</v>
      </c>
      <c r="J579" s="2">
        <v>1958</v>
      </c>
      <c r="K579" t="s">
        <v>345</v>
      </c>
      <c r="L579">
        <f t="shared" si="45"/>
        <v>64</v>
      </c>
      <c r="M579" s="46">
        <f t="shared" si="46"/>
        <v>13.000000000465661</v>
      </c>
      <c r="N579" s="1">
        <f t="shared" si="47"/>
        <v>44768</v>
      </c>
      <c r="O579" s="1">
        <f t="shared" si="48"/>
        <v>44768</v>
      </c>
      <c r="P579" t="str">
        <f t="shared" si="49"/>
        <v>Middle-aged Adult</v>
      </c>
      <c r="Q579" t="s">
        <v>809</v>
      </c>
    </row>
    <row r="580" spans="1:17">
      <c r="A580" s="2">
        <v>668</v>
      </c>
      <c r="B580" t="s">
        <v>341</v>
      </c>
      <c r="C580" s="15">
        <v>44769.52847222222</v>
      </c>
      <c r="D580" s="2">
        <v>21</v>
      </c>
      <c r="E580" s="15">
        <v>44769.536805555559</v>
      </c>
      <c r="F580" s="2">
        <v>42</v>
      </c>
      <c r="G580" t="s">
        <v>557</v>
      </c>
      <c r="H580" t="s">
        <v>359</v>
      </c>
      <c r="L580" t="str">
        <f t="shared" si="45"/>
        <v/>
      </c>
      <c r="M580" s="46">
        <f t="shared" si="46"/>
        <v>12.000000007683411</v>
      </c>
      <c r="N580" s="1">
        <f t="shared" si="47"/>
        <v>44769</v>
      </c>
      <c r="O580" s="1">
        <f t="shared" si="48"/>
        <v>44769</v>
      </c>
      <c r="P580" t="str">
        <f t="shared" si="49"/>
        <v/>
      </c>
      <c r="Q580" t="s">
        <v>809</v>
      </c>
    </row>
    <row r="581" spans="1:17">
      <c r="A581" s="2">
        <v>669</v>
      </c>
      <c r="B581" t="s">
        <v>341</v>
      </c>
      <c r="C581" s="15">
        <v>44770.529166666667</v>
      </c>
      <c r="D581" s="2">
        <v>42</v>
      </c>
      <c r="E581" s="15">
        <v>44770.539583333331</v>
      </c>
      <c r="F581" s="2">
        <v>44</v>
      </c>
      <c r="G581" t="s">
        <v>599</v>
      </c>
      <c r="H581" t="s">
        <v>359</v>
      </c>
      <c r="L581" t="str">
        <f t="shared" si="45"/>
        <v/>
      </c>
      <c r="M581" s="46">
        <f t="shared" si="46"/>
        <v>14.99999999650754</v>
      </c>
      <c r="N581" s="1">
        <f t="shared" si="47"/>
        <v>44770</v>
      </c>
      <c r="O581" s="1">
        <f t="shared" si="48"/>
        <v>44770</v>
      </c>
      <c r="P581" t="str">
        <f t="shared" si="49"/>
        <v/>
      </c>
      <c r="Q581" t="s">
        <v>809</v>
      </c>
    </row>
    <row r="582" spans="1:17">
      <c r="A582" s="2">
        <v>670</v>
      </c>
      <c r="B582" t="s">
        <v>341</v>
      </c>
      <c r="C582" s="15">
        <v>44756.53125</v>
      </c>
      <c r="D582" s="2">
        <v>32</v>
      </c>
      <c r="E582" s="15">
        <v>44756.539583333331</v>
      </c>
      <c r="F582" s="2">
        <v>8</v>
      </c>
      <c r="G582" t="s">
        <v>539</v>
      </c>
      <c r="H582" t="s">
        <v>359</v>
      </c>
      <c r="L582" t="str">
        <f t="shared" si="45"/>
        <v/>
      </c>
      <c r="M582" s="46">
        <f t="shared" si="46"/>
        <v>11.999999997206032</v>
      </c>
      <c r="N582" s="1">
        <f t="shared" si="47"/>
        <v>44756</v>
      </c>
      <c r="O582" s="1">
        <f t="shared" si="48"/>
        <v>44756</v>
      </c>
      <c r="P582" t="str">
        <f t="shared" si="49"/>
        <v/>
      </c>
      <c r="Q582" t="s">
        <v>809</v>
      </c>
    </row>
    <row r="583" spans="1:17">
      <c r="A583" s="2">
        <v>671</v>
      </c>
      <c r="B583" t="s">
        <v>341</v>
      </c>
      <c r="C583" s="15">
        <v>44757.53125</v>
      </c>
      <c r="D583" s="2">
        <v>14</v>
      </c>
      <c r="E583" s="15">
        <v>44757.534722222219</v>
      </c>
      <c r="F583" s="2">
        <v>34</v>
      </c>
      <c r="G583" t="s">
        <v>601</v>
      </c>
      <c r="H583" t="s">
        <v>343</v>
      </c>
      <c r="I583" t="s">
        <v>428</v>
      </c>
      <c r="J583" s="2">
        <v>1986</v>
      </c>
      <c r="K583" t="s">
        <v>345</v>
      </c>
      <c r="L583">
        <f t="shared" si="45"/>
        <v>36</v>
      </c>
      <c r="M583" s="46">
        <f t="shared" si="46"/>
        <v>4.9999999953433871</v>
      </c>
      <c r="N583" s="1">
        <f t="shared" si="47"/>
        <v>44757</v>
      </c>
      <c r="O583" s="1">
        <f t="shared" si="48"/>
        <v>44757</v>
      </c>
      <c r="P583" t="str">
        <f t="shared" si="49"/>
        <v>Adult</v>
      </c>
      <c r="Q583" t="s">
        <v>809</v>
      </c>
    </row>
    <row r="584" spans="1:17">
      <c r="A584" s="2">
        <v>672</v>
      </c>
      <c r="B584" t="s">
        <v>341</v>
      </c>
      <c r="C584" s="15">
        <v>44758.531944444447</v>
      </c>
      <c r="D584" s="2">
        <v>10</v>
      </c>
      <c r="E584" s="15">
        <v>44758.536111111112</v>
      </c>
      <c r="F584" s="2">
        <v>41</v>
      </c>
      <c r="G584" t="s">
        <v>388</v>
      </c>
      <c r="H584" t="s">
        <v>359</v>
      </c>
      <c r="L584" t="str">
        <f t="shared" si="45"/>
        <v/>
      </c>
      <c r="M584" s="46">
        <f t="shared" si="46"/>
        <v>5.9999999986030161</v>
      </c>
      <c r="N584" s="1">
        <f t="shared" si="47"/>
        <v>44758</v>
      </c>
      <c r="O584" s="1">
        <f t="shared" si="48"/>
        <v>44758</v>
      </c>
      <c r="P584" t="str">
        <f t="shared" si="49"/>
        <v/>
      </c>
      <c r="Q584" t="s">
        <v>809</v>
      </c>
    </row>
    <row r="585" spans="1:17">
      <c r="A585" s="2">
        <v>673</v>
      </c>
      <c r="B585" t="s">
        <v>341</v>
      </c>
      <c r="C585" s="15">
        <v>44759.533333333333</v>
      </c>
      <c r="D585" s="2">
        <v>16</v>
      </c>
      <c r="E585" s="15">
        <v>44759.536805555559</v>
      </c>
      <c r="F585" s="2">
        <v>25</v>
      </c>
      <c r="G585" t="s">
        <v>432</v>
      </c>
      <c r="H585" t="s">
        <v>359</v>
      </c>
      <c r="L585" t="str">
        <f t="shared" si="45"/>
        <v/>
      </c>
      <c r="M585" s="46">
        <f t="shared" si="46"/>
        <v>5.0000000058207661</v>
      </c>
      <c r="N585" s="1">
        <f t="shared" si="47"/>
        <v>44759</v>
      </c>
      <c r="O585" s="1">
        <f t="shared" si="48"/>
        <v>44759</v>
      </c>
      <c r="P585" t="str">
        <f t="shared" si="49"/>
        <v/>
      </c>
      <c r="Q585" t="s">
        <v>809</v>
      </c>
    </row>
    <row r="586" spans="1:17">
      <c r="A586" s="2">
        <v>674</v>
      </c>
      <c r="B586" t="s">
        <v>341</v>
      </c>
      <c r="C586" s="15">
        <v>44760.535416666666</v>
      </c>
      <c r="D586" s="2">
        <v>45</v>
      </c>
      <c r="E586" s="15">
        <v>44760.555555555555</v>
      </c>
      <c r="F586" s="2">
        <v>33</v>
      </c>
      <c r="G586" t="s">
        <v>434</v>
      </c>
      <c r="H586" t="s">
        <v>359</v>
      </c>
      <c r="L586" t="str">
        <f t="shared" si="45"/>
        <v/>
      </c>
      <c r="M586" s="46">
        <f t="shared" si="46"/>
        <v>29.000000000232831</v>
      </c>
      <c r="N586" s="1">
        <f t="shared" si="47"/>
        <v>44760</v>
      </c>
      <c r="O586" s="1">
        <f t="shared" si="48"/>
        <v>44760</v>
      </c>
      <c r="P586" t="str">
        <f t="shared" si="49"/>
        <v/>
      </c>
      <c r="Q586" t="s">
        <v>809</v>
      </c>
    </row>
    <row r="587" spans="1:17">
      <c r="A587" s="2">
        <v>675</v>
      </c>
      <c r="B587" t="s">
        <v>341</v>
      </c>
      <c r="C587" s="15">
        <v>44761.535416666666</v>
      </c>
      <c r="D587" s="2">
        <v>45</v>
      </c>
      <c r="E587" s="15">
        <v>44761.555555555555</v>
      </c>
      <c r="F587" s="2">
        <v>33</v>
      </c>
      <c r="G587" t="s">
        <v>526</v>
      </c>
      <c r="H587" t="s">
        <v>359</v>
      </c>
      <c r="L587" t="str">
        <f t="shared" si="45"/>
        <v/>
      </c>
      <c r="M587" s="46">
        <f t="shared" si="46"/>
        <v>29.000000000232831</v>
      </c>
      <c r="N587" s="1">
        <f t="shared" si="47"/>
        <v>44761</v>
      </c>
      <c r="O587" s="1">
        <f t="shared" si="48"/>
        <v>44761</v>
      </c>
      <c r="P587" t="str">
        <f t="shared" si="49"/>
        <v/>
      </c>
      <c r="Q587" t="s">
        <v>809</v>
      </c>
    </row>
    <row r="588" spans="1:17">
      <c r="A588" s="2">
        <v>676</v>
      </c>
      <c r="B588" t="s">
        <v>341</v>
      </c>
      <c r="C588" s="15">
        <v>44762.536111111112</v>
      </c>
      <c r="D588" s="2">
        <v>21</v>
      </c>
      <c r="E588" s="15">
        <v>44762.543749999997</v>
      </c>
      <c r="F588" s="2">
        <v>21</v>
      </c>
      <c r="G588" t="s">
        <v>447</v>
      </c>
      <c r="H588" t="s">
        <v>343</v>
      </c>
      <c r="I588" t="s">
        <v>405</v>
      </c>
      <c r="J588" s="2">
        <v>1981</v>
      </c>
      <c r="K588" t="s">
        <v>351</v>
      </c>
      <c r="L588">
        <f t="shared" si="45"/>
        <v>41</v>
      </c>
      <c r="M588" s="46">
        <f t="shared" si="46"/>
        <v>10.999999993946403</v>
      </c>
      <c r="N588" s="1">
        <f t="shared" si="47"/>
        <v>44762</v>
      </c>
      <c r="O588" s="1">
        <f t="shared" si="48"/>
        <v>44762</v>
      </c>
      <c r="P588" t="str">
        <f t="shared" si="49"/>
        <v>Adult</v>
      </c>
      <c r="Q588" t="s">
        <v>809</v>
      </c>
    </row>
    <row r="589" spans="1:17">
      <c r="A589" s="2">
        <v>677</v>
      </c>
      <c r="B589" t="s">
        <v>341</v>
      </c>
      <c r="C589" s="15">
        <v>44763.536111111112</v>
      </c>
      <c r="D589" s="2">
        <v>31</v>
      </c>
      <c r="E589" s="15">
        <v>44763.537499999999</v>
      </c>
      <c r="F589" s="2">
        <v>31</v>
      </c>
      <c r="G589" t="s">
        <v>443</v>
      </c>
      <c r="H589" t="s">
        <v>343</v>
      </c>
      <c r="I589" t="s">
        <v>372</v>
      </c>
      <c r="J589" s="2">
        <v>1984</v>
      </c>
      <c r="K589" t="s">
        <v>351</v>
      </c>
      <c r="L589">
        <f t="shared" si="45"/>
        <v>38</v>
      </c>
      <c r="M589" s="46">
        <f t="shared" si="46"/>
        <v>1.9999999960418791</v>
      </c>
      <c r="N589" s="1">
        <f t="shared" si="47"/>
        <v>44763</v>
      </c>
      <c r="O589" s="1">
        <f t="shared" si="48"/>
        <v>44763</v>
      </c>
      <c r="P589" t="str">
        <f t="shared" si="49"/>
        <v>Adult</v>
      </c>
      <c r="Q589" t="s">
        <v>809</v>
      </c>
    </row>
    <row r="590" spans="1:17">
      <c r="A590" s="2">
        <v>678</v>
      </c>
      <c r="B590" t="s">
        <v>341</v>
      </c>
      <c r="C590" s="15">
        <v>44765.536805555559</v>
      </c>
      <c r="D590" s="2">
        <v>8</v>
      </c>
      <c r="E590" s="15">
        <v>44765.631249999999</v>
      </c>
      <c r="F590" s="2">
        <v>8</v>
      </c>
      <c r="G590" t="s">
        <v>346</v>
      </c>
      <c r="H590" t="s">
        <v>359</v>
      </c>
      <c r="L590" t="str">
        <f t="shared" si="45"/>
        <v/>
      </c>
      <c r="M590" s="46">
        <f t="shared" si="46"/>
        <v>135.99999999278225</v>
      </c>
      <c r="N590" s="1">
        <f t="shared" si="47"/>
        <v>44765</v>
      </c>
      <c r="O590" s="1">
        <f t="shared" si="48"/>
        <v>44765</v>
      </c>
      <c r="P590" t="str">
        <f t="shared" si="49"/>
        <v/>
      </c>
      <c r="Q590" t="s">
        <v>809</v>
      </c>
    </row>
    <row r="591" spans="1:17">
      <c r="A591" s="2">
        <v>679</v>
      </c>
      <c r="B591" t="s">
        <v>341</v>
      </c>
      <c r="C591" s="15">
        <v>44765.537499999999</v>
      </c>
      <c r="D591" s="2">
        <v>36</v>
      </c>
      <c r="E591" s="15">
        <v>44765.543749999997</v>
      </c>
      <c r="F591" s="2">
        <v>25</v>
      </c>
      <c r="G591" t="s">
        <v>500</v>
      </c>
      <c r="H591" t="s">
        <v>343</v>
      </c>
      <c r="I591" t="s">
        <v>370</v>
      </c>
      <c r="J591" s="2">
        <v>1986</v>
      </c>
      <c r="K591" t="s">
        <v>345</v>
      </c>
      <c r="L591">
        <f t="shared" si="45"/>
        <v>36</v>
      </c>
      <c r="M591" s="46">
        <f t="shared" si="46"/>
        <v>8.9999999979045242</v>
      </c>
      <c r="N591" s="1">
        <f t="shared" si="47"/>
        <v>44765</v>
      </c>
      <c r="O591" s="1">
        <f t="shared" si="48"/>
        <v>44765</v>
      </c>
      <c r="P591" t="str">
        <f t="shared" si="49"/>
        <v>Adult</v>
      </c>
      <c r="Q591" t="s">
        <v>809</v>
      </c>
    </row>
    <row r="592" spans="1:17">
      <c r="A592" s="2">
        <v>680</v>
      </c>
      <c r="B592" t="s">
        <v>341</v>
      </c>
      <c r="C592" s="15">
        <v>44766.539583333331</v>
      </c>
      <c r="D592" s="2">
        <v>48</v>
      </c>
      <c r="E592" s="15">
        <v>44766.554166666669</v>
      </c>
      <c r="F592" s="2">
        <v>34</v>
      </c>
      <c r="G592" t="s">
        <v>598</v>
      </c>
      <c r="H592" t="s">
        <v>359</v>
      </c>
      <c r="L592" t="str">
        <f t="shared" si="45"/>
        <v/>
      </c>
      <c r="M592" s="46">
        <f t="shared" si="46"/>
        <v>21.000000005587935</v>
      </c>
      <c r="N592" s="1">
        <f t="shared" si="47"/>
        <v>44766</v>
      </c>
      <c r="O592" s="1">
        <f t="shared" si="48"/>
        <v>44766</v>
      </c>
      <c r="P592" t="str">
        <f t="shared" si="49"/>
        <v/>
      </c>
      <c r="Q592" t="s">
        <v>809</v>
      </c>
    </row>
    <row r="593" spans="1:17">
      <c r="A593" s="2">
        <v>682</v>
      </c>
      <c r="B593" t="s">
        <v>341</v>
      </c>
      <c r="C593" s="15">
        <v>44767.542361111111</v>
      </c>
      <c r="D593" s="2">
        <v>32</v>
      </c>
      <c r="E593" s="15">
        <v>44767.546527777777</v>
      </c>
      <c r="F593" s="2">
        <v>3</v>
      </c>
      <c r="G593" t="s">
        <v>408</v>
      </c>
      <c r="H593" t="s">
        <v>359</v>
      </c>
      <c r="L593" t="str">
        <f t="shared" si="45"/>
        <v/>
      </c>
      <c r="M593" s="46">
        <f t="shared" si="46"/>
        <v>5.9999999986030161</v>
      </c>
      <c r="N593" s="1">
        <f t="shared" si="47"/>
        <v>44767</v>
      </c>
      <c r="O593" s="1">
        <f t="shared" si="48"/>
        <v>44767</v>
      </c>
      <c r="P593" t="str">
        <f t="shared" si="49"/>
        <v/>
      </c>
      <c r="Q593" t="s">
        <v>809</v>
      </c>
    </row>
    <row r="594" spans="1:17">
      <c r="A594" s="2">
        <v>683</v>
      </c>
      <c r="B594" t="s">
        <v>341</v>
      </c>
      <c r="C594" s="15">
        <v>44768.543749999997</v>
      </c>
      <c r="D594" s="2">
        <v>36</v>
      </c>
      <c r="E594" s="15">
        <v>44768.55</v>
      </c>
      <c r="F594" s="2">
        <v>35</v>
      </c>
      <c r="G594" t="s">
        <v>415</v>
      </c>
      <c r="H594" t="s">
        <v>359</v>
      </c>
      <c r="L594" t="str">
        <f t="shared" si="45"/>
        <v/>
      </c>
      <c r="M594" s="46">
        <f t="shared" si="46"/>
        <v>9.0000000083819032</v>
      </c>
      <c r="N594" s="1">
        <f t="shared" si="47"/>
        <v>44768</v>
      </c>
      <c r="O594" s="1">
        <f t="shared" si="48"/>
        <v>44768</v>
      </c>
      <c r="P594" t="str">
        <f t="shared" si="49"/>
        <v/>
      </c>
      <c r="Q594" t="s">
        <v>809</v>
      </c>
    </row>
    <row r="595" spans="1:17">
      <c r="A595" s="2">
        <v>684</v>
      </c>
      <c r="B595" t="s">
        <v>341</v>
      </c>
      <c r="C595" s="15">
        <v>44769.543749999997</v>
      </c>
      <c r="D595" s="2">
        <v>11</v>
      </c>
      <c r="E595" s="15">
        <v>44769.546527777777</v>
      </c>
      <c r="F595" s="2">
        <v>30</v>
      </c>
      <c r="G595" t="s">
        <v>605</v>
      </c>
      <c r="H595" t="s">
        <v>343</v>
      </c>
      <c r="I595" t="s">
        <v>595</v>
      </c>
      <c r="J595" s="2">
        <v>1975</v>
      </c>
      <c r="K595" t="s">
        <v>345</v>
      </c>
      <c r="L595">
        <f t="shared" si="45"/>
        <v>47</v>
      </c>
      <c r="M595" s="46">
        <f t="shared" si="46"/>
        <v>4.0000000025611371</v>
      </c>
      <c r="N595" s="1">
        <f t="shared" si="47"/>
        <v>44769</v>
      </c>
      <c r="O595" s="1">
        <f t="shared" si="48"/>
        <v>44769</v>
      </c>
      <c r="P595" t="str">
        <f t="shared" si="49"/>
        <v>Adult</v>
      </c>
      <c r="Q595" t="s">
        <v>809</v>
      </c>
    </row>
    <row r="596" spans="1:17">
      <c r="A596" s="2">
        <v>685</v>
      </c>
      <c r="B596" t="s">
        <v>341</v>
      </c>
      <c r="C596" s="15">
        <v>44770.545138888891</v>
      </c>
      <c r="D596" s="2">
        <v>16</v>
      </c>
      <c r="E596" s="15">
        <v>44770.550694444442</v>
      </c>
      <c r="F596" s="2">
        <v>52</v>
      </c>
      <c r="G596" t="s">
        <v>606</v>
      </c>
      <c r="H596" t="s">
        <v>359</v>
      </c>
      <c r="L596" t="str">
        <f t="shared" si="45"/>
        <v/>
      </c>
      <c r="M596" s="46">
        <f t="shared" si="46"/>
        <v>7.9999999946448952</v>
      </c>
      <c r="N596" s="1">
        <f t="shared" si="47"/>
        <v>44770</v>
      </c>
      <c r="O596" s="1">
        <f t="shared" si="48"/>
        <v>44770</v>
      </c>
      <c r="P596" t="str">
        <f t="shared" si="49"/>
        <v/>
      </c>
      <c r="Q596" t="s">
        <v>809</v>
      </c>
    </row>
    <row r="597" spans="1:17">
      <c r="A597" s="2">
        <v>686</v>
      </c>
      <c r="B597" t="s">
        <v>341</v>
      </c>
      <c r="C597" s="15">
        <v>44756.54583333333</v>
      </c>
      <c r="D597" s="2">
        <v>42</v>
      </c>
      <c r="E597" s="15">
        <v>44756.558333333334</v>
      </c>
      <c r="F597" s="2">
        <v>35</v>
      </c>
      <c r="G597" t="s">
        <v>487</v>
      </c>
      <c r="H597" t="s">
        <v>359</v>
      </c>
      <c r="L597" t="str">
        <f t="shared" si="45"/>
        <v/>
      </c>
      <c r="M597" s="46">
        <f t="shared" si="46"/>
        <v>18.000000006286427</v>
      </c>
      <c r="N597" s="1">
        <f t="shared" si="47"/>
        <v>44756</v>
      </c>
      <c r="O597" s="1">
        <f t="shared" si="48"/>
        <v>44756</v>
      </c>
      <c r="P597" t="str">
        <f t="shared" si="49"/>
        <v/>
      </c>
      <c r="Q597" t="s">
        <v>809</v>
      </c>
    </row>
    <row r="598" spans="1:17">
      <c r="A598" s="2">
        <v>687</v>
      </c>
      <c r="B598" t="s">
        <v>341</v>
      </c>
      <c r="C598" s="15">
        <v>44757.54583333333</v>
      </c>
      <c r="D598" s="2">
        <v>25</v>
      </c>
      <c r="E598" s="15">
        <v>44757.549305555556</v>
      </c>
      <c r="F598" s="2">
        <v>21</v>
      </c>
      <c r="G598" t="s">
        <v>559</v>
      </c>
      <c r="H598" t="s">
        <v>343</v>
      </c>
      <c r="I598" t="s">
        <v>350</v>
      </c>
      <c r="J598" s="2">
        <v>1978</v>
      </c>
      <c r="K598" t="s">
        <v>351</v>
      </c>
      <c r="L598">
        <f t="shared" si="45"/>
        <v>44</v>
      </c>
      <c r="M598" s="46">
        <f t="shared" si="46"/>
        <v>5.0000000058207661</v>
      </c>
      <c r="N598" s="1">
        <f t="shared" si="47"/>
        <v>44757</v>
      </c>
      <c r="O598" s="1">
        <f t="shared" si="48"/>
        <v>44757</v>
      </c>
      <c r="P598" t="str">
        <f t="shared" si="49"/>
        <v>Adult</v>
      </c>
      <c r="Q598" t="s">
        <v>809</v>
      </c>
    </row>
    <row r="599" spans="1:17">
      <c r="A599" s="2">
        <v>688</v>
      </c>
      <c r="B599" t="s">
        <v>341</v>
      </c>
      <c r="C599" s="15">
        <v>44758.546527777777</v>
      </c>
      <c r="D599" s="2">
        <v>12</v>
      </c>
      <c r="E599" s="15">
        <v>44758.554166666669</v>
      </c>
      <c r="F599" s="2">
        <v>16</v>
      </c>
      <c r="G599" t="s">
        <v>404</v>
      </c>
      <c r="H599" t="s">
        <v>359</v>
      </c>
      <c r="L599" t="str">
        <f t="shared" si="45"/>
        <v/>
      </c>
      <c r="M599" s="46">
        <f t="shared" si="46"/>
        <v>11.000000004423782</v>
      </c>
      <c r="N599" s="1">
        <f t="shared" si="47"/>
        <v>44758</v>
      </c>
      <c r="O599" s="1">
        <f t="shared" si="48"/>
        <v>44758</v>
      </c>
      <c r="P599" t="str">
        <f t="shared" si="49"/>
        <v/>
      </c>
      <c r="Q599" t="s">
        <v>809</v>
      </c>
    </row>
    <row r="600" spans="1:17">
      <c r="A600" s="2">
        <v>689</v>
      </c>
      <c r="B600" t="s">
        <v>341</v>
      </c>
      <c r="C600" s="15">
        <v>44759.547222222223</v>
      </c>
      <c r="D600" s="2">
        <v>44</v>
      </c>
      <c r="E600" s="15">
        <v>44759.556944444441</v>
      </c>
      <c r="F600" s="2">
        <v>22</v>
      </c>
      <c r="G600" t="s">
        <v>449</v>
      </c>
      <c r="H600" t="s">
        <v>343</v>
      </c>
      <c r="I600" t="s">
        <v>376</v>
      </c>
      <c r="J600" s="2">
        <v>1990</v>
      </c>
      <c r="K600" t="s">
        <v>345</v>
      </c>
      <c r="L600">
        <f t="shared" si="45"/>
        <v>32</v>
      </c>
      <c r="M600" s="46">
        <f t="shared" si="46"/>
        <v>13.999999993247911</v>
      </c>
      <c r="N600" s="1">
        <f t="shared" si="47"/>
        <v>44759</v>
      </c>
      <c r="O600" s="1">
        <f t="shared" si="48"/>
        <v>44759</v>
      </c>
      <c r="P600" t="str">
        <f t="shared" si="49"/>
        <v>Adult</v>
      </c>
      <c r="Q600" t="s">
        <v>809</v>
      </c>
    </row>
    <row r="601" spans="1:17">
      <c r="A601" s="2">
        <v>690</v>
      </c>
      <c r="B601" t="s">
        <v>341</v>
      </c>
      <c r="C601" s="15">
        <v>44760.548611111109</v>
      </c>
      <c r="D601" s="2">
        <v>44</v>
      </c>
      <c r="E601" s="15">
        <v>44760.563194444447</v>
      </c>
      <c r="F601" s="2">
        <v>40</v>
      </c>
      <c r="G601" t="s">
        <v>400</v>
      </c>
      <c r="H601" t="s">
        <v>359</v>
      </c>
      <c r="L601" t="str">
        <f t="shared" si="45"/>
        <v/>
      </c>
      <c r="M601" s="46">
        <f t="shared" si="46"/>
        <v>21.000000005587935</v>
      </c>
      <c r="N601" s="1">
        <f t="shared" si="47"/>
        <v>44760</v>
      </c>
      <c r="O601" s="1">
        <f t="shared" si="48"/>
        <v>44760</v>
      </c>
      <c r="P601" t="str">
        <f t="shared" si="49"/>
        <v/>
      </c>
      <c r="Q601" t="s">
        <v>809</v>
      </c>
    </row>
    <row r="602" spans="1:17">
      <c r="A602" s="2">
        <v>691</v>
      </c>
      <c r="B602" t="s">
        <v>341</v>
      </c>
      <c r="C602" s="15">
        <v>44761.548611111109</v>
      </c>
      <c r="D602" s="2">
        <v>44</v>
      </c>
      <c r="E602" s="15">
        <v>44761.563194444447</v>
      </c>
      <c r="F602" s="2">
        <v>40</v>
      </c>
      <c r="G602" t="s">
        <v>373</v>
      </c>
      <c r="H602" t="s">
        <v>359</v>
      </c>
      <c r="L602" t="str">
        <f t="shared" si="45"/>
        <v/>
      </c>
      <c r="M602" s="46">
        <f t="shared" si="46"/>
        <v>21.000000005587935</v>
      </c>
      <c r="N602" s="1">
        <f t="shared" si="47"/>
        <v>44761</v>
      </c>
      <c r="O602" s="1">
        <f t="shared" si="48"/>
        <v>44761</v>
      </c>
      <c r="P602" t="str">
        <f t="shared" si="49"/>
        <v/>
      </c>
      <c r="Q602" t="s">
        <v>809</v>
      </c>
    </row>
    <row r="603" spans="1:17">
      <c r="A603" s="2">
        <v>692</v>
      </c>
      <c r="B603" t="s">
        <v>341</v>
      </c>
      <c r="C603" s="15">
        <v>44762.55</v>
      </c>
      <c r="D603" s="2">
        <v>24</v>
      </c>
      <c r="E603" s="15">
        <v>44762.59097222222</v>
      </c>
      <c r="F603" s="2">
        <v>46</v>
      </c>
      <c r="G603" t="s">
        <v>561</v>
      </c>
      <c r="H603" t="s">
        <v>359</v>
      </c>
      <c r="L603" t="str">
        <f t="shared" si="45"/>
        <v/>
      </c>
      <c r="M603" s="46">
        <f t="shared" si="46"/>
        <v>58.999999993247911</v>
      </c>
      <c r="N603" s="1">
        <f t="shared" si="47"/>
        <v>44762</v>
      </c>
      <c r="O603" s="1">
        <f t="shared" si="48"/>
        <v>44762</v>
      </c>
      <c r="P603" t="str">
        <f t="shared" si="49"/>
        <v/>
      </c>
      <c r="Q603" t="s">
        <v>809</v>
      </c>
    </row>
    <row r="604" spans="1:17">
      <c r="A604" s="2">
        <v>693</v>
      </c>
      <c r="B604" t="s">
        <v>341</v>
      </c>
      <c r="C604" s="15">
        <v>44763.550694444442</v>
      </c>
      <c r="D604" s="2">
        <v>24</v>
      </c>
      <c r="E604" s="15">
        <v>44763.59097222222</v>
      </c>
      <c r="F604" s="2">
        <v>46</v>
      </c>
      <c r="G604" t="s">
        <v>529</v>
      </c>
      <c r="H604" t="s">
        <v>359</v>
      </c>
      <c r="L604" t="str">
        <f t="shared" si="45"/>
        <v/>
      </c>
      <c r="M604" s="46">
        <f t="shared" si="46"/>
        <v>58.000000000465661</v>
      </c>
      <c r="N604" s="1">
        <f t="shared" si="47"/>
        <v>44763</v>
      </c>
      <c r="O604" s="1">
        <f t="shared" si="48"/>
        <v>44763</v>
      </c>
      <c r="P604" t="str">
        <f t="shared" si="49"/>
        <v/>
      </c>
      <c r="Q604" t="s">
        <v>809</v>
      </c>
    </row>
    <row r="605" spans="1:17">
      <c r="A605" s="2">
        <v>695</v>
      </c>
      <c r="B605" t="s">
        <v>341</v>
      </c>
      <c r="C605" s="15">
        <v>44765.552083333336</v>
      </c>
      <c r="D605" s="2">
        <v>22</v>
      </c>
      <c r="E605" s="15">
        <v>44765.56527777778</v>
      </c>
      <c r="F605" s="2">
        <v>22</v>
      </c>
      <c r="G605" t="s">
        <v>446</v>
      </c>
      <c r="H605" t="s">
        <v>359</v>
      </c>
      <c r="L605" t="str">
        <f t="shared" si="45"/>
        <v/>
      </c>
      <c r="M605" s="46">
        <f t="shared" si="46"/>
        <v>18.999999999068677</v>
      </c>
      <c r="N605" s="1">
        <f t="shared" si="47"/>
        <v>44765</v>
      </c>
      <c r="O605" s="1">
        <f t="shared" si="48"/>
        <v>44765</v>
      </c>
      <c r="P605" t="str">
        <f t="shared" si="49"/>
        <v/>
      </c>
      <c r="Q605" t="s">
        <v>809</v>
      </c>
    </row>
    <row r="606" spans="1:17">
      <c r="A606" s="2">
        <v>696</v>
      </c>
      <c r="B606" t="s">
        <v>341</v>
      </c>
      <c r="C606" s="15">
        <v>44765.551388888889</v>
      </c>
      <c r="D606" s="2">
        <v>41</v>
      </c>
      <c r="E606" s="15">
        <v>44765.586111111108</v>
      </c>
      <c r="F606" s="2">
        <v>41</v>
      </c>
      <c r="G606" t="s">
        <v>406</v>
      </c>
      <c r="H606" t="s">
        <v>359</v>
      </c>
      <c r="L606" t="str">
        <f t="shared" si="45"/>
        <v/>
      </c>
      <c r="M606" s="46">
        <f t="shared" si="46"/>
        <v>49.999999995343387</v>
      </c>
      <c r="N606" s="1">
        <f t="shared" si="47"/>
        <v>44765</v>
      </c>
      <c r="O606" s="1">
        <f t="shared" si="48"/>
        <v>44765</v>
      </c>
      <c r="P606" t="str">
        <f t="shared" si="49"/>
        <v/>
      </c>
      <c r="Q606" t="s">
        <v>809</v>
      </c>
    </row>
    <row r="607" spans="1:17">
      <c r="A607" s="2">
        <v>697</v>
      </c>
      <c r="B607" t="s">
        <v>341</v>
      </c>
      <c r="C607" s="15">
        <v>44766.554166666669</v>
      </c>
      <c r="D607" s="2">
        <v>47</v>
      </c>
      <c r="E607" s="15">
        <v>44766.572222222225</v>
      </c>
      <c r="F607" s="2">
        <v>43</v>
      </c>
      <c r="G607" t="s">
        <v>585</v>
      </c>
      <c r="H607" t="s">
        <v>359</v>
      </c>
      <c r="L607" t="str">
        <f t="shared" si="45"/>
        <v/>
      </c>
      <c r="M607" s="46">
        <f t="shared" si="46"/>
        <v>26.000000000931323</v>
      </c>
      <c r="N607" s="1">
        <f t="shared" si="47"/>
        <v>44766</v>
      </c>
      <c r="O607" s="1">
        <f t="shared" si="48"/>
        <v>44766</v>
      </c>
      <c r="P607" t="str">
        <f t="shared" si="49"/>
        <v/>
      </c>
      <c r="Q607" t="s">
        <v>809</v>
      </c>
    </row>
    <row r="608" spans="1:17">
      <c r="A608" s="2">
        <v>699</v>
      </c>
      <c r="B608" t="s">
        <v>341</v>
      </c>
      <c r="C608" s="15">
        <v>44767.554861111108</v>
      </c>
      <c r="D608" s="2">
        <v>33</v>
      </c>
      <c r="E608" s="15">
        <v>44767.567361111112</v>
      </c>
      <c r="F608" s="2">
        <v>42</v>
      </c>
      <c r="G608" t="s">
        <v>607</v>
      </c>
      <c r="H608" t="s">
        <v>359</v>
      </c>
      <c r="L608" t="str">
        <f t="shared" si="45"/>
        <v/>
      </c>
      <c r="M608" s="46">
        <f t="shared" si="46"/>
        <v>18.000000006286427</v>
      </c>
      <c r="N608" s="1">
        <f t="shared" si="47"/>
        <v>44767</v>
      </c>
      <c r="O608" s="1">
        <f t="shared" si="48"/>
        <v>44767</v>
      </c>
      <c r="P608" t="str">
        <f t="shared" si="49"/>
        <v/>
      </c>
      <c r="Q608" t="s">
        <v>809</v>
      </c>
    </row>
    <row r="609" spans="1:17">
      <c r="A609" s="2">
        <v>700</v>
      </c>
      <c r="B609" t="s">
        <v>341</v>
      </c>
      <c r="C609" s="15">
        <v>44768.555555555555</v>
      </c>
      <c r="D609" s="2">
        <v>40</v>
      </c>
      <c r="E609" s="15">
        <v>44768.605555555558</v>
      </c>
      <c r="F609" s="2">
        <v>43</v>
      </c>
      <c r="G609" t="s">
        <v>398</v>
      </c>
      <c r="H609" t="s">
        <v>359</v>
      </c>
      <c r="L609" t="str">
        <f t="shared" si="45"/>
        <v/>
      </c>
      <c r="M609" s="46">
        <f t="shared" si="46"/>
        <v>72.000000004190952</v>
      </c>
      <c r="N609" s="1">
        <f t="shared" si="47"/>
        <v>44768</v>
      </c>
      <c r="O609" s="1">
        <f t="shared" si="48"/>
        <v>44768</v>
      </c>
      <c r="P609" t="str">
        <f t="shared" si="49"/>
        <v/>
      </c>
      <c r="Q609" t="s">
        <v>809</v>
      </c>
    </row>
    <row r="610" spans="1:17">
      <c r="A610" s="2">
        <v>701</v>
      </c>
      <c r="B610" t="s">
        <v>341</v>
      </c>
      <c r="C610" s="15">
        <v>44769.555555555555</v>
      </c>
      <c r="D610" s="2">
        <v>40</v>
      </c>
      <c r="E610" s="15">
        <v>44769.605555555558</v>
      </c>
      <c r="F610" s="2">
        <v>43</v>
      </c>
      <c r="G610" t="s">
        <v>445</v>
      </c>
      <c r="H610" t="s">
        <v>359</v>
      </c>
      <c r="L610" t="str">
        <f t="shared" si="45"/>
        <v/>
      </c>
      <c r="M610" s="46">
        <f t="shared" si="46"/>
        <v>72.000000004190952</v>
      </c>
      <c r="N610" s="1">
        <f t="shared" si="47"/>
        <v>44769</v>
      </c>
      <c r="O610" s="1">
        <f t="shared" si="48"/>
        <v>44769</v>
      </c>
      <c r="P610" t="str">
        <f t="shared" si="49"/>
        <v/>
      </c>
      <c r="Q610" t="s">
        <v>809</v>
      </c>
    </row>
    <row r="611" spans="1:17">
      <c r="A611" s="2">
        <v>702</v>
      </c>
      <c r="B611" t="s">
        <v>341</v>
      </c>
      <c r="C611" s="15">
        <v>44770.556250000001</v>
      </c>
      <c r="D611" s="2">
        <v>40</v>
      </c>
      <c r="E611" s="15">
        <v>44770.605555555558</v>
      </c>
      <c r="F611" s="2">
        <v>43</v>
      </c>
      <c r="G611" t="s">
        <v>554</v>
      </c>
      <c r="H611" t="s">
        <v>359</v>
      </c>
      <c r="L611" t="str">
        <f t="shared" si="45"/>
        <v/>
      </c>
      <c r="M611" s="46">
        <f t="shared" si="46"/>
        <v>71.000000000931323</v>
      </c>
      <c r="N611" s="1">
        <f t="shared" si="47"/>
        <v>44770</v>
      </c>
      <c r="O611" s="1">
        <f t="shared" si="48"/>
        <v>44770</v>
      </c>
      <c r="P611" t="str">
        <f t="shared" si="49"/>
        <v/>
      </c>
      <c r="Q611" t="s">
        <v>809</v>
      </c>
    </row>
    <row r="612" spans="1:17">
      <c r="A612" s="2">
        <v>703</v>
      </c>
      <c r="B612" t="s">
        <v>341</v>
      </c>
      <c r="C612" s="15">
        <v>44756.556250000001</v>
      </c>
      <c r="D612" s="2">
        <v>40</v>
      </c>
      <c r="E612" s="15">
        <v>44756.605555555558</v>
      </c>
      <c r="F612" s="2">
        <v>43</v>
      </c>
      <c r="G612" t="s">
        <v>530</v>
      </c>
      <c r="H612" t="s">
        <v>359</v>
      </c>
      <c r="L612" t="str">
        <f t="shared" si="45"/>
        <v/>
      </c>
      <c r="M612" s="46">
        <f t="shared" si="46"/>
        <v>71.000000000931323</v>
      </c>
      <c r="N612" s="1">
        <f t="shared" si="47"/>
        <v>44756</v>
      </c>
      <c r="O612" s="1">
        <f t="shared" si="48"/>
        <v>44756</v>
      </c>
      <c r="P612" t="str">
        <f t="shared" si="49"/>
        <v/>
      </c>
      <c r="Q612" t="s">
        <v>809</v>
      </c>
    </row>
    <row r="613" spans="1:17">
      <c r="A613" s="2">
        <v>704</v>
      </c>
      <c r="B613" t="s">
        <v>341</v>
      </c>
      <c r="C613" s="15">
        <v>44757.557638888888</v>
      </c>
      <c r="D613" s="2">
        <v>16</v>
      </c>
      <c r="E613" s="15">
        <v>44757.614583333336</v>
      </c>
      <c r="F613" s="2">
        <v>16</v>
      </c>
      <c r="G613" t="s">
        <v>404</v>
      </c>
      <c r="H613" t="s">
        <v>359</v>
      </c>
      <c r="L613" t="str">
        <f t="shared" si="45"/>
        <v/>
      </c>
      <c r="M613" s="46">
        <f t="shared" si="46"/>
        <v>82.000000005355105</v>
      </c>
      <c r="N613" s="1">
        <f t="shared" si="47"/>
        <v>44757</v>
      </c>
      <c r="O613" s="1">
        <f t="shared" si="48"/>
        <v>44757</v>
      </c>
      <c r="P613" t="str">
        <f t="shared" si="49"/>
        <v/>
      </c>
      <c r="Q613" t="s">
        <v>809</v>
      </c>
    </row>
    <row r="614" spans="1:17">
      <c r="A614" s="2">
        <v>705</v>
      </c>
      <c r="B614" t="s">
        <v>341</v>
      </c>
      <c r="C614" s="15">
        <v>44758.557638888888</v>
      </c>
      <c r="D614" s="2">
        <v>45</v>
      </c>
      <c r="E614" s="15">
        <v>44758.560416666667</v>
      </c>
      <c r="F614" s="2">
        <v>45</v>
      </c>
      <c r="G614" t="s">
        <v>516</v>
      </c>
      <c r="H614" t="s">
        <v>359</v>
      </c>
      <c r="L614" t="str">
        <f t="shared" si="45"/>
        <v/>
      </c>
      <c r="M614" s="46">
        <f t="shared" si="46"/>
        <v>4.0000000025611371</v>
      </c>
      <c r="N614" s="1">
        <f t="shared" si="47"/>
        <v>44758</v>
      </c>
      <c r="O614" s="1">
        <f t="shared" si="48"/>
        <v>44758</v>
      </c>
      <c r="P614" t="str">
        <f t="shared" si="49"/>
        <v/>
      </c>
      <c r="Q614" t="s">
        <v>809</v>
      </c>
    </row>
    <row r="615" spans="1:17">
      <c r="A615" s="2">
        <v>706</v>
      </c>
      <c r="B615" t="s">
        <v>341</v>
      </c>
      <c r="C615" s="15">
        <v>44759.556944444441</v>
      </c>
      <c r="D615" s="2">
        <v>41</v>
      </c>
      <c r="E615" s="15">
        <v>44759.573611111111</v>
      </c>
      <c r="F615" s="2">
        <v>6</v>
      </c>
      <c r="G615" t="s">
        <v>486</v>
      </c>
      <c r="H615" t="s">
        <v>359</v>
      </c>
      <c r="L615" t="str">
        <f t="shared" si="45"/>
        <v/>
      </c>
      <c r="M615" s="46">
        <f t="shared" si="46"/>
        <v>24.000000004889444</v>
      </c>
      <c r="N615" s="1">
        <f t="shared" si="47"/>
        <v>44759</v>
      </c>
      <c r="O615" s="1">
        <f t="shared" si="48"/>
        <v>44759</v>
      </c>
      <c r="P615" t="str">
        <f t="shared" si="49"/>
        <v/>
      </c>
      <c r="Q615" t="s">
        <v>809</v>
      </c>
    </row>
    <row r="616" spans="1:17">
      <c r="A616" s="2">
        <v>707</v>
      </c>
      <c r="B616" t="s">
        <v>341</v>
      </c>
      <c r="C616" s="15">
        <v>44760.557638888888</v>
      </c>
      <c r="D616" s="2">
        <v>47</v>
      </c>
      <c r="E616" s="15">
        <v>44760.620833333334</v>
      </c>
      <c r="F616" s="2">
        <v>36</v>
      </c>
      <c r="G616" t="s">
        <v>444</v>
      </c>
      <c r="H616" t="s">
        <v>359</v>
      </c>
      <c r="L616" t="str">
        <f t="shared" si="45"/>
        <v/>
      </c>
      <c r="M616" s="46">
        <f t="shared" si="46"/>
        <v>91.000000003259629</v>
      </c>
      <c r="N616" s="1">
        <f t="shared" si="47"/>
        <v>44760</v>
      </c>
      <c r="O616" s="1">
        <f t="shared" si="48"/>
        <v>44760</v>
      </c>
      <c r="P616" t="str">
        <f t="shared" si="49"/>
        <v/>
      </c>
      <c r="Q616" t="s">
        <v>809</v>
      </c>
    </row>
    <row r="617" spans="1:17">
      <c r="A617" s="2">
        <v>708</v>
      </c>
      <c r="B617" t="s">
        <v>341</v>
      </c>
      <c r="C617" s="15">
        <v>44761.559027777781</v>
      </c>
      <c r="D617" s="2">
        <v>44</v>
      </c>
      <c r="E617" s="15">
        <v>44761.59652777778</v>
      </c>
      <c r="F617" s="2">
        <v>44</v>
      </c>
      <c r="G617" t="s">
        <v>602</v>
      </c>
      <c r="H617" t="s">
        <v>359</v>
      </c>
      <c r="L617" t="str">
        <f t="shared" si="45"/>
        <v/>
      </c>
      <c r="M617" s="46">
        <f t="shared" si="46"/>
        <v>53.999999997904524</v>
      </c>
      <c r="N617" s="1">
        <f t="shared" si="47"/>
        <v>44761</v>
      </c>
      <c r="O617" s="1">
        <f t="shared" si="48"/>
        <v>44761</v>
      </c>
      <c r="P617" t="str">
        <f t="shared" si="49"/>
        <v/>
      </c>
      <c r="Q617" t="s">
        <v>809</v>
      </c>
    </row>
    <row r="618" spans="1:17">
      <c r="A618" s="2">
        <v>709</v>
      </c>
      <c r="B618" t="s">
        <v>341</v>
      </c>
      <c r="C618" s="15">
        <v>44762.557638888888</v>
      </c>
      <c r="D618" s="2">
        <v>36</v>
      </c>
      <c r="E618" s="15">
        <v>44762.567361111112</v>
      </c>
      <c r="F618" s="2">
        <v>38</v>
      </c>
      <c r="G618" t="s">
        <v>425</v>
      </c>
      <c r="H618" t="s">
        <v>343</v>
      </c>
      <c r="I618" t="s">
        <v>608</v>
      </c>
      <c r="J618" s="2">
        <v>1974</v>
      </c>
      <c r="K618" t="s">
        <v>345</v>
      </c>
      <c r="L618">
        <f t="shared" si="45"/>
        <v>48</v>
      </c>
      <c r="M618" s="46">
        <f t="shared" si="46"/>
        <v>14.00000000372529</v>
      </c>
      <c r="N618" s="1">
        <f t="shared" si="47"/>
        <v>44762</v>
      </c>
      <c r="O618" s="1">
        <f t="shared" si="48"/>
        <v>44762</v>
      </c>
      <c r="P618" t="str">
        <f t="shared" si="49"/>
        <v>Adult</v>
      </c>
      <c r="Q618" t="s">
        <v>809</v>
      </c>
    </row>
    <row r="619" spans="1:17">
      <c r="A619" s="2">
        <v>710</v>
      </c>
      <c r="B619" t="s">
        <v>341</v>
      </c>
      <c r="C619" s="15">
        <v>44763.559027777781</v>
      </c>
      <c r="D619" s="2">
        <v>44</v>
      </c>
      <c r="E619" s="15">
        <v>44763.59652777778</v>
      </c>
      <c r="F619" s="2">
        <v>44</v>
      </c>
      <c r="G619" t="s">
        <v>603</v>
      </c>
      <c r="H619" t="s">
        <v>359</v>
      </c>
      <c r="L619" t="str">
        <f t="shared" si="45"/>
        <v/>
      </c>
      <c r="M619" s="46">
        <f t="shared" si="46"/>
        <v>53.999999997904524</v>
      </c>
      <c r="N619" s="1">
        <f t="shared" si="47"/>
        <v>44763</v>
      </c>
      <c r="O619" s="1">
        <f t="shared" si="48"/>
        <v>44763</v>
      </c>
      <c r="P619" t="str">
        <f t="shared" si="49"/>
        <v/>
      </c>
      <c r="Q619" t="s">
        <v>809</v>
      </c>
    </row>
    <row r="620" spans="1:17">
      <c r="A620" s="2">
        <v>711</v>
      </c>
      <c r="B620" t="s">
        <v>341</v>
      </c>
      <c r="C620" s="15">
        <v>44765.561111111114</v>
      </c>
      <c r="D620" s="2">
        <v>44</v>
      </c>
      <c r="E620" s="15">
        <v>44765.564583333333</v>
      </c>
      <c r="F620" s="2">
        <v>20</v>
      </c>
      <c r="G620" t="s">
        <v>455</v>
      </c>
      <c r="H620" t="s">
        <v>343</v>
      </c>
      <c r="I620" t="s">
        <v>609</v>
      </c>
      <c r="J620" s="2">
        <v>1987</v>
      </c>
      <c r="K620" t="s">
        <v>386</v>
      </c>
      <c r="L620">
        <f t="shared" si="45"/>
        <v>35</v>
      </c>
      <c r="M620" s="46">
        <f t="shared" si="46"/>
        <v>4.9999999953433871</v>
      </c>
      <c r="N620" s="1">
        <f t="shared" si="47"/>
        <v>44765</v>
      </c>
      <c r="O620" s="1">
        <f t="shared" si="48"/>
        <v>44765</v>
      </c>
      <c r="P620" t="str">
        <f t="shared" si="49"/>
        <v>Adult</v>
      </c>
      <c r="Q620" t="s">
        <v>809</v>
      </c>
    </row>
    <row r="621" spans="1:17">
      <c r="A621" s="2">
        <v>712</v>
      </c>
      <c r="B621" t="s">
        <v>341</v>
      </c>
      <c r="C621" s="15">
        <v>44765.561805555553</v>
      </c>
      <c r="D621" s="2">
        <v>3</v>
      </c>
      <c r="E621" s="15">
        <v>44765.564583333333</v>
      </c>
      <c r="F621" s="2">
        <v>11</v>
      </c>
      <c r="G621" t="s">
        <v>514</v>
      </c>
      <c r="H621" t="s">
        <v>343</v>
      </c>
      <c r="I621" t="s">
        <v>378</v>
      </c>
      <c r="J621" s="2">
        <v>1986</v>
      </c>
      <c r="K621" t="s">
        <v>345</v>
      </c>
      <c r="L621">
        <f t="shared" si="45"/>
        <v>36</v>
      </c>
      <c r="M621" s="46">
        <f t="shared" si="46"/>
        <v>4.0000000025611371</v>
      </c>
      <c r="N621" s="1">
        <f t="shared" si="47"/>
        <v>44765</v>
      </c>
      <c r="O621" s="1">
        <f t="shared" si="48"/>
        <v>44765</v>
      </c>
      <c r="P621" t="str">
        <f t="shared" si="49"/>
        <v>Adult</v>
      </c>
      <c r="Q621" t="s">
        <v>809</v>
      </c>
    </row>
    <row r="622" spans="1:17">
      <c r="A622" s="2">
        <v>713</v>
      </c>
      <c r="B622" t="s">
        <v>341</v>
      </c>
      <c r="C622" s="15">
        <v>44766.563194444447</v>
      </c>
      <c r="D622" s="2">
        <v>22</v>
      </c>
      <c r="E622" s="15">
        <v>44766.568749999999</v>
      </c>
      <c r="F622" s="2">
        <v>20</v>
      </c>
      <c r="G622" t="s">
        <v>468</v>
      </c>
      <c r="H622" t="s">
        <v>343</v>
      </c>
      <c r="I622" t="s">
        <v>531</v>
      </c>
      <c r="J622" s="2">
        <v>1980</v>
      </c>
      <c r="K622" t="s">
        <v>345</v>
      </c>
      <c r="L622">
        <f t="shared" ref="L622:L685" si="50">IF(ISNUMBER(J622), 2022 - J622, "")</f>
        <v>42</v>
      </c>
      <c r="M622" s="46">
        <f t="shared" ref="M622:M685" si="51">(E622-C622)*24*60</f>
        <v>7.9999999946448952</v>
      </c>
      <c r="N622" s="1">
        <f t="shared" ref="N622:N685" si="52">DATEVALUE(TEXT(C622, "m/dd/yy"))</f>
        <v>44766</v>
      </c>
      <c r="O622" s="1">
        <f t="shared" ref="O622:O685" si="53">DATEVALUE(TEXT(E622, "m/dd/yy"))</f>
        <v>44766</v>
      </c>
      <c r="P622" t="str">
        <f t="shared" ref="P622:P685" si="54">IF(ISNUMBER(L622), IF(L622 &lt;= 18, "Child", IF(L622 &lt;= 30, "Young Adult", IF(L622 &lt;= 50, "Adult", IF(L622 &lt;= 65, "Middle-aged Adult", "Senior")))), "")</f>
        <v>Adult</v>
      </c>
      <c r="Q622" t="s">
        <v>809</v>
      </c>
    </row>
    <row r="623" spans="1:17">
      <c r="A623" s="2">
        <v>714</v>
      </c>
      <c r="B623" t="s">
        <v>341</v>
      </c>
      <c r="C623" s="15">
        <v>44767.563888888886</v>
      </c>
      <c r="D623" s="2">
        <v>46</v>
      </c>
      <c r="E623" s="15">
        <v>44767.577777777777</v>
      </c>
      <c r="F623" s="2">
        <v>31</v>
      </c>
      <c r="G623" t="s">
        <v>469</v>
      </c>
      <c r="H623" t="s">
        <v>343</v>
      </c>
      <c r="I623" t="s">
        <v>354</v>
      </c>
      <c r="J623" s="2">
        <v>1985</v>
      </c>
      <c r="K623" t="s">
        <v>351</v>
      </c>
      <c r="L623">
        <f t="shared" si="50"/>
        <v>37</v>
      </c>
      <c r="M623" s="46">
        <f t="shared" si="51"/>
        <v>20.000000002328306</v>
      </c>
      <c r="N623" s="1">
        <f t="shared" si="52"/>
        <v>44767</v>
      </c>
      <c r="O623" s="1">
        <f t="shared" si="53"/>
        <v>44767</v>
      </c>
      <c r="P623" t="str">
        <f t="shared" si="54"/>
        <v>Adult</v>
      </c>
      <c r="Q623" t="s">
        <v>809</v>
      </c>
    </row>
    <row r="624" spans="1:17">
      <c r="A624" s="2">
        <v>716</v>
      </c>
      <c r="B624" t="s">
        <v>341</v>
      </c>
      <c r="C624" s="15">
        <v>44768.56527777778</v>
      </c>
      <c r="D624" s="2">
        <v>24</v>
      </c>
      <c r="E624" s="15">
        <v>44768.614583333336</v>
      </c>
      <c r="F624" s="2">
        <v>38</v>
      </c>
      <c r="G624" t="s">
        <v>474</v>
      </c>
      <c r="H624" t="s">
        <v>359</v>
      </c>
      <c r="L624" t="str">
        <f t="shared" si="50"/>
        <v/>
      </c>
      <c r="M624" s="46">
        <f t="shared" si="51"/>
        <v>71.000000000931323</v>
      </c>
      <c r="N624" s="1">
        <f t="shared" si="52"/>
        <v>44768</v>
      </c>
      <c r="O624" s="1">
        <f t="shared" si="53"/>
        <v>44768</v>
      </c>
      <c r="P624" t="str">
        <f t="shared" si="54"/>
        <v/>
      </c>
      <c r="Q624" t="s">
        <v>809</v>
      </c>
    </row>
    <row r="625" spans="1:17">
      <c r="A625" s="2">
        <v>717</v>
      </c>
      <c r="B625" t="s">
        <v>341</v>
      </c>
      <c r="C625" s="15">
        <v>44769.56527777778</v>
      </c>
      <c r="D625" s="2">
        <v>24</v>
      </c>
      <c r="E625" s="15">
        <v>44769.614583333336</v>
      </c>
      <c r="F625" s="2">
        <v>38</v>
      </c>
      <c r="G625" t="s">
        <v>375</v>
      </c>
      <c r="H625" t="s">
        <v>359</v>
      </c>
      <c r="L625" t="str">
        <f t="shared" si="50"/>
        <v/>
      </c>
      <c r="M625" s="46">
        <f t="shared" si="51"/>
        <v>71.000000000931323</v>
      </c>
      <c r="N625" s="1">
        <f t="shared" si="52"/>
        <v>44769</v>
      </c>
      <c r="O625" s="1">
        <f t="shared" si="53"/>
        <v>44769</v>
      </c>
      <c r="P625" t="str">
        <f t="shared" si="54"/>
        <v/>
      </c>
      <c r="Q625" t="s">
        <v>809</v>
      </c>
    </row>
    <row r="626" spans="1:17">
      <c r="A626" s="2">
        <v>718</v>
      </c>
      <c r="B626" t="s">
        <v>341</v>
      </c>
      <c r="C626" s="15">
        <v>44770.566666666666</v>
      </c>
      <c r="D626" s="2">
        <v>45</v>
      </c>
      <c r="E626" s="15">
        <v>44770.589583333334</v>
      </c>
      <c r="F626" s="2">
        <v>36</v>
      </c>
      <c r="H626" t="s">
        <v>359</v>
      </c>
      <c r="L626" t="str">
        <f t="shared" si="50"/>
        <v/>
      </c>
      <c r="M626" s="46">
        <f t="shared" si="51"/>
        <v>33.000000002793968</v>
      </c>
      <c r="N626" s="1">
        <f t="shared" si="52"/>
        <v>44770</v>
      </c>
      <c r="O626" s="1">
        <f t="shared" si="53"/>
        <v>44770</v>
      </c>
      <c r="P626" t="str">
        <f t="shared" si="54"/>
        <v/>
      </c>
      <c r="Q626" t="s">
        <v>809</v>
      </c>
    </row>
    <row r="627" spans="1:17">
      <c r="A627" s="2">
        <v>719</v>
      </c>
      <c r="B627" t="s">
        <v>341</v>
      </c>
      <c r="C627" s="15">
        <v>44756.567361111112</v>
      </c>
      <c r="D627" s="2">
        <v>21</v>
      </c>
      <c r="E627" s="15">
        <v>44756.571527777778</v>
      </c>
      <c r="F627" s="2">
        <v>36</v>
      </c>
      <c r="G627" t="s">
        <v>559</v>
      </c>
      <c r="H627" t="s">
        <v>343</v>
      </c>
      <c r="I627" t="s">
        <v>365</v>
      </c>
      <c r="J627" s="2">
        <v>1970</v>
      </c>
      <c r="K627" t="s">
        <v>351</v>
      </c>
      <c r="L627">
        <f t="shared" si="50"/>
        <v>52</v>
      </c>
      <c r="M627" s="46">
        <f t="shared" si="51"/>
        <v>5.9999999986030161</v>
      </c>
      <c r="N627" s="1">
        <f t="shared" si="52"/>
        <v>44756</v>
      </c>
      <c r="O627" s="1">
        <f t="shared" si="53"/>
        <v>44756</v>
      </c>
      <c r="P627" t="str">
        <f t="shared" si="54"/>
        <v>Middle-aged Adult</v>
      </c>
      <c r="Q627" t="s">
        <v>809</v>
      </c>
    </row>
    <row r="628" spans="1:17">
      <c r="A628" s="2">
        <v>720</v>
      </c>
      <c r="B628" t="s">
        <v>341</v>
      </c>
      <c r="C628" s="15">
        <v>44757.570138888892</v>
      </c>
      <c r="D628" s="2">
        <v>40</v>
      </c>
      <c r="E628" s="15">
        <v>44757.585416666669</v>
      </c>
      <c r="F628" s="2">
        <v>22</v>
      </c>
      <c r="G628" t="s">
        <v>373</v>
      </c>
      <c r="H628" t="s">
        <v>359</v>
      </c>
      <c r="L628" t="str">
        <f t="shared" si="50"/>
        <v/>
      </c>
      <c r="M628" s="46">
        <f t="shared" si="51"/>
        <v>21.999999998370185</v>
      </c>
      <c r="N628" s="1">
        <f t="shared" si="52"/>
        <v>44757</v>
      </c>
      <c r="O628" s="1">
        <f t="shared" si="53"/>
        <v>44757</v>
      </c>
      <c r="P628" t="str">
        <f t="shared" si="54"/>
        <v/>
      </c>
      <c r="Q628" t="s">
        <v>809</v>
      </c>
    </row>
    <row r="629" spans="1:17">
      <c r="A629" s="2">
        <v>721</v>
      </c>
      <c r="B629" t="s">
        <v>341</v>
      </c>
      <c r="C629" s="15">
        <v>44758.570138888892</v>
      </c>
      <c r="D629" s="2">
        <v>40</v>
      </c>
      <c r="E629" s="15">
        <v>44758.584722222222</v>
      </c>
      <c r="F629" s="2">
        <v>22</v>
      </c>
      <c r="G629" t="s">
        <v>400</v>
      </c>
      <c r="H629" t="s">
        <v>359</v>
      </c>
      <c r="L629" t="str">
        <f t="shared" si="50"/>
        <v/>
      </c>
      <c r="M629" s="46">
        <f t="shared" si="51"/>
        <v>20.999999995110556</v>
      </c>
      <c r="N629" s="1">
        <f t="shared" si="52"/>
        <v>44758</v>
      </c>
      <c r="O629" s="1">
        <f t="shared" si="53"/>
        <v>44758</v>
      </c>
      <c r="P629" t="str">
        <f t="shared" si="54"/>
        <v/>
      </c>
      <c r="Q629" t="s">
        <v>809</v>
      </c>
    </row>
    <row r="630" spans="1:17">
      <c r="A630" s="2">
        <v>722</v>
      </c>
      <c r="B630" t="s">
        <v>341</v>
      </c>
      <c r="C630" s="15">
        <v>44759.570138888892</v>
      </c>
      <c r="D630" s="2">
        <v>8</v>
      </c>
      <c r="E630" s="15">
        <v>44759.594444444447</v>
      </c>
      <c r="F630" s="2">
        <v>22</v>
      </c>
      <c r="G630" t="s">
        <v>610</v>
      </c>
      <c r="H630" t="s">
        <v>359</v>
      </c>
      <c r="L630" t="str">
        <f t="shared" si="50"/>
        <v/>
      </c>
      <c r="M630" s="46">
        <f t="shared" si="51"/>
        <v>34.999999998835847</v>
      </c>
      <c r="N630" s="1">
        <f t="shared" si="52"/>
        <v>44759</v>
      </c>
      <c r="O630" s="1">
        <f t="shared" si="53"/>
        <v>44759</v>
      </c>
      <c r="P630" t="str">
        <f t="shared" si="54"/>
        <v/>
      </c>
      <c r="Q630" t="s">
        <v>809</v>
      </c>
    </row>
    <row r="631" spans="1:17">
      <c r="A631" s="2">
        <v>723</v>
      </c>
      <c r="B631" t="s">
        <v>341</v>
      </c>
      <c r="C631" s="15">
        <v>44760.571527777778</v>
      </c>
      <c r="D631" s="2">
        <v>31</v>
      </c>
      <c r="E631" s="15">
        <v>44760.572916666664</v>
      </c>
      <c r="F631" s="2">
        <v>31</v>
      </c>
      <c r="G631" t="s">
        <v>443</v>
      </c>
      <c r="H631" t="s">
        <v>343</v>
      </c>
      <c r="I631" t="s">
        <v>423</v>
      </c>
      <c r="J631" s="2">
        <v>1976</v>
      </c>
      <c r="K631" t="s">
        <v>345</v>
      </c>
      <c r="L631">
        <f t="shared" si="50"/>
        <v>46</v>
      </c>
      <c r="M631" s="46">
        <f t="shared" si="51"/>
        <v>1.9999999960418791</v>
      </c>
      <c r="N631" s="1">
        <f t="shared" si="52"/>
        <v>44760</v>
      </c>
      <c r="O631" s="1">
        <f t="shared" si="53"/>
        <v>44760</v>
      </c>
      <c r="P631" t="str">
        <f t="shared" si="54"/>
        <v>Adult</v>
      </c>
      <c r="Q631" t="s">
        <v>809</v>
      </c>
    </row>
    <row r="632" spans="1:17">
      <c r="A632" s="2">
        <v>724</v>
      </c>
      <c r="B632" t="s">
        <v>341</v>
      </c>
      <c r="C632" s="15">
        <v>44761.572222222225</v>
      </c>
      <c r="D632" s="2">
        <v>35</v>
      </c>
      <c r="E632" s="15">
        <v>44761.578472222223</v>
      </c>
      <c r="F632" s="2">
        <v>42</v>
      </c>
      <c r="G632" t="s">
        <v>415</v>
      </c>
      <c r="H632" t="s">
        <v>359</v>
      </c>
      <c r="L632" t="str">
        <f t="shared" si="50"/>
        <v/>
      </c>
      <c r="M632" s="46">
        <f t="shared" si="51"/>
        <v>8.9999999979045242</v>
      </c>
      <c r="N632" s="1">
        <f t="shared" si="52"/>
        <v>44761</v>
      </c>
      <c r="O632" s="1">
        <f t="shared" si="53"/>
        <v>44761</v>
      </c>
      <c r="P632" t="str">
        <f t="shared" si="54"/>
        <v/>
      </c>
      <c r="Q632" t="s">
        <v>809</v>
      </c>
    </row>
    <row r="633" spans="1:17">
      <c r="A633" s="2">
        <v>725</v>
      </c>
      <c r="B633" t="s">
        <v>341</v>
      </c>
      <c r="C633" s="15">
        <v>44762.572222222225</v>
      </c>
      <c r="D633" s="2">
        <v>21</v>
      </c>
      <c r="E633" s="15">
        <v>44762.604166666664</v>
      </c>
      <c r="F633" s="2">
        <v>31</v>
      </c>
      <c r="G633" t="s">
        <v>447</v>
      </c>
      <c r="H633" t="s">
        <v>359</v>
      </c>
      <c r="L633" t="str">
        <f t="shared" si="50"/>
        <v/>
      </c>
      <c r="M633" s="46">
        <f t="shared" si="51"/>
        <v>45.99999999278225</v>
      </c>
      <c r="N633" s="1">
        <f t="shared" si="52"/>
        <v>44762</v>
      </c>
      <c r="O633" s="1">
        <f t="shared" si="53"/>
        <v>44762</v>
      </c>
      <c r="P633" t="str">
        <f t="shared" si="54"/>
        <v/>
      </c>
      <c r="Q633" t="s">
        <v>809</v>
      </c>
    </row>
    <row r="634" spans="1:17">
      <c r="A634" s="2">
        <v>726</v>
      </c>
      <c r="B634" t="s">
        <v>341</v>
      </c>
      <c r="C634" s="15">
        <v>44763.572222222225</v>
      </c>
      <c r="D634" s="2">
        <v>44</v>
      </c>
      <c r="E634" s="15">
        <v>44763.59097222222</v>
      </c>
      <c r="F634" s="2">
        <v>36</v>
      </c>
      <c r="G634" t="s">
        <v>599</v>
      </c>
      <c r="H634" t="s">
        <v>343</v>
      </c>
      <c r="I634" t="s">
        <v>595</v>
      </c>
      <c r="J634" s="2">
        <v>1953</v>
      </c>
      <c r="K634" t="s">
        <v>345</v>
      </c>
      <c r="L634">
        <f t="shared" si="50"/>
        <v>69</v>
      </c>
      <c r="M634" s="46">
        <f t="shared" si="51"/>
        <v>26.999999993713573</v>
      </c>
      <c r="N634" s="1">
        <f t="shared" si="52"/>
        <v>44763</v>
      </c>
      <c r="O634" s="1">
        <f t="shared" si="53"/>
        <v>44763</v>
      </c>
      <c r="P634" t="str">
        <f t="shared" si="54"/>
        <v>Senior</v>
      </c>
      <c r="Q634" t="s">
        <v>809</v>
      </c>
    </row>
    <row r="635" spans="1:17">
      <c r="A635" s="2">
        <v>727</v>
      </c>
      <c r="B635" t="s">
        <v>341</v>
      </c>
      <c r="C635" s="15">
        <v>44765.572916666664</v>
      </c>
      <c r="D635" s="2">
        <v>21</v>
      </c>
      <c r="E635" s="15">
        <v>44765.604166666664</v>
      </c>
      <c r="F635" s="2">
        <v>31</v>
      </c>
      <c r="G635" t="s">
        <v>364</v>
      </c>
      <c r="H635" t="s">
        <v>359</v>
      </c>
      <c r="L635" t="str">
        <f t="shared" si="50"/>
        <v/>
      </c>
      <c r="M635" s="46">
        <f t="shared" si="51"/>
        <v>45</v>
      </c>
      <c r="N635" s="1">
        <f t="shared" si="52"/>
        <v>44765</v>
      </c>
      <c r="O635" s="1">
        <f t="shared" si="53"/>
        <v>44765</v>
      </c>
      <c r="P635" t="str">
        <f t="shared" si="54"/>
        <v/>
      </c>
      <c r="Q635" t="s">
        <v>809</v>
      </c>
    </row>
    <row r="636" spans="1:17">
      <c r="A636" s="2">
        <v>728</v>
      </c>
      <c r="B636" t="s">
        <v>341</v>
      </c>
      <c r="C636" s="15">
        <v>44765.586805555555</v>
      </c>
      <c r="D636" s="2">
        <v>21</v>
      </c>
      <c r="E636" s="15">
        <v>44765.702777777777</v>
      </c>
      <c r="F636" s="2">
        <v>21</v>
      </c>
      <c r="G636" t="s">
        <v>552</v>
      </c>
      <c r="H636" t="s">
        <v>359</v>
      </c>
      <c r="L636" t="str">
        <f t="shared" si="50"/>
        <v/>
      </c>
      <c r="M636" s="46">
        <f t="shared" si="51"/>
        <v>166.99999999953434</v>
      </c>
      <c r="N636" s="1">
        <f t="shared" si="52"/>
        <v>44765</v>
      </c>
      <c r="O636" s="1">
        <f t="shared" si="53"/>
        <v>44765</v>
      </c>
      <c r="P636" t="str">
        <f t="shared" si="54"/>
        <v/>
      </c>
      <c r="Q636" t="s">
        <v>809</v>
      </c>
    </row>
    <row r="637" spans="1:17">
      <c r="A637" s="2">
        <v>729</v>
      </c>
      <c r="B637" t="s">
        <v>341</v>
      </c>
      <c r="C637" s="15">
        <v>44766.587500000001</v>
      </c>
      <c r="D637" s="2">
        <v>25</v>
      </c>
      <c r="E637" s="15">
        <v>44766.598611111112</v>
      </c>
      <c r="F637" s="2">
        <v>48</v>
      </c>
      <c r="G637" t="s">
        <v>453</v>
      </c>
      <c r="H637" t="s">
        <v>359</v>
      </c>
      <c r="L637" t="str">
        <f t="shared" si="50"/>
        <v/>
      </c>
      <c r="M637" s="46">
        <f t="shared" si="51"/>
        <v>15.999999999767169</v>
      </c>
      <c r="N637" s="1">
        <f t="shared" si="52"/>
        <v>44766</v>
      </c>
      <c r="O637" s="1">
        <f t="shared" si="53"/>
        <v>44766</v>
      </c>
      <c r="P637" t="str">
        <f t="shared" si="54"/>
        <v/>
      </c>
      <c r="Q637" t="s">
        <v>809</v>
      </c>
    </row>
    <row r="638" spans="1:17">
      <c r="A638" s="2">
        <v>731</v>
      </c>
      <c r="B638" t="s">
        <v>341</v>
      </c>
      <c r="C638" s="15">
        <v>44767.59097222222</v>
      </c>
      <c r="D638" s="2">
        <v>36</v>
      </c>
      <c r="E638" s="15">
        <v>44767.603472222225</v>
      </c>
      <c r="F638" s="2">
        <v>22</v>
      </c>
      <c r="G638" t="s">
        <v>593</v>
      </c>
      <c r="H638" t="s">
        <v>359</v>
      </c>
      <c r="L638" t="str">
        <f t="shared" si="50"/>
        <v/>
      </c>
      <c r="M638" s="46">
        <f t="shared" si="51"/>
        <v>18.000000006286427</v>
      </c>
      <c r="N638" s="1">
        <f t="shared" si="52"/>
        <v>44767</v>
      </c>
      <c r="O638" s="1">
        <f t="shared" si="53"/>
        <v>44767</v>
      </c>
      <c r="P638" t="str">
        <f t="shared" si="54"/>
        <v/>
      </c>
      <c r="Q638" t="s">
        <v>809</v>
      </c>
    </row>
    <row r="639" spans="1:17">
      <c r="A639" s="2">
        <v>732</v>
      </c>
      <c r="B639" t="s">
        <v>341</v>
      </c>
      <c r="C639" s="15">
        <v>44768.592361111114</v>
      </c>
      <c r="D639" s="2">
        <v>22</v>
      </c>
      <c r="E639" s="15">
        <v>44768.604166666664</v>
      </c>
      <c r="F639" s="2">
        <v>36</v>
      </c>
      <c r="G639" t="s">
        <v>373</v>
      </c>
      <c r="H639" t="s">
        <v>359</v>
      </c>
      <c r="L639" t="str">
        <f t="shared" si="50"/>
        <v/>
      </c>
      <c r="M639" s="46">
        <f t="shared" si="51"/>
        <v>16.999999992549419</v>
      </c>
      <c r="N639" s="1">
        <f t="shared" si="52"/>
        <v>44768</v>
      </c>
      <c r="O639" s="1">
        <f t="shared" si="53"/>
        <v>44768</v>
      </c>
      <c r="P639" t="str">
        <f t="shared" si="54"/>
        <v/>
      </c>
      <c r="Q639" t="s">
        <v>809</v>
      </c>
    </row>
    <row r="640" spans="1:17">
      <c r="A640" s="2">
        <v>733</v>
      </c>
      <c r="B640" t="s">
        <v>341</v>
      </c>
      <c r="C640" s="15">
        <v>44769.593055555553</v>
      </c>
      <c r="D640" s="2">
        <v>22</v>
      </c>
      <c r="E640" s="15">
        <v>44769.604861111111</v>
      </c>
      <c r="F640" s="2">
        <v>36</v>
      </c>
      <c r="G640" t="s">
        <v>400</v>
      </c>
      <c r="H640" t="s">
        <v>359</v>
      </c>
      <c r="L640" t="str">
        <f t="shared" si="50"/>
        <v/>
      </c>
      <c r="M640" s="46">
        <f t="shared" si="51"/>
        <v>17.000000003026798</v>
      </c>
      <c r="N640" s="1">
        <f t="shared" si="52"/>
        <v>44769</v>
      </c>
      <c r="O640" s="1">
        <f t="shared" si="53"/>
        <v>44769</v>
      </c>
      <c r="P640" t="str">
        <f t="shared" si="54"/>
        <v/>
      </c>
      <c r="Q640" t="s">
        <v>809</v>
      </c>
    </row>
    <row r="641" spans="1:17">
      <c r="A641" s="2">
        <v>735</v>
      </c>
      <c r="B641" t="s">
        <v>341</v>
      </c>
      <c r="C641" s="15">
        <v>44770.591666666667</v>
      </c>
      <c r="D641" s="2">
        <v>8</v>
      </c>
      <c r="E641" s="15">
        <v>44770.613888888889</v>
      </c>
      <c r="F641" s="2">
        <v>32</v>
      </c>
      <c r="G641" t="s">
        <v>539</v>
      </c>
      <c r="H641" t="s">
        <v>343</v>
      </c>
      <c r="I641" t="s">
        <v>426</v>
      </c>
      <c r="J641" s="2">
        <v>1990</v>
      </c>
      <c r="K641" t="s">
        <v>345</v>
      </c>
      <c r="L641">
        <f t="shared" si="50"/>
        <v>32</v>
      </c>
      <c r="M641" s="46">
        <f t="shared" si="51"/>
        <v>31.999999999534339</v>
      </c>
      <c r="N641" s="1">
        <f t="shared" si="52"/>
        <v>44770</v>
      </c>
      <c r="O641" s="1">
        <f t="shared" si="53"/>
        <v>44770</v>
      </c>
      <c r="P641" t="str">
        <f t="shared" si="54"/>
        <v>Adult</v>
      </c>
      <c r="Q641" t="s">
        <v>809</v>
      </c>
    </row>
    <row r="642" spans="1:17">
      <c r="A642" s="2">
        <v>736</v>
      </c>
      <c r="B642" t="s">
        <v>341</v>
      </c>
      <c r="C642" s="15">
        <v>44756.592361111114</v>
      </c>
      <c r="D642" s="2">
        <v>43</v>
      </c>
      <c r="E642" s="15">
        <v>44756.606249999997</v>
      </c>
      <c r="F642" s="2">
        <v>22</v>
      </c>
      <c r="G642" t="s">
        <v>368</v>
      </c>
      <c r="H642" t="s">
        <v>359</v>
      </c>
      <c r="L642" t="str">
        <f t="shared" si="50"/>
        <v/>
      </c>
      <c r="M642" s="46">
        <f t="shared" si="51"/>
        <v>19.999999991850927</v>
      </c>
      <c r="N642" s="1">
        <f t="shared" si="52"/>
        <v>44756</v>
      </c>
      <c r="O642" s="1">
        <f t="shared" si="53"/>
        <v>44756</v>
      </c>
      <c r="P642" t="str">
        <f t="shared" si="54"/>
        <v/>
      </c>
      <c r="Q642" t="s">
        <v>809</v>
      </c>
    </row>
    <row r="643" spans="1:17">
      <c r="A643" s="2">
        <v>737</v>
      </c>
      <c r="B643" t="s">
        <v>341</v>
      </c>
      <c r="C643" s="15">
        <v>44757.593055555553</v>
      </c>
      <c r="D643" s="2">
        <v>22</v>
      </c>
      <c r="E643" s="15">
        <v>44757.597222222219</v>
      </c>
      <c r="F643" s="2">
        <v>44</v>
      </c>
      <c r="G643" t="s">
        <v>430</v>
      </c>
      <c r="H643" t="s">
        <v>359</v>
      </c>
      <c r="L643" t="str">
        <f t="shared" si="50"/>
        <v/>
      </c>
      <c r="M643" s="46">
        <f t="shared" si="51"/>
        <v>5.9999999986030161</v>
      </c>
      <c r="N643" s="1">
        <f t="shared" si="52"/>
        <v>44757</v>
      </c>
      <c r="O643" s="1">
        <f t="shared" si="53"/>
        <v>44757</v>
      </c>
      <c r="P643" t="str">
        <f t="shared" si="54"/>
        <v/>
      </c>
      <c r="Q643" t="s">
        <v>809</v>
      </c>
    </row>
    <row r="644" spans="1:17">
      <c r="A644" s="2">
        <v>738</v>
      </c>
      <c r="B644" t="s">
        <v>341</v>
      </c>
      <c r="C644" s="15">
        <v>44758.595833333333</v>
      </c>
      <c r="D644" s="2">
        <v>11</v>
      </c>
      <c r="E644" s="15">
        <v>44758.603472222225</v>
      </c>
      <c r="F644" s="2">
        <v>12</v>
      </c>
      <c r="G644" t="s">
        <v>514</v>
      </c>
      <c r="H644" t="s">
        <v>343</v>
      </c>
      <c r="I644" t="s">
        <v>383</v>
      </c>
      <c r="J644" s="2">
        <v>1958</v>
      </c>
      <c r="K644" t="s">
        <v>345</v>
      </c>
      <c r="L644">
        <f t="shared" si="50"/>
        <v>64</v>
      </c>
      <c r="M644" s="46">
        <f t="shared" si="51"/>
        <v>11.000000004423782</v>
      </c>
      <c r="N644" s="1">
        <f t="shared" si="52"/>
        <v>44758</v>
      </c>
      <c r="O644" s="1">
        <f t="shared" si="53"/>
        <v>44758</v>
      </c>
      <c r="P644" t="str">
        <f t="shared" si="54"/>
        <v>Middle-aged Adult</v>
      </c>
      <c r="Q644" t="s">
        <v>809</v>
      </c>
    </row>
    <row r="645" spans="1:17">
      <c r="A645" s="2">
        <v>739</v>
      </c>
      <c r="B645" t="s">
        <v>341</v>
      </c>
      <c r="C645" s="15">
        <v>44759.6</v>
      </c>
      <c r="D645" s="2">
        <v>9</v>
      </c>
      <c r="E645" s="15">
        <v>44759.609722222223</v>
      </c>
      <c r="F645" s="2">
        <v>46</v>
      </c>
      <c r="G645" t="s">
        <v>451</v>
      </c>
      <c r="H645" t="s">
        <v>359</v>
      </c>
      <c r="L645" t="str">
        <f t="shared" si="50"/>
        <v/>
      </c>
      <c r="M645" s="46">
        <f t="shared" si="51"/>
        <v>14.00000000372529</v>
      </c>
      <c r="N645" s="1">
        <f t="shared" si="52"/>
        <v>44759</v>
      </c>
      <c r="O645" s="1">
        <f t="shared" si="53"/>
        <v>44759</v>
      </c>
      <c r="P645" t="str">
        <f t="shared" si="54"/>
        <v/>
      </c>
      <c r="Q645" t="s">
        <v>809</v>
      </c>
    </row>
    <row r="646" spans="1:17">
      <c r="A646" s="2">
        <v>740</v>
      </c>
      <c r="B646" t="s">
        <v>341</v>
      </c>
      <c r="C646" s="15">
        <v>44760.599305555559</v>
      </c>
      <c r="D646" s="2">
        <v>52</v>
      </c>
      <c r="E646" s="15">
        <v>44760.606944444444</v>
      </c>
      <c r="F646" s="2">
        <v>36</v>
      </c>
      <c r="G646" t="s">
        <v>606</v>
      </c>
      <c r="H646" t="s">
        <v>359</v>
      </c>
      <c r="L646" t="str">
        <f t="shared" si="50"/>
        <v/>
      </c>
      <c r="M646" s="46">
        <f t="shared" si="51"/>
        <v>10.999999993946403</v>
      </c>
      <c r="N646" s="1">
        <f t="shared" si="52"/>
        <v>44760</v>
      </c>
      <c r="O646" s="1">
        <f t="shared" si="53"/>
        <v>44760</v>
      </c>
      <c r="P646" t="str">
        <f t="shared" si="54"/>
        <v/>
      </c>
      <c r="Q646" t="s">
        <v>809</v>
      </c>
    </row>
    <row r="647" spans="1:17">
      <c r="A647" s="2">
        <v>741</v>
      </c>
      <c r="B647" t="s">
        <v>341</v>
      </c>
      <c r="C647" s="15">
        <v>44761.599305555559</v>
      </c>
      <c r="D647" s="2">
        <v>36</v>
      </c>
      <c r="E647" s="15">
        <v>44761.604166666664</v>
      </c>
      <c r="F647" s="2">
        <v>21</v>
      </c>
      <c r="G647" t="s">
        <v>366</v>
      </c>
      <c r="H647" t="s">
        <v>343</v>
      </c>
      <c r="I647" t="s">
        <v>365</v>
      </c>
      <c r="J647" s="2">
        <v>1970</v>
      </c>
      <c r="K647" t="s">
        <v>351</v>
      </c>
      <c r="L647">
        <f t="shared" si="50"/>
        <v>52</v>
      </c>
      <c r="M647" s="46">
        <f t="shared" si="51"/>
        <v>6.9999999913852662</v>
      </c>
      <c r="N647" s="1">
        <f t="shared" si="52"/>
        <v>44761</v>
      </c>
      <c r="O647" s="1">
        <f t="shared" si="53"/>
        <v>44761</v>
      </c>
      <c r="P647" t="str">
        <f t="shared" si="54"/>
        <v>Middle-aged Adult</v>
      </c>
      <c r="Q647" t="s">
        <v>809</v>
      </c>
    </row>
    <row r="648" spans="1:17">
      <c r="A648" s="2">
        <v>742</v>
      </c>
      <c r="B648" t="s">
        <v>341</v>
      </c>
      <c r="C648" s="15">
        <v>44762.600694444445</v>
      </c>
      <c r="D648" s="2">
        <v>15</v>
      </c>
      <c r="E648" s="15">
        <v>44762.613194444442</v>
      </c>
      <c r="F648" s="2">
        <v>15</v>
      </c>
      <c r="G648" t="s">
        <v>494</v>
      </c>
      <c r="H648" t="s">
        <v>343</v>
      </c>
      <c r="I648" t="s">
        <v>372</v>
      </c>
      <c r="J648" s="2">
        <v>1991</v>
      </c>
      <c r="K648" t="s">
        <v>345</v>
      </c>
      <c r="L648">
        <f t="shared" si="50"/>
        <v>31</v>
      </c>
      <c r="M648" s="46">
        <f t="shared" si="51"/>
        <v>17.999999995809048</v>
      </c>
      <c r="N648" s="1">
        <f t="shared" si="52"/>
        <v>44762</v>
      </c>
      <c r="O648" s="1">
        <f t="shared" si="53"/>
        <v>44762</v>
      </c>
      <c r="P648" t="str">
        <f t="shared" si="54"/>
        <v>Adult</v>
      </c>
      <c r="Q648" t="s">
        <v>809</v>
      </c>
    </row>
    <row r="649" spans="1:17">
      <c r="A649" s="2">
        <v>743</v>
      </c>
      <c r="B649" t="s">
        <v>341</v>
      </c>
      <c r="C649" s="15">
        <v>44763.601388888892</v>
      </c>
      <c r="D649" s="2">
        <v>48</v>
      </c>
      <c r="E649" s="15">
        <v>44763.614583333336</v>
      </c>
      <c r="F649" s="2">
        <v>39</v>
      </c>
      <c r="G649" t="s">
        <v>453</v>
      </c>
      <c r="H649" t="s">
        <v>359</v>
      </c>
      <c r="L649" t="str">
        <f t="shared" si="50"/>
        <v/>
      </c>
      <c r="M649" s="46">
        <f t="shared" si="51"/>
        <v>18.999999999068677</v>
      </c>
      <c r="N649" s="1">
        <f t="shared" si="52"/>
        <v>44763</v>
      </c>
      <c r="O649" s="1">
        <f t="shared" si="53"/>
        <v>44763</v>
      </c>
      <c r="P649" t="str">
        <f t="shared" si="54"/>
        <v/>
      </c>
      <c r="Q649" t="s">
        <v>809</v>
      </c>
    </row>
    <row r="650" spans="1:17">
      <c r="A650" s="2">
        <v>744</v>
      </c>
      <c r="B650" t="s">
        <v>341</v>
      </c>
      <c r="C650" s="15">
        <v>44764.602083333331</v>
      </c>
      <c r="D650" s="2">
        <v>14</v>
      </c>
      <c r="E650" s="15">
        <v>44764.614583333336</v>
      </c>
      <c r="F650" s="2">
        <v>21</v>
      </c>
      <c r="G650" t="s">
        <v>550</v>
      </c>
      <c r="H650" t="s">
        <v>343</v>
      </c>
      <c r="I650" t="s">
        <v>361</v>
      </c>
      <c r="J650" s="2">
        <v>1988</v>
      </c>
      <c r="K650" t="s">
        <v>386</v>
      </c>
      <c r="L650">
        <f t="shared" si="50"/>
        <v>34</v>
      </c>
      <c r="M650" s="46">
        <f t="shared" si="51"/>
        <v>18.000000006286427</v>
      </c>
      <c r="N650" s="1">
        <f t="shared" si="52"/>
        <v>44764</v>
      </c>
      <c r="O650" s="1">
        <f t="shared" si="53"/>
        <v>44764</v>
      </c>
      <c r="P650" t="str">
        <f t="shared" si="54"/>
        <v>Adult</v>
      </c>
      <c r="Q650" t="s">
        <v>809</v>
      </c>
    </row>
    <row r="651" spans="1:17">
      <c r="A651" s="2">
        <v>745</v>
      </c>
      <c r="B651" t="s">
        <v>341</v>
      </c>
      <c r="C651" s="15">
        <v>44765.60833333333</v>
      </c>
      <c r="D651" s="2">
        <v>46</v>
      </c>
      <c r="E651" s="15">
        <v>44765.631249999999</v>
      </c>
      <c r="F651" s="2">
        <v>43</v>
      </c>
      <c r="G651" t="s">
        <v>495</v>
      </c>
      <c r="H651" t="s">
        <v>359</v>
      </c>
      <c r="L651" t="str">
        <f t="shared" si="50"/>
        <v/>
      </c>
      <c r="M651" s="46">
        <f t="shared" si="51"/>
        <v>33.000000002793968</v>
      </c>
      <c r="N651" s="1">
        <f t="shared" si="52"/>
        <v>44765</v>
      </c>
      <c r="O651" s="1">
        <f t="shared" si="53"/>
        <v>44765</v>
      </c>
      <c r="P651" t="str">
        <f t="shared" si="54"/>
        <v/>
      </c>
      <c r="Q651" t="s">
        <v>809</v>
      </c>
    </row>
    <row r="652" spans="1:17">
      <c r="A652" s="2">
        <v>746</v>
      </c>
      <c r="B652" t="s">
        <v>341</v>
      </c>
      <c r="C652" s="15">
        <v>44766.60833333333</v>
      </c>
      <c r="D652" s="2">
        <v>36</v>
      </c>
      <c r="E652" s="15">
        <v>44766.765277777777</v>
      </c>
      <c r="F652" s="2">
        <v>10</v>
      </c>
      <c r="G652" t="s">
        <v>577</v>
      </c>
      <c r="H652" t="s">
        <v>359</v>
      </c>
      <c r="L652" t="str">
        <f t="shared" si="50"/>
        <v/>
      </c>
      <c r="M652" s="46">
        <f t="shared" si="51"/>
        <v>226.00000000325963</v>
      </c>
      <c r="N652" s="1">
        <f t="shared" si="52"/>
        <v>44766</v>
      </c>
      <c r="O652" s="1">
        <f t="shared" si="53"/>
        <v>44766</v>
      </c>
      <c r="P652" t="str">
        <f t="shared" si="54"/>
        <v/>
      </c>
      <c r="Q652" t="s">
        <v>809</v>
      </c>
    </row>
    <row r="653" spans="1:17">
      <c r="A653" s="2">
        <v>747</v>
      </c>
      <c r="B653" t="s">
        <v>341</v>
      </c>
      <c r="C653" s="15">
        <v>44767.60833333333</v>
      </c>
      <c r="D653" s="2">
        <v>46</v>
      </c>
      <c r="E653" s="15">
        <v>44767.631249999999</v>
      </c>
      <c r="F653" s="2">
        <v>43</v>
      </c>
      <c r="G653" t="s">
        <v>529</v>
      </c>
      <c r="H653" t="s">
        <v>359</v>
      </c>
      <c r="L653" t="str">
        <f t="shared" si="50"/>
        <v/>
      </c>
      <c r="M653" s="46">
        <f t="shared" si="51"/>
        <v>33.000000002793968</v>
      </c>
      <c r="N653" s="1">
        <f t="shared" si="52"/>
        <v>44767</v>
      </c>
      <c r="O653" s="1">
        <f t="shared" si="53"/>
        <v>44767</v>
      </c>
      <c r="P653" t="str">
        <f t="shared" si="54"/>
        <v/>
      </c>
      <c r="Q653" t="s">
        <v>809</v>
      </c>
    </row>
    <row r="654" spans="1:17">
      <c r="A654" s="2">
        <v>748</v>
      </c>
      <c r="B654" t="s">
        <v>341</v>
      </c>
      <c r="C654" s="15">
        <v>44768.60833333333</v>
      </c>
      <c r="D654" s="2">
        <v>36</v>
      </c>
      <c r="E654" s="15">
        <v>44768.765277777777</v>
      </c>
      <c r="F654" s="2">
        <v>10</v>
      </c>
      <c r="G654" t="s">
        <v>559</v>
      </c>
      <c r="H654" t="s">
        <v>359</v>
      </c>
      <c r="L654" t="str">
        <f t="shared" si="50"/>
        <v/>
      </c>
      <c r="M654" s="46">
        <f t="shared" si="51"/>
        <v>226.00000000325963</v>
      </c>
      <c r="N654" s="1">
        <f t="shared" si="52"/>
        <v>44768</v>
      </c>
      <c r="O654" s="1">
        <f t="shared" si="53"/>
        <v>44768</v>
      </c>
      <c r="P654" t="str">
        <f t="shared" si="54"/>
        <v/>
      </c>
      <c r="Q654" t="s">
        <v>809</v>
      </c>
    </row>
    <row r="655" spans="1:17">
      <c r="A655" s="2">
        <v>749</v>
      </c>
      <c r="B655" t="s">
        <v>341</v>
      </c>
      <c r="C655" s="15">
        <v>44769.609027777777</v>
      </c>
      <c r="D655" s="2">
        <v>36</v>
      </c>
      <c r="E655" s="15">
        <v>44769.765277777777</v>
      </c>
      <c r="F655" s="2">
        <v>10</v>
      </c>
      <c r="H655" t="s">
        <v>359</v>
      </c>
      <c r="L655" t="str">
        <f t="shared" si="50"/>
        <v/>
      </c>
      <c r="M655" s="46">
        <f t="shared" si="51"/>
        <v>225</v>
      </c>
      <c r="N655" s="1">
        <f t="shared" si="52"/>
        <v>44769</v>
      </c>
      <c r="O655" s="1">
        <f t="shared" si="53"/>
        <v>44769</v>
      </c>
      <c r="P655" t="str">
        <f t="shared" si="54"/>
        <v/>
      </c>
      <c r="Q655" t="s">
        <v>809</v>
      </c>
    </row>
    <row r="656" spans="1:17">
      <c r="A656" s="2">
        <v>750</v>
      </c>
      <c r="B656" t="s">
        <v>341</v>
      </c>
      <c r="C656" s="15">
        <v>44770.611111111109</v>
      </c>
      <c r="D656" s="2">
        <v>44</v>
      </c>
      <c r="E656" s="15">
        <v>44770.62777777778</v>
      </c>
      <c r="F656" s="2">
        <v>44</v>
      </c>
      <c r="G656" t="s">
        <v>502</v>
      </c>
      <c r="H656" t="s">
        <v>359</v>
      </c>
      <c r="L656" t="str">
        <f t="shared" si="50"/>
        <v/>
      </c>
      <c r="M656" s="46">
        <f t="shared" si="51"/>
        <v>24.000000004889444</v>
      </c>
      <c r="N656" s="1">
        <f t="shared" si="52"/>
        <v>44770</v>
      </c>
      <c r="O656" s="1">
        <f t="shared" si="53"/>
        <v>44770</v>
      </c>
      <c r="P656" t="str">
        <f t="shared" si="54"/>
        <v/>
      </c>
      <c r="Q656" t="s">
        <v>809</v>
      </c>
    </row>
    <row r="657" spans="1:17">
      <c r="A657" s="2">
        <v>751</v>
      </c>
      <c r="B657" t="s">
        <v>341</v>
      </c>
      <c r="C657" s="15">
        <v>44756.609722222223</v>
      </c>
      <c r="D657" s="2">
        <v>10</v>
      </c>
      <c r="E657" s="15">
        <v>44756.617361111108</v>
      </c>
      <c r="F657" s="2">
        <v>36</v>
      </c>
      <c r="G657" t="s">
        <v>533</v>
      </c>
      <c r="H657" t="s">
        <v>359</v>
      </c>
      <c r="L657" t="str">
        <f t="shared" si="50"/>
        <v/>
      </c>
      <c r="M657" s="46">
        <f t="shared" si="51"/>
        <v>10.999999993946403</v>
      </c>
      <c r="N657" s="1">
        <f t="shared" si="52"/>
        <v>44756</v>
      </c>
      <c r="O657" s="1">
        <f t="shared" si="53"/>
        <v>44756</v>
      </c>
      <c r="P657" t="str">
        <f t="shared" si="54"/>
        <v/>
      </c>
      <c r="Q657" t="s">
        <v>809</v>
      </c>
    </row>
    <row r="658" spans="1:17">
      <c r="A658" s="2">
        <v>752</v>
      </c>
      <c r="B658" t="s">
        <v>341</v>
      </c>
      <c r="C658" s="15">
        <v>44757.609722222223</v>
      </c>
      <c r="D658" s="2">
        <v>36</v>
      </c>
      <c r="E658" s="15">
        <v>44757.614583333336</v>
      </c>
      <c r="F658" s="2">
        <v>36</v>
      </c>
      <c r="G658" t="s">
        <v>606</v>
      </c>
      <c r="H658" t="s">
        <v>359</v>
      </c>
      <c r="L658" t="str">
        <f t="shared" si="50"/>
        <v/>
      </c>
      <c r="M658" s="46">
        <f t="shared" si="51"/>
        <v>7.0000000018626451</v>
      </c>
      <c r="N658" s="1">
        <f t="shared" si="52"/>
        <v>44757</v>
      </c>
      <c r="O658" s="1">
        <f t="shared" si="53"/>
        <v>44757</v>
      </c>
      <c r="P658" t="str">
        <f t="shared" si="54"/>
        <v/>
      </c>
      <c r="Q658" t="s">
        <v>809</v>
      </c>
    </row>
    <row r="659" spans="1:17">
      <c r="A659" s="2">
        <v>753</v>
      </c>
      <c r="B659" t="s">
        <v>341</v>
      </c>
      <c r="C659" s="15">
        <v>44758.611111111109</v>
      </c>
      <c r="D659" s="2">
        <v>47</v>
      </c>
      <c r="E659" s="15">
        <v>44758.652777777781</v>
      </c>
      <c r="F659" s="2">
        <v>47</v>
      </c>
      <c r="G659" t="s">
        <v>456</v>
      </c>
      <c r="H659" t="s">
        <v>359</v>
      </c>
      <c r="L659" t="str">
        <f t="shared" si="50"/>
        <v/>
      </c>
      <c r="M659" s="46">
        <f t="shared" si="51"/>
        <v>60.000000006984919</v>
      </c>
      <c r="N659" s="1">
        <f t="shared" si="52"/>
        <v>44758</v>
      </c>
      <c r="O659" s="1">
        <f t="shared" si="53"/>
        <v>44758</v>
      </c>
      <c r="P659" t="str">
        <f t="shared" si="54"/>
        <v/>
      </c>
      <c r="Q659" t="s">
        <v>809</v>
      </c>
    </row>
    <row r="660" spans="1:17">
      <c r="A660" s="2">
        <v>754</v>
      </c>
      <c r="B660" t="s">
        <v>341</v>
      </c>
      <c r="C660" s="15">
        <v>44759.61041666667</v>
      </c>
      <c r="D660" s="2">
        <v>43</v>
      </c>
      <c r="E660" s="15">
        <v>44759.620138888888</v>
      </c>
      <c r="F660" s="2">
        <v>43</v>
      </c>
      <c r="G660" t="s">
        <v>575</v>
      </c>
      <c r="H660" t="s">
        <v>343</v>
      </c>
      <c r="I660" t="s">
        <v>611</v>
      </c>
      <c r="J660" s="2">
        <v>1974</v>
      </c>
      <c r="K660" t="s">
        <v>345</v>
      </c>
      <c r="L660">
        <f t="shared" si="50"/>
        <v>48</v>
      </c>
      <c r="M660" s="46">
        <f t="shared" si="51"/>
        <v>13.999999993247911</v>
      </c>
      <c r="N660" s="1">
        <f t="shared" si="52"/>
        <v>44759</v>
      </c>
      <c r="O660" s="1">
        <f t="shared" si="53"/>
        <v>44759</v>
      </c>
      <c r="P660" t="str">
        <f t="shared" si="54"/>
        <v>Adult</v>
      </c>
      <c r="Q660" t="s">
        <v>809</v>
      </c>
    </row>
    <row r="661" spans="1:17">
      <c r="A661" s="2">
        <v>755</v>
      </c>
      <c r="B661" t="s">
        <v>341</v>
      </c>
      <c r="C661" s="15">
        <v>44760.613194444442</v>
      </c>
      <c r="D661" s="2">
        <v>36</v>
      </c>
      <c r="E661" s="15">
        <v>44760.626388888886</v>
      </c>
      <c r="F661" s="2">
        <v>14</v>
      </c>
      <c r="G661" t="s">
        <v>373</v>
      </c>
      <c r="H661" t="s">
        <v>359</v>
      </c>
      <c r="L661" t="str">
        <f t="shared" si="50"/>
        <v/>
      </c>
      <c r="M661" s="46">
        <f t="shared" si="51"/>
        <v>18.999999999068677</v>
      </c>
      <c r="N661" s="1">
        <f t="shared" si="52"/>
        <v>44760</v>
      </c>
      <c r="O661" s="1">
        <f t="shared" si="53"/>
        <v>44760</v>
      </c>
      <c r="P661" t="str">
        <f t="shared" si="54"/>
        <v/>
      </c>
      <c r="Q661" t="s">
        <v>809</v>
      </c>
    </row>
    <row r="662" spans="1:17">
      <c r="A662" s="2">
        <v>756</v>
      </c>
      <c r="B662" t="s">
        <v>341</v>
      </c>
      <c r="C662" s="15">
        <v>44761.613888888889</v>
      </c>
      <c r="D662" s="2">
        <v>36</v>
      </c>
      <c r="E662" s="15">
        <v>44761.626388888886</v>
      </c>
      <c r="F662" s="2">
        <v>14</v>
      </c>
      <c r="G662" t="s">
        <v>400</v>
      </c>
      <c r="H662" t="s">
        <v>359</v>
      </c>
      <c r="L662" t="str">
        <f t="shared" si="50"/>
        <v/>
      </c>
      <c r="M662" s="46">
        <f t="shared" si="51"/>
        <v>17.999999995809048</v>
      </c>
      <c r="N662" s="1">
        <f t="shared" si="52"/>
        <v>44761</v>
      </c>
      <c r="O662" s="1">
        <f t="shared" si="53"/>
        <v>44761</v>
      </c>
      <c r="P662" t="str">
        <f t="shared" si="54"/>
        <v/>
      </c>
      <c r="Q662" t="s">
        <v>809</v>
      </c>
    </row>
    <row r="663" spans="1:17">
      <c r="A663" s="2">
        <v>757</v>
      </c>
      <c r="B663" t="s">
        <v>341</v>
      </c>
      <c r="C663" s="15">
        <v>44762.613194444442</v>
      </c>
      <c r="D663" s="2">
        <v>36</v>
      </c>
      <c r="E663" s="15">
        <v>44762.636111111111</v>
      </c>
      <c r="F663" s="2">
        <v>41</v>
      </c>
      <c r="G663" t="s">
        <v>397</v>
      </c>
      <c r="H663" t="s">
        <v>359</v>
      </c>
      <c r="L663" t="str">
        <f t="shared" si="50"/>
        <v/>
      </c>
      <c r="M663" s="46">
        <f t="shared" si="51"/>
        <v>33.000000002793968</v>
      </c>
      <c r="N663" s="1">
        <f t="shared" si="52"/>
        <v>44762</v>
      </c>
      <c r="O663" s="1">
        <f t="shared" si="53"/>
        <v>44762</v>
      </c>
      <c r="P663" t="str">
        <f t="shared" si="54"/>
        <v/>
      </c>
      <c r="Q663" t="s">
        <v>809</v>
      </c>
    </row>
    <row r="664" spans="1:17">
      <c r="A664" s="2">
        <v>759</v>
      </c>
      <c r="B664" t="s">
        <v>341</v>
      </c>
      <c r="C664" s="15">
        <v>44763.613888888889</v>
      </c>
      <c r="D664" s="2">
        <v>16</v>
      </c>
      <c r="E664" s="15">
        <v>44763.62777777778</v>
      </c>
      <c r="F664" s="2">
        <v>27</v>
      </c>
      <c r="G664" t="s">
        <v>543</v>
      </c>
      <c r="H664" t="s">
        <v>343</v>
      </c>
      <c r="I664" t="s">
        <v>612</v>
      </c>
      <c r="J664" s="2">
        <v>1963</v>
      </c>
      <c r="K664" t="s">
        <v>345</v>
      </c>
      <c r="L664">
        <f t="shared" si="50"/>
        <v>59</v>
      </c>
      <c r="M664" s="46">
        <f t="shared" si="51"/>
        <v>20.000000002328306</v>
      </c>
      <c r="N664" s="1">
        <f t="shared" si="52"/>
        <v>44763</v>
      </c>
      <c r="O664" s="1">
        <f t="shared" si="53"/>
        <v>44763</v>
      </c>
      <c r="P664" t="str">
        <f t="shared" si="54"/>
        <v>Middle-aged Adult</v>
      </c>
      <c r="Q664" t="s">
        <v>809</v>
      </c>
    </row>
    <row r="665" spans="1:17">
      <c r="A665" s="2">
        <v>760</v>
      </c>
      <c r="B665" t="s">
        <v>341</v>
      </c>
      <c r="C665" s="15">
        <v>44764.616666666669</v>
      </c>
      <c r="D665" s="2">
        <v>15</v>
      </c>
      <c r="E665" s="15">
        <v>44764.624305555553</v>
      </c>
      <c r="F665" s="2">
        <v>15</v>
      </c>
      <c r="G665" t="s">
        <v>613</v>
      </c>
      <c r="H665" t="s">
        <v>343</v>
      </c>
      <c r="I665" t="s">
        <v>372</v>
      </c>
      <c r="J665" s="2">
        <v>1991</v>
      </c>
      <c r="K665" t="s">
        <v>345</v>
      </c>
      <c r="L665">
        <f t="shared" si="50"/>
        <v>31</v>
      </c>
      <c r="M665" s="46">
        <f t="shared" si="51"/>
        <v>10.999999993946403</v>
      </c>
      <c r="N665" s="1">
        <f t="shared" si="52"/>
        <v>44764</v>
      </c>
      <c r="O665" s="1">
        <f t="shared" si="53"/>
        <v>44764</v>
      </c>
      <c r="P665" t="str">
        <f t="shared" si="54"/>
        <v>Adult</v>
      </c>
      <c r="Q665" t="s">
        <v>809</v>
      </c>
    </row>
    <row r="666" spans="1:17">
      <c r="A666" s="2">
        <v>761</v>
      </c>
      <c r="B666" t="s">
        <v>341</v>
      </c>
      <c r="C666" s="15">
        <v>44765.616666666669</v>
      </c>
      <c r="D666" s="2">
        <v>21</v>
      </c>
      <c r="E666" s="15">
        <v>44765.623611111114</v>
      </c>
      <c r="F666" s="2">
        <v>14</v>
      </c>
      <c r="G666" t="s">
        <v>550</v>
      </c>
      <c r="H666" t="s">
        <v>343</v>
      </c>
      <c r="I666" t="s">
        <v>361</v>
      </c>
      <c r="J666" s="2">
        <v>1988</v>
      </c>
      <c r="K666" t="s">
        <v>345</v>
      </c>
      <c r="L666">
        <f t="shared" si="50"/>
        <v>34</v>
      </c>
      <c r="M666" s="46">
        <f t="shared" si="51"/>
        <v>10.000000001164153</v>
      </c>
      <c r="N666" s="1">
        <f t="shared" si="52"/>
        <v>44765</v>
      </c>
      <c r="O666" s="1">
        <f t="shared" si="53"/>
        <v>44765</v>
      </c>
      <c r="P666" t="str">
        <f t="shared" si="54"/>
        <v>Adult</v>
      </c>
      <c r="Q666" t="s">
        <v>809</v>
      </c>
    </row>
    <row r="667" spans="1:17">
      <c r="A667" s="2">
        <v>762</v>
      </c>
      <c r="B667" t="s">
        <v>341</v>
      </c>
      <c r="C667" s="15">
        <v>44766.618055555555</v>
      </c>
      <c r="D667" s="2">
        <v>38</v>
      </c>
      <c r="E667" s="15">
        <v>44766.637499999997</v>
      </c>
      <c r="F667" s="2">
        <v>10</v>
      </c>
      <c r="G667" t="s">
        <v>597</v>
      </c>
      <c r="H667" t="s">
        <v>359</v>
      </c>
      <c r="L667" t="str">
        <f t="shared" si="50"/>
        <v/>
      </c>
      <c r="M667" s="46">
        <f t="shared" si="51"/>
        <v>27.999999996973202</v>
      </c>
      <c r="N667" s="1">
        <f t="shared" si="52"/>
        <v>44766</v>
      </c>
      <c r="O667" s="1">
        <f t="shared" si="53"/>
        <v>44766</v>
      </c>
      <c r="P667" t="str">
        <f t="shared" si="54"/>
        <v/>
      </c>
      <c r="Q667" t="s">
        <v>809</v>
      </c>
    </row>
    <row r="668" spans="1:17">
      <c r="A668" s="2">
        <v>763</v>
      </c>
      <c r="B668" t="s">
        <v>341</v>
      </c>
      <c r="C668" s="15">
        <v>44767.618750000001</v>
      </c>
      <c r="D668" s="2">
        <v>36</v>
      </c>
      <c r="E668" s="15">
        <v>44767.627083333333</v>
      </c>
      <c r="F668" s="2">
        <v>35</v>
      </c>
      <c r="G668" t="s">
        <v>534</v>
      </c>
      <c r="H668" t="s">
        <v>359</v>
      </c>
      <c r="L668" t="str">
        <f t="shared" si="50"/>
        <v/>
      </c>
      <c r="M668" s="46">
        <f t="shared" si="51"/>
        <v>11.999999997206032</v>
      </c>
      <c r="N668" s="1">
        <f t="shared" si="52"/>
        <v>44767</v>
      </c>
      <c r="O668" s="1">
        <f t="shared" si="53"/>
        <v>44767</v>
      </c>
      <c r="P668" t="str">
        <f t="shared" si="54"/>
        <v/>
      </c>
      <c r="Q668" t="s">
        <v>809</v>
      </c>
    </row>
    <row r="669" spans="1:17">
      <c r="A669" s="2">
        <v>764</v>
      </c>
      <c r="B669" t="s">
        <v>341</v>
      </c>
      <c r="C669" s="15">
        <v>44768.618750000001</v>
      </c>
      <c r="D669" s="2">
        <v>39</v>
      </c>
      <c r="E669" s="15">
        <v>44768.621527777781</v>
      </c>
      <c r="F669" s="2">
        <v>39</v>
      </c>
      <c r="G669" t="s">
        <v>453</v>
      </c>
      <c r="H669" t="s">
        <v>343</v>
      </c>
      <c r="I669" t="s">
        <v>370</v>
      </c>
      <c r="J669" s="2">
        <v>1979</v>
      </c>
      <c r="K669" t="s">
        <v>345</v>
      </c>
      <c r="L669">
        <f t="shared" si="50"/>
        <v>43</v>
      </c>
      <c r="M669" s="46">
        <f t="shared" si="51"/>
        <v>4.0000000025611371</v>
      </c>
      <c r="N669" s="1">
        <f t="shared" si="52"/>
        <v>44768</v>
      </c>
      <c r="O669" s="1">
        <f t="shared" si="53"/>
        <v>44768</v>
      </c>
      <c r="P669" t="str">
        <f t="shared" si="54"/>
        <v>Adult</v>
      </c>
      <c r="Q669" t="s">
        <v>809</v>
      </c>
    </row>
    <row r="670" spans="1:17">
      <c r="A670" s="2">
        <v>765</v>
      </c>
      <c r="B670" t="s">
        <v>341</v>
      </c>
      <c r="C670" s="15">
        <v>44769.619444444441</v>
      </c>
      <c r="D670" s="2">
        <v>41</v>
      </c>
      <c r="E670" s="15">
        <v>44769.670138888891</v>
      </c>
      <c r="F670" s="2">
        <v>41</v>
      </c>
      <c r="G670" t="s">
        <v>536</v>
      </c>
      <c r="H670" t="s">
        <v>359</v>
      </c>
      <c r="L670" t="str">
        <f t="shared" si="50"/>
        <v/>
      </c>
      <c r="M670" s="46">
        <f t="shared" si="51"/>
        <v>73.000000007450581</v>
      </c>
      <c r="N670" s="1">
        <f t="shared" si="52"/>
        <v>44769</v>
      </c>
      <c r="O670" s="1">
        <f t="shared" si="53"/>
        <v>44769</v>
      </c>
      <c r="P670" t="str">
        <f t="shared" si="54"/>
        <v/>
      </c>
      <c r="Q670" t="s">
        <v>809</v>
      </c>
    </row>
    <row r="671" spans="1:17">
      <c r="A671" s="2">
        <v>766</v>
      </c>
      <c r="B671" t="s">
        <v>341</v>
      </c>
      <c r="C671" s="15">
        <v>44770.620138888888</v>
      </c>
      <c r="D671" s="2">
        <v>41</v>
      </c>
      <c r="E671" s="15">
        <v>44770.631944444445</v>
      </c>
      <c r="F671" s="2">
        <v>41</v>
      </c>
      <c r="G671" t="s">
        <v>614</v>
      </c>
      <c r="H671" t="s">
        <v>359</v>
      </c>
      <c r="L671" t="str">
        <f t="shared" si="50"/>
        <v/>
      </c>
      <c r="M671" s="46">
        <f t="shared" si="51"/>
        <v>17.000000003026798</v>
      </c>
      <c r="N671" s="1">
        <f t="shared" si="52"/>
        <v>44770</v>
      </c>
      <c r="O671" s="1">
        <f t="shared" si="53"/>
        <v>44770</v>
      </c>
      <c r="P671" t="str">
        <f t="shared" si="54"/>
        <v/>
      </c>
      <c r="Q671" t="s">
        <v>809</v>
      </c>
    </row>
    <row r="672" spans="1:17">
      <c r="A672" s="2">
        <v>767</v>
      </c>
      <c r="B672" t="s">
        <v>341</v>
      </c>
      <c r="C672" s="15">
        <v>44756.62222222222</v>
      </c>
      <c r="D672" s="2">
        <v>44</v>
      </c>
      <c r="E672" s="15">
        <v>44756.656944444447</v>
      </c>
      <c r="F672" s="2">
        <v>31</v>
      </c>
      <c r="G672" t="s">
        <v>602</v>
      </c>
      <c r="H672" t="s">
        <v>359</v>
      </c>
      <c r="L672" t="str">
        <f t="shared" si="50"/>
        <v/>
      </c>
      <c r="M672" s="46">
        <f t="shared" si="51"/>
        <v>50.000000005820766</v>
      </c>
      <c r="N672" s="1">
        <f t="shared" si="52"/>
        <v>44756</v>
      </c>
      <c r="O672" s="1">
        <f t="shared" si="53"/>
        <v>44756</v>
      </c>
      <c r="P672" t="str">
        <f t="shared" si="54"/>
        <v/>
      </c>
      <c r="Q672" t="s">
        <v>809</v>
      </c>
    </row>
    <row r="673" spans="1:17">
      <c r="A673" s="2">
        <v>768</v>
      </c>
      <c r="B673" t="s">
        <v>341</v>
      </c>
      <c r="C673" s="15">
        <v>44757.62222222222</v>
      </c>
      <c r="D673" s="2">
        <v>44</v>
      </c>
      <c r="E673" s="15">
        <v>44757.656944444447</v>
      </c>
      <c r="F673" s="2">
        <v>31</v>
      </c>
      <c r="G673" t="s">
        <v>480</v>
      </c>
      <c r="H673" t="s">
        <v>359</v>
      </c>
      <c r="L673" t="str">
        <f t="shared" si="50"/>
        <v/>
      </c>
      <c r="M673" s="46">
        <f t="shared" si="51"/>
        <v>50.000000005820766</v>
      </c>
      <c r="N673" s="1">
        <f t="shared" si="52"/>
        <v>44757</v>
      </c>
      <c r="O673" s="1">
        <f t="shared" si="53"/>
        <v>44757</v>
      </c>
      <c r="P673" t="str">
        <f t="shared" si="54"/>
        <v/>
      </c>
      <c r="Q673" t="s">
        <v>809</v>
      </c>
    </row>
    <row r="674" spans="1:17">
      <c r="A674" s="2">
        <v>769</v>
      </c>
      <c r="B674" t="s">
        <v>341</v>
      </c>
      <c r="C674" s="15">
        <v>44758.621527777781</v>
      </c>
      <c r="D674" s="2">
        <v>36</v>
      </c>
      <c r="E674" s="15">
        <v>44758.62777777778</v>
      </c>
      <c r="F674" s="2">
        <v>33</v>
      </c>
      <c r="G674" t="s">
        <v>606</v>
      </c>
      <c r="H674" t="s">
        <v>359</v>
      </c>
      <c r="L674" t="str">
        <f t="shared" si="50"/>
        <v/>
      </c>
      <c r="M674" s="46">
        <f t="shared" si="51"/>
        <v>8.9999999979045242</v>
      </c>
      <c r="N674" s="1">
        <f t="shared" si="52"/>
        <v>44758</v>
      </c>
      <c r="O674" s="1">
        <f t="shared" si="53"/>
        <v>44758</v>
      </c>
      <c r="P674" t="str">
        <f t="shared" si="54"/>
        <v/>
      </c>
      <c r="Q674" t="s">
        <v>809</v>
      </c>
    </row>
    <row r="675" spans="1:17">
      <c r="A675" s="2">
        <v>770</v>
      </c>
      <c r="B675" t="s">
        <v>341</v>
      </c>
      <c r="C675" s="15">
        <v>44759.623611111114</v>
      </c>
      <c r="D675" s="2">
        <v>39</v>
      </c>
      <c r="E675" s="15">
        <v>44759.762499999997</v>
      </c>
      <c r="F675" s="2">
        <v>21</v>
      </c>
      <c r="G675" t="s">
        <v>436</v>
      </c>
      <c r="H675" t="s">
        <v>359</v>
      </c>
      <c r="L675" t="str">
        <f t="shared" si="50"/>
        <v/>
      </c>
      <c r="M675" s="46">
        <f t="shared" si="51"/>
        <v>199.99999999185093</v>
      </c>
      <c r="N675" s="1">
        <f t="shared" si="52"/>
        <v>44759</v>
      </c>
      <c r="O675" s="1">
        <f t="shared" si="53"/>
        <v>44759</v>
      </c>
      <c r="P675" t="str">
        <f t="shared" si="54"/>
        <v/>
      </c>
      <c r="Q675" t="s">
        <v>809</v>
      </c>
    </row>
    <row r="676" spans="1:17">
      <c r="A676" s="2">
        <v>771</v>
      </c>
      <c r="B676" t="s">
        <v>341</v>
      </c>
      <c r="C676" s="15">
        <v>44760.625</v>
      </c>
      <c r="D676" s="2">
        <v>21</v>
      </c>
      <c r="E676" s="15">
        <v>44760.645833333336</v>
      </c>
      <c r="F676" s="2">
        <v>36</v>
      </c>
      <c r="G676" t="s">
        <v>568</v>
      </c>
      <c r="H676" t="s">
        <v>359</v>
      </c>
      <c r="L676" t="str">
        <f t="shared" si="50"/>
        <v/>
      </c>
      <c r="M676" s="46">
        <f t="shared" si="51"/>
        <v>30.00000000349246</v>
      </c>
      <c r="N676" s="1">
        <f t="shared" si="52"/>
        <v>44760</v>
      </c>
      <c r="O676" s="1">
        <f t="shared" si="53"/>
        <v>44760</v>
      </c>
      <c r="P676" t="str">
        <f t="shared" si="54"/>
        <v/>
      </c>
      <c r="Q676" t="s">
        <v>809</v>
      </c>
    </row>
    <row r="677" spans="1:17">
      <c r="A677" s="2">
        <v>772</v>
      </c>
      <c r="B677" t="s">
        <v>341</v>
      </c>
      <c r="C677" s="15">
        <v>44761.626388888886</v>
      </c>
      <c r="D677" s="2">
        <v>21</v>
      </c>
      <c r="E677" s="15">
        <v>44761.645833333336</v>
      </c>
      <c r="F677" s="2">
        <v>36</v>
      </c>
      <c r="G677" t="s">
        <v>366</v>
      </c>
      <c r="H677" t="s">
        <v>359</v>
      </c>
      <c r="L677" t="str">
        <f t="shared" si="50"/>
        <v/>
      </c>
      <c r="M677" s="46">
        <f t="shared" si="51"/>
        <v>28.000000007450581</v>
      </c>
      <c r="N677" s="1">
        <f t="shared" si="52"/>
        <v>44761</v>
      </c>
      <c r="O677" s="1">
        <f t="shared" si="53"/>
        <v>44761</v>
      </c>
      <c r="P677" t="str">
        <f t="shared" si="54"/>
        <v/>
      </c>
      <c r="Q677" t="s">
        <v>809</v>
      </c>
    </row>
    <row r="678" spans="1:17">
      <c r="A678" s="2">
        <v>773</v>
      </c>
      <c r="B678" t="s">
        <v>341</v>
      </c>
      <c r="C678" s="15">
        <v>44762.625694444447</v>
      </c>
      <c r="D678" s="2">
        <v>11</v>
      </c>
      <c r="E678" s="15">
        <v>44762.752083333333</v>
      </c>
      <c r="F678" s="2">
        <v>26</v>
      </c>
      <c r="G678" t="s">
        <v>465</v>
      </c>
      <c r="H678" t="s">
        <v>343</v>
      </c>
      <c r="I678" t="s">
        <v>370</v>
      </c>
      <c r="J678" s="2">
        <v>1967</v>
      </c>
      <c r="K678" t="s">
        <v>345</v>
      </c>
      <c r="L678">
        <f t="shared" si="50"/>
        <v>55</v>
      </c>
      <c r="M678" s="46">
        <f t="shared" si="51"/>
        <v>181.99999999604188</v>
      </c>
      <c r="N678" s="1">
        <f t="shared" si="52"/>
        <v>44762</v>
      </c>
      <c r="O678" s="1">
        <f t="shared" si="53"/>
        <v>44762</v>
      </c>
      <c r="P678" t="str">
        <f t="shared" si="54"/>
        <v>Middle-aged Adult</v>
      </c>
      <c r="Q678" t="s">
        <v>809</v>
      </c>
    </row>
    <row r="679" spans="1:17">
      <c r="A679" s="2">
        <v>774</v>
      </c>
      <c r="B679" t="s">
        <v>341</v>
      </c>
      <c r="C679" s="15">
        <v>44763.627083333333</v>
      </c>
      <c r="D679" s="2">
        <v>21</v>
      </c>
      <c r="E679" s="15">
        <v>44763.645138888889</v>
      </c>
      <c r="F679" s="2">
        <v>36</v>
      </c>
      <c r="G679" t="s">
        <v>541</v>
      </c>
      <c r="H679" t="s">
        <v>359</v>
      </c>
      <c r="L679" t="str">
        <f t="shared" si="50"/>
        <v/>
      </c>
      <c r="M679" s="46">
        <f t="shared" si="51"/>
        <v>26.000000000931323</v>
      </c>
      <c r="N679" s="1">
        <f t="shared" si="52"/>
        <v>44763</v>
      </c>
      <c r="O679" s="1">
        <f t="shared" si="53"/>
        <v>44763</v>
      </c>
      <c r="P679" t="str">
        <f t="shared" si="54"/>
        <v/>
      </c>
      <c r="Q679" t="s">
        <v>809</v>
      </c>
    </row>
    <row r="680" spans="1:17">
      <c r="A680" s="2">
        <v>775</v>
      </c>
      <c r="B680" t="s">
        <v>341</v>
      </c>
      <c r="C680" s="15">
        <v>44764.627083333333</v>
      </c>
      <c r="D680" s="2">
        <v>21</v>
      </c>
      <c r="E680" s="15">
        <v>44764.645833333336</v>
      </c>
      <c r="F680" s="2">
        <v>36</v>
      </c>
      <c r="G680" t="s">
        <v>573</v>
      </c>
      <c r="H680" t="s">
        <v>359</v>
      </c>
      <c r="L680" t="str">
        <f t="shared" si="50"/>
        <v/>
      </c>
      <c r="M680" s="46">
        <f t="shared" si="51"/>
        <v>27.000000004190952</v>
      </c>
      <c r="N680" s="1">
        <f t="shared" si="52"/>
        <v>44764</v>
      </c>
      <c r="O680" s="1">
        <f t="shared" si="53"/>
        <v>44764</v>
      </c>
      <c r="P680" t="str">
        <f t="shared" si="54"/>
        <v/>
      </c>
      <c r="Q680" t="s">
        <v>809</v>
      </c>
    </row>
    <row r="681" spans="1:17">
      <c r="A681" s="2">
        <v>776</v>
      </c>
      <c r="B681" t="s">
        <v>341</v>
      </c>
      <c r="C681" s="15">
        <v>44765.62777777778</v>
      </c>
      <c r="D681" s="2">
        <v>48</v>
      </c>
      <c r="E681" s="15">
        <v>44765.633333333331</v>
      </c>
      <c r="F681" s="2">
        <v>48</v>
      </c>
      <c r="G681" t="s">
        <v>576</v>
      </c>
      <c r="H681" t="s">
        <v>343</v>
      </c>
      <c r="I681" t="s">
        <v>615</v>
      </c>
      <c r="J681" s="2">
        <v>1972</v>
      </c>
      <c r="K681" t="s">
        <v>345</v>
      </c>
      <c r="L681">
        <f t="shared" si="50"/>
        <v>50</v>
      </c>
      <c r="M681" s="46">
        <f t="shared" si="51"/>
        <v>7.9999999946448952</v>
      </c>
      <c r="N681" s="1">
        <f t="shared" si="52"/>
        <v>44765</v>
      </c>
      <c r="O681" s="1">
        <f t="shared" si="53"/>
        <v>44765</v>
      </c>
      <c r="P681" t="str">
        <f t="shared" si="54"/>
        <v>Adult</v>
      </c>
      <c r="Q681" t="s">
        <v>809</v>
      </c>
    </row>
    <row r="682" spans="1:17">
      <c r="A682" s="2">
        <v>777</v>
      </c>
      <c r="B682" t="s">
        <v>341</v>
      </c>
      <c r="C682" s="15">
        <v>44766.629166666666</v>
      </c>
      <c r="D682" s="2">
        <v>46</v>
      </c>
      <c r="E682" s="15">
        <v>44766.63958333333</v>
      </c>
      <c r="F682" s="2">
        <v>9</v>
      </c>
      <c r="G682" t="s">
        <v>451</v>
      </c>
      <c r="H682" t="s">
        <v>359</v>
      </c>
      <c r="L682" t="str">
        <f t="shared" si="50"/>
        <v/>
      </c>
      <c r="M682" s="46">
        <f t="shared" si="51"/>
        <v>14.99999999650754</v>
      </c>
      <c r="N682" s="1">
        <f t="shared" si="52"/>
        <v>44766</v>
      </c>
      <c r="O682" s="1">
        <f t="shared" si="53"/>
        <v>44766</v>
      </c>
      <c r="P682" t="str">
        <f t="shared" si="54"/>
        <v/>
      </c>
      <c r="Q682" t="s">
        <v>809</v>
      </c>
    </row>
    <row r="683" spans="1:17">
      <c r="A683" s="2">
        <v>778</v>
      </c>
      <c r="B683" t="s">
        <v>341</v>
      </c>
      <c r="C683" s="15">
        <v>44767.629166666666</v>
      </c>
      <c r="D683" s="2">
        <v>44</v>
      </c>
      <c r="E683" s="15">
        <v>44767.67083333333</v>
      </c>
      <c r="F683" s="2">
        <v>6</v>
      </c>
      <c r="G683" t="s">
        <v>502</v>
      </c>
      <c r="H683" t="s">
        <v>359</v>
      </c>
      <c r="L683" t="str">
        <f t="shared" si="50"/>
        <v/>
      </c>
      <c r="M683" s="46">
        <f t="shared" si="51"/>
        <v>59.99999999650754</v>
      </c>
      <c r="N683" s="1">
        <f t="shared" si="52"/>
        <v>44767</v>
      </c>
      <c r="O683" s="1">
        <f t="shared" si="53"/>
        <v>44767</v>
      </c>
      <c r="P683" t="str">
        <f t="shared" si="54"/>
        <v/>
      </c>
      <c r="Q683" t="s">
        <v>809</v>
      </c>
    </row>
    <row r="684" spans="1:17">
      <c r="A684" s="2">
        <v>782</v>
      </c>
      <c r="B684" t="s">
        <v>341</v>
      </c>
      <c r="C684" s="15">
        <v>44768.628472222219</v>
      </c>
      <c r="D684" s="2">
        <v>45</v>
      </c>
      <c r="E684" s="15">
        <v>44768.640972222223</v>
      </c>
      <c r="F684" s="2">
        <v>41</v>
      </c>
      <c r="G684" t="s">
        <v>516</v>
      </c>
      <c r="H684" t="s">
        <v>343</v>
      </c>
      <c r="I684" t="s">
        <v>426</v>
      </c>
      <c r="J684" s="2">
        <v>1990</v>
      </c>
      <c r="K684" t="s">
        <v>386</v>
      </c>
      <c r="L684">
        <f t="shared" si="50"/>
        <v>32</v>
      </c>
      <c r="M684" s="46">
        <f t="shared" si="51"/>
        <v>18.000000006286427</v>
      </c>
      <c r="N684" s="1">
        <f t="shared" si="52"/>
        <v>44768</v>
      </c>
      <c r="O684" s="1">
        <f t="shared" si="53"/>
        <v>44768</v>
      </c>
      <c r="P684" t="str">
        <f t="shared" si="54"/>
        <v>Adult</v>
      </c>
      <c r="Q684" t="s">
        <v>809</v>
      </c>
    </row>
    <row r="685" spans="1:17">
      <c r="A685" s="2">
        <v>783</v>
      </c>
      <c r="B685" t="s">
        <v>341</v>
      </c>
      <c r="C685" s="15">
        <v>44769.628472222219</v>
      </c>
      <c r="D685" s="2">
        <v>36</v>
      </c>
      <c r="E685" s="15">
        <v>44769.648611111108</v>
      </c>
      <c r="F685" s="2">
        <v>36</v>
      </c>
      <c r="G685" t="s">
        <v>483</v>
      </c>
      <c r="H685" t="s">
        <v>343</v>
      </c>
      <c r="I685" t="s">
        <v>365</v>
      </c>
      <c r="J685" s="2">
        <v>1965</v>
      </c>
      <c r="K685" t="s">
        <v>386</v>
      </c>
      <c r="L685">
        <f t="shared" si="50"/>
        <v>57</v>
      </c>
      <c r="M685" s="46">
        <f t="shared" si="51"/>
        <v>29.000000000232831</v>
      </c>
      <c r="N685" s="1">
        <f t="shared" si="52"/>
        <v>44769</v>
      </c>
      <c r="O685" s="1">
        <f t="shared" si="53"/>
        <v>44769</v>
      </c>
      <c r="P685" t="str">
        <f t="shared" si="54"/>
        <v>Middle-aged Adult</v>
      </c>
      <c r="Q685" t="s">
        <v>809</v>
      </c>
    </row>
    <row r="686" spans="1:17">
      <c r="A686" s="2">
        <v>784</v>
      </c>
      <c r="B686" t="s">
        <v>341</v>
      </c>
      <c r="C686" s="15">
        <v>44770.630555555559</v>
      </c>
      <c r="D686" s="2">
        <v>15</v>
      </c>
      <c r="E686" s="15">
        <v>44770.636111111111</v>
      </c>
      <c r="F686" s="2">
        <v>15</v>
      </c>
      <c r="G686" t="s">
        <v>616</v>
      </c>
      <c r="H686" t="s">
        <v>343</v>
      </c>
      <c r="I686" t="s">
        <v>372</v>
      </c>
      <c r="J686" s="2">
        <v>1991</v>
      </c>
      <c r="K686" t="s">
        <v>345</v>
      </c>
      <c r="L686">
        <f t="shared" ref="L686:L749" si="55">IF(ISNUMBER(J686), 2022 - J686, "")</f>
        <v>31</v>
      </c>
      <c r="M686" s="46">
        <f t="shared" ref="M686:M749" si="56">(E686-C686)*24*60</f>
        <v>7.9999999946448952</v>
      </c>
      <c r="N686" s="1">
        <f t="shared" ref="N686:N749" si="57">DATEVALUE(TEXT(C686, "m/dd/yy"))</f>
        <v>44770</v>
      </c>
      <c r="O686" s="1">
        <f t="shared" ref="O686:O749" si="58">DATEVALUE(TEXT(E686, "m/dd/yy"))</f>
        <v>44770</v>
      </c>
      <c r="P686" t="str">
        <f t="shared" ref="P686:P749" si="59">IF(ISNUMBER(L686), IF(L686 &lt;= 18, "Child", IF(L686 &lt;= 30, "Young Adult", IF(L686 &lt;= 50, "Adult", IF(L686 &lt;= 65, "Middle-aged Adult", "Senior")))), "")</f>
        <v>Adult</v>
      </c>
      <c r="Q686" t="s">
        <v>809</v>
      </c>
    </row>
    <row r="687" spans="1:17">
      <c r="A687" s="2">
        <v>785</v>
      </c>
      <c r="B687" t="s">
        <v>341</v>
      </c>
      <c r="C687" s="15">
        <v>44756.631944444445</v>
      </c>
      <c r="D687" s="2">
        <v>44</v>
      </c>
      <c r="E687" s="15">
        <v>44756.67083333333</v>
      </c>
      <c r="F687" s="2">
        <v>6</v>
      </c>
      <c r="G687" t="s">
        <v>430</v>
      </c>
      <c r="H687" t="s">
        <v>359</v>
      </c>
      <c r="L687" t="str">
        <f t="shared" si="55"/>
        <v/>
      </c>
      <c r="M687" s="46">
        <f t="shared" si="56"/>
        <v>55.999999993946403</v>
      </c>
      <c r="N687" s="1">
        <f t="shared" si="57"/>
        <v>44756</v>
      </c>
      <c r="O687" s="1">
        <f t="shared" si="58"/>
        <v>44756</v>
      </c>
      <c r="P687" t="str">
        <f t="shared" si="59"/>
        <v/>
      </c>
      <c r="Q687" t="s">
        <v>809</v>
      </c>
    </row>
    <row r="688" spans="1:17">
      <c r="A688" s="2">
        <v>786</v>
      </c>
      <c r="B688" t="s">
        <v>341</v>
      </c>
      <c r="C688" s="15">
        <v>44757.631944444445</v>
      </c>
      <c r="D688" s="2">
        <v>35</v>
      </c>
      <c r="E688" s="15">
        <v>44757.648611111108</v>
      </c>
      <c r="F688" s="2">
        <v>42</v>
      </c>
      <c r="G688" t="s">
        <v>413</v>
      </c>
      <c r="H688" t="s">
        <v>359</v>
      </c>
      <c r="L688" t="str">
        <f t="shared" si="55"/>
        <v/>
      </c>
      <c r="M688" s="46">
        <f t="shared" si="56"/>
        <v>23.999999994412065</v>
      </c>
      <c r="N688" s="1">
        <f t="shared" si="57"/>
        <v>44757</v>
      </c>
      <c r="O688" s="1">
        <f t="shared" si="58"/>
        <v>44757</v>
      </c>
      <c r="P688" t="str">
        <f t="shared" si="59"/>
        <v/>
      </c>
      <c r="Q688" t="s">
        <v>809</v>
      </c>
    </row>
    <row r="689" spans="1:17">
      <c r="A689" s="2">
        <v>787</v>
      </c>
      <c r="B689" t="s">
        <v>341</v>
      </c>
      <c r="C689" s="15">
        <v>44758.631944444445</v>
      </c>
      <c r="D689" s="2">
        <v>42</v>
      </c>
      <c r="E689" s="15">
        <v>44758.646527777775</v>
      </c>
      <c r="F689" s="2">
        <v>52</v>
      </c>
      <c r="G689" t="s">
        <v>607</v>
      </c>
      <c r="H689" t="s">
        <v>359</v>
      </c>
      <c r="L689" t="str">
        <f t="shared" si="55"/>
        <v/>
      </c>
      <c r="M689" s="46">
        <f t="shared" si="56"/>
        <v>20.999999995110556</v>
      </c>
      <c r="N689" s="1">
        <f t="shared" si="57"/>
        <v>44758</v>
      </c>
      <c r="O689" s="1">
        <f t="shared" si="58"/>
        <v>44758</v>
      </c>
      <c r="P689" t="str">
        <f t="shared" si="59"/>
        <v/>
      </c>
      <c r="Q689" t="s">
        <v>809</v>
      </c>
    </row>
    <row r="690" spans="1:17">
      <c r="A690" s="2">
        <v>788</v>
      </c>
      <c r="B690" t="s">
        <v>341</v>
      </c>
      <c r="C690" s="15">
        <v>44759.631944444445</v>
      </c>
      <c r="D690" s="2">
        <v>27</v>
      </c>
      <c r="E690" s="15">
        <v>44759.642361111109</v>
      </c>
      <c r="F690" s="2">
        <v>16</v>
      </c>
      <c r="G690" t="s">
        <v>437</v>
      </c>
      <c r="H690" t="s">
        <v>343</v>
      </c>
      <c r="I690" t="s">
        <v>612</v>
      </c>
      <c r="J690" s="2">
        <v>1963</v>
      </c>
      <c r="K690" t="s">
        <v>345</v>
      </c>
      <c r="L690">
        <f t="shared" si="55"/>
        <v>59</v>
      </c>
      <c r="M690" s="46">
        <f t="shared" si="56"/>
        <v>14.99999999650754</v>
      </c>
      <c r="N690" s="1">
        <f t="shared" si="57"/>
        <v>44759</v>
      </c>
      <c r="O690" s="1">
        <f t="shared" si="58"/>
        <v>44759</v>
      </c>
      <c r="P690" t="str">
        <f t="shared" si="59"/>
        <v>Middle-aged Adult</v>
      </c>
      <c r="Q690" t="s">
        <v>809</v>
      </c>
    </row>
    <row r="691" spans="1:17">
      <c r="A691" s="2">
        <v>789</v>
      </c>
      <c r="B691" t="s">
        <v>341</v>
      </c>
      <c r="C691" s="15">
        <v>44760.634027777778</v>
      </c>
      <c r="D691" s="2">
        <v>14</v>
      </c>
      <c r="E691" s="15">
        <v>44760.649305555555</v>
      </c>
      <c r="F691" s="2">
        <v>11</v>
      </c>
      <c r="G691" t="s">
        <v>373</v>
      </c>
      <c r="H691" t="s">
        <v>359</v>
      </c>
      <c r="L691" t="str">
        <f t="shared" si="55"/>
        <v/>
      </c>
      <c r="M691" s="46">
        <f t="shared" si="56"/>
        <v>21.999999998370185</v>
      </c>
      <c r="N691" s="1">
        <f t="shared" si="57"/>
        <v>44760</v>
      </c>
      <c r="O691" s="1">
        <f t="shared" si="58"/>
        <v>44760</v>
      </c>
      <c r="P691" t="str">
        <f t="shared" si="59"/>
        <v/>
      </c>
      <c r="Q691" t="s">
        <v>809</v>
      </c>
    </row>
    <row r="692" spans="1:17">
      <c r="A692" s="2">
        <v>790</v>
      </c>
      <c r="B692" t="s">
        <v>341</v>
      </c>
      <c r="C692" s="15">
        <v>44761.634027777778</v>
      </c>
      <c r="D692" s="2">
        <v>14</v>
      </c>
      <c r="E692" s="15">
        <v>44761.65</v>
      </c>
      <c r="F692" s="2">
        <v>11</v>
      </c>
      <c r="G692" t="s">
        <v>400</v>
      </c>
      <c r="H692" t="s">
        <v>359</v>
      </c>
      <c r="L692" t="str">
        <f t="shared" si="55"/>
        <v/>
      </c>
      <c r="M692" s="46">
        <f t="shared" si="56"/>
        <v>23.000000001629815</v>
      </c>
      <c r="N692" s="1">
        <f t="shared" si="57"/>
        <v>44761</v>
      </c>
      <c r="O692" s="1">
        <f t="shared" si="58"/>
        <v>44761</v>
      </c>
      <c r="P692" t="str">
        <f t="shared" si="59"/>
        <v/>
      </c>
      <c r="Q692" t="s">
        <v>809</v>
      </c>
    </row>
    <row r="693" spans="1:17">
      <c r="A693" s="2">
        <v>791</v>
      </c>
      <c r="B693" t="s">
        <v>341</v>
      </c>
      <c r="C693" s="15">
        <v>44762.637499999997</v>
      </c>
      <c r="D693" s="2">
        <v>10</v>
      </c>
      <c r="E693" s="15">
        <v>44762.650694444441</v>
      </c>
      <c r="F693" s="2">
        <v>30</v>
      </c>
      <c r="G693" t="s">
        <v>488</v>
      </c>
      <c r="H693" t="s">
        <v>359</v>
      </c>
      <c r="L693" t="str">
        <f t="shared" si="55"/>
        <v/>
      </c>
      <c r="M693" s="46">
        <f t="shared" si="56"/>
        <v>18.999999999068677</v>
      </c>
      <c r="N693" s="1">
        <f t="shared" si="57"/>
        <v>44762</v>
      </c>
      <c r="O693" s="1">
        <f t="shared" si="58"/>
        <v>44762</v>
      </c>
      <c r="P693" t="str">
        <f t="shared" si="59"/>
        <v/>
      </c>
      <c r="Q693" t="s">
        <v>809</v>
      </c>
    </row>
    <row r="694" spans="1:17">
      <c r="A694" s="2">
        <v>792</v>
      </c>
      <c r="B694" t="s">
        <v>341</v>
      </c>
      <c r="C694" s="15">
        <v>44763.637499999997</v>
      </c>
      <c r="D694" s="2">
        <v>36</v>
      </c>
      <c r="E694" s="15">
        <v>44763.658333333333</v>
      </c>
      <c r="F694" s="2">
        <v>22</v>
      </c>
      <c r="G694" t="s">
        <v>498</v>
      </c>
      <c r="H694" t="s">
        <v>343</v>
      </c>
      <c r="I694" t="s">
        <v>617</v>
      </c>
      <c r="J694" s="2">
        <v>1966</v>
      </c>
      <c r="K694" t="s">
        <v>386</v>
      </c>
      <c r="L694">
        <f t="shared" si="55"/>
        <v>56</v>
      </c>
      <c r="M694" s="46">
        <f t="shared" si="56"/>
        <v>30.00000000349246</v>
      </c>
      <c r="N694" s="1">
        <f t="shared" si="57"/>
        <v>44763</v>
      </c>
      <c r="O694" s="1">
        <f t="shared" si="58"/>
        <v>44763</v>
      </c>
      <c r="P694" t="str">
        <f t="shared" si="59"/>
        <v>Middle-aged Adult</v>
      </c>
      <c r="Q694" t="s">
        <v>809</v>
      </c>
    </row>
    <row r="695" spans="1:17">
      <c r="A695" s="2">
        <v>793</v>
      </c>
      <c r="B695" t="s">
        <v>341</v>
      </c>
      <c r="C695" s="15">
        <v>44764.64166666667</v>
      </c>
      <c r="D695" s="2">
        <v>36</v>
      </c>
      <c r="E695" s="15">
        <v>44764.664583333331</v>
      </c>
      <c r="F695" s="2">
        <v>42</v>
      </c>
      <c r="G695" t="s">
        <v>533</v>
      </c>
      <c r="H695" t="s">
        <v>359</v>
      </c>
      <c r="L695" t="str">
        <f t="shared" si="55"/>
        <v/>
      </c>
      <c r="M695" s="46">
        <f t="shared" si="56"/>
        <v>32.999999992316589</v>
      </c>
      <c r="N695" s="1">
        <f t="shared" si="57"/>
        <v>44764</v>
      </c>
      <c r="O695" s="1">
        <f t="shared" si="58"/>
        <v>44764</v>
      </c>
      <c r="P695" t="str">
        <f t="shared" si="59"/>
        <v/>
      </c>
      <c r="Q695" t="s">
        <v>809</v>
      </c>
    </row>
    <row r="696" spans="1:17">
      <c r="A696" s="2">
        <v>794</v>
      </c>
      <c r="B696" t="s">
        <v>341</v>
      </c>
      <c r="C696" s="15">
        <v>44765.640972222223</v>
      </c>
      <c r="D696" s="2">
        <v>6</v>
      </c>
      <c r="E696" s="15">
        <v>44765.649305555555</v>
      </c>
      <c r="F696" s="2">
        <v>22</v>
      </c>
      <c r="G696" t="s">
        <v>492</v>
      </c>
      <c r="H696" t="s">
        <v>343</v>
      </c>
      <c r="I696" t="s">
        <v>569</v>
      </c>
      <c r="J696" s="2">
        <v>1968</v>
      </c>
      <c r="K696" t="s">
        <v>351</v>
      </c>
      <c r="L696">
        <f t="shared" si="55"/>
        <v>54</v>
      </c>
      <c r="M696" s="46">
        <f t="shared" si="56"/>
        <v>11.999999997206032</v>
      </c>
      <c r="N696" s="1">
        <f t="shared" si="57"/>
        <v>44765</v>
      </c>
      <c r="O696" s="1">
        <f t="shared" si="58"/>
        <v>44765</v>
      </c>
      <c r="P696" t="str">
        <f t="shared" si="59"/>
        <v>Middle-aged Adult</v>
      </c>
      <c r="Q696" t="s">
        <v>809</v>
      </c>
    </row>
    <row r="697" spans="1:17">
      <c r="A697" s="2">
        <v>795</v>
      </c>
      <c r="B697" t="s">
        <v>341</v>
      </c>
      <c r="C697" s="15">
        <v>44766.64166666667</v>
      </c>
      <c r="D697" s="2">
        <v>41</v>
      </c>
      <c r="E697" s="15">
        <v>44766.659722222219</v>
      </c>
      <c r="F697" s="2">
        <v>41</v>
      </c>
      <c r="G697" t="s">
        <v>614</v>
      </c>
      <c r="H697" t="s">
        <v>359</v>
      </c>
      <c r="L697" t="str">
        <f t="shared" si="55"/>
        <v/>
      </c>
      <c r="M697" s="46">
        <f t="shared" si="56"/>
        <v>25.999999990453944</v>
      </c>
      <c r="N697" s="1">
        <f t="shared" si="57"/>
        <v>44766</v>
      </c>
      <c r="O697" s="1">
        <f t="shared" si="58"/>
        <v>44766</v>
      </c>
      <c r="P697" t="str">
        <f t="shared" si="59"/>
        <v/>
      </c>
      <c r="Q697" t="s">
        <v>809</v>
      </c>
    </row>
    <row r="698" spans="1:17">
      <c r="A698" s="2">
        <v>796</v>
      </c>
      <c r="B698" t="s">
        <v>341</v>
      </c>
      <c r="C698" s="15">
        <v>44767.643055555556</v>
      </c>
      <c r="D698" s="2">
        <v>12</v>
      </c>
      <c r="E698" s="15">
        <v>44767.65</v>
      </c>
      <c r="F698" s="2">
        <v>36</v>
      </c>
      <c r="G698" t="s">
        <v>467</v>
      </c>
      <c r="H698" t="s">
        <v>359</v>
      </c>
      <c r="L698" t="str">
        <f t="shared" si="55"/>
        <v/>
      </c>
      <c r="M698" s="46">
        <f t="shared" si="56"/>
        <v>10.000000001164153</v>
      </c>
      <c r="N698" s="1">
        <f t="shared" si="57"/>
        <v>44767</v>
      </c>
      <c r="O698" s="1">
        <f t="shared" si="58"/>
        <v>44767</v>
      </c>
      <c r="P698" t="str">
        <f t="shared" si="59"/>
        <v/>
      </c>
      <c r="Q698" t="s">
        <v>809</v>
      </c>
    </row>
    <row r="699" spans="1:17">
      <c r="A699" s="2">
        <v>797</v>
      </c>
      <c r="B699" t="s">
        <v>341</v>
      </c>
      <c r="C699" s="15">
        <v>44768.645138888889</v>
      </c>
      <c r="D699" s="2">
        <v>41</v>
      </c>
      <c r="E699" s="15">
        <v>44768.675694444442</v>
      </c>
      <c r="F699" s="2">
        <v>37</v>
      </c>
      <c r="G699" t="s">
        <v>388</v>
      </c>
      <c r="H699" t="s">
        <v>359</v>
      </c>
      <c r="L699" t="str">
        <f t="shared" si="55"/>
        <v/>
      </c>
      <c r="M699" s="46">
        <f t="shared" si="56"/>
        <v>43.999999996740371</v>
      </c>
      <c r="N699" s="1">
        <f t="shared" si="57"/>
        <v>44768</v>
      </c>
      <c r="O699" s="1">
        <f t="shared" si="58"/>
        <v>44768</v>
      </c>
      <c r="P699" t="str">
        <f t="shared" si="59"/>
        <v/>
      </c>
      <c r="Q699" t="s">
        <v>809</v>
      </c>
    </row>
    <row r="700" spans="1:17">
      <c r="A700" s="2">
        <v>799</v>
      </c>
      <c r="B700" t="s">
        <v>341</v>
      </c>
      <c r="C700" s="15">
        <v>44769.647222222222</v>
      </c>
      <c r="D700" s="2">
        <v>22</v>
      </c>
      <c r="E700" s="15">
        <v>44769.663888888892</v>
      </c>
      <c r="F700" s="2">
        <v>42</v>
      </c>
      <c r="G700" t="s">
        <v>449</v>
      </c>
      <c r="H700" t="s">
        <v>343</v>
      </c>
      <c r="I700" t="s">
        <v>401</v>
      </c>
      <c r="J700" s="2">
        <v>1967</v>
      </c>
      <c r="K700" t="s">
        <v>345</v>
      </c>
      <c r="L700">
        <f t="shared" si="55"/>
        <v>55</v>
      </c>
      <c r="M700" s="46">
        <f t="shared" si="56"/>
        <v>24.000000004889444</v>
      </c>
      <c r="N700" s="1">
        <f t="shared" si="57"/>
        <v>44769</v>
      </c>
      <c r="O700" s="1">
        <f t="shared" si="58"/>
        <v>44769</v>
      </c>
      <c r="P700" t="str">
        <f t="shared" si="59"/>
        <v>Middle-aged Adult</v>
      </c>
      <c r="Q700" t="s">
        <v>809</v>
      </c>
    </row>
    <row r="701" spans="1:17">
      <c r="A701" s="2">
        <v>800</v>
      </c>
      <c r="B701" t="s">
        <v>341</v>
      </c>
      <c r="C701" s="15">
        <v>44770.65</v>
      </c>
      <c r="D701" s="2">
        <v>14</v>
      </c>
      <c r="E701" s="15">
        <v>44770.666666666664</v>
      </c>
      <c r="F701" s="2">
        <v>23</v>
      </c>
      <c r="G701" t="s">
        <v>550</v>
      </c>
      <c r="H701" t="s">
        <v>359</v>
      </c>
      <c r="L701" t="str">
        <f t="shared" si="55"/>
        <v/>
      </c>
      <c r="M701" s="46">
        <f t="shared" si="56"/>
        <v>23.999999994412065</v>
      </c>
      <c r="N701" s="1">
        <f t="shared" si="57"/>
        <v>44770</v>
      </c>
      <c r="O701" s="1">
        <f t="shared" si="58"/>
        <v>44770</v>
      </c>
      <c r="P701" t="str">
        <f t="shared" si="59"/>
        <v/>
      </c>
      <c r="Q701" t="s">
        <v>809</v>
      </c>
    </row>
    <row r="702" spans="1:17">
      <c r="A702" s="2">
        <v>801</v>
      </c>
      <c r="B702" t="s">
        <v>341</v>
      </c>
      <c r="C702" s="15">
        <v>44756.652083333334</v>
      </c>
      <c r="D702" s="2">
        <v>31</v>
      </c>
      <c r="E702" s="15">
        <v>44756.663888888892</v>
      </c>
      <c r="F702" s="2">
        <v>36</v>
      </c>
      <c r="G702" t="s">
        <v>469</v>
      </c>
      <c r="H702" t="s">
        <v>343</v>
      </c>
      <c r="I702" t="s">
        <v>594</v>
      </c>
      <c r="J702" s="2">
        <v>1969</v>
      </c>
      <c r="K702" t="s">
        <v>386</v>
      </c>
      <c r="L702">
        <f t="shared" si="55"/>
        <v>53</v>
      </c>
      <c r="M702" s="46">
        <f t="shared" si="56"/>
        <v>17.000000003026798</v>
      </c>
      <c r="N702" s="1">
        <f t="shared" si="57"/>
        <v>44756</v>
      </c>
      <c r="O702" s="1">
        <f t="shared" si="58"/>
        <v>44756</v>
      </c>
      <c r="P702" t="str">
        <f t="shared" si="59"/>
        <v>Middle-aged Adult</v>
      </c>
      <c r="Q702" t="s">
        <v>809</v>
      </c>
    </row>
    <row r="703" spans="1:17">
      <c r="A703" s="2">
        <v>802</v>
      </c>
      <c r="B703" t="s">
        <v>341</v>
      </c>
      <c r="C703" s="15">
        <v>44757.654861111114</v>
      </c>
      <c r="D703" s="2">
        <v>11</v>
      </c>
      <c r="E703" s="15">
        <v>44757.669444444444</v>
      </c>
      <c r="F703" s="2">
        <v>8</v>
      </c>
      <c r="G703" t="s">
        <v>400</v>
      </c>
      <c r="H703" t="s">
        <v>359</v>
      </c>
      <c r="L703" t="str">
        <f t="shared" si="55"/>
        <v/>
      </c>
      <c r="M703" s="46">
        <f t="shared" si="56"/>
        <v>20.999999995110556</v>
      </c>
      <c r="N703" s="1">
        <f t="shared" si="57"/>
        <v>44757</v>
      </c>
      <c r="O703" s="1">
        <f t="shared" si="58"/>
        <v>44757</v>
      </c>
      <c r="P703" t="str">
        <f t="shared" si="59"/>
        <v/>
      </c>
      <c r="Q703" t="s">
        <v>809</v>
      </c>
    </row>
    <row r="704" spans="1:17">
      <c r="A704" s="2">
        <v>803</v>
      </c>
      <c r="B704" t="s">
        <v>341</v>
      </c>
      <c r="C704" s="15">
        <v>44758.654861111114</v>
      </c>
      <c r="D704" s="2">
        <v>11</v>
      </c>
      <c r="E704" s="15">
        <v>44758.669444444444</v>
      </c>
      <c r="F704" s="2">
        <v>8</v>
      </c>
      <c r="G704" t="s">
        <v>373</v>
      </c>
      <c r="H704" t="s">
        <v>359</v>
      </c>
      <c r="L704" t="str">
        <f t="shared" si="55"/>
        <v/>
      </c>
      <c r="M704" s="46">
        <f t="shared" si="56"/>
        <v>20.999999995110556</v>
      </c>
      <c r="N704" s="1">
        <f t="shared" si="57"/>
        <v>44758</v>
      </c>
      <c r="O704" s="1">
        <f t="shared" si="58"/>
        <v>44758</v>
      </c>
      <c r="P704" t="str">
        <f t="shared" si="59"/>
        <v/>
      </c>
      <c r="Q704" t="s">
        <v>809</v>
      </c>
    </row>
    <row r="705" spans="1:17">
      <c r="A705" s="2">
        <v>804</v>
      </c>
      <c r="B705" t="s">
        <v>341</v>
      </c>
      <c r="C705" s="15">
        <v>44759.655555555553</v>
      </c>
      <c r="D705" s="2">
        <v>36</v>
      </c>
      <c r="E705" s="15">
        <v>44759.657638888886</v>
      </c>
      <c r="F705" s="2">
        <v>52</v>
      </c>
      <c r="G705" t="s">
        <v>467</v>
      </c>
      <c r="H705" t="s">
        <v>359</v>
      </c>
      <c r="L705" t="str">
        <f t="shared" si="55"/>
        <v/>
      </c>
      <c r="M705" s="46">
        <f t="shared" si="56"/>
        <v>2.9999999993015081</v>
      </c>
      <c r="N705" s="1">
        <f t="shared" si="57"/>
        <v>44759</v>
      </c>
      <c r="O705" s="1">
        <f t="shared" si="58"/>
        <v>44759</v>
      </c>
      <c r="P705" t="str">
        <f t="shared" si="59"/>
        <v/>
      </c>
      <c r="Q705" t="s">
        <v>809</v>
      </c>
    </row>
    <row r="706" spans="1:17">
      <c r="A706" s="2">
        <v>805</v>
      </c>
      <c r="B706" t="s">
        <v>341</v>
      </c>
      <c r="C706" s="15">
        <v>44760.657638888886</v>
      </c>
      <c r="D706" s="2">
        <v>42</v>
      </c>
      <c r="E706" s="15">
        <v>44760.695138888892</v>
      </c>
      <c r="F706" s="2">
        <v>6</v>
      </c>
      <c r="G706" t="s">
        <v>557</v>
      </c>
      <c r="H706" t="s">
        <v>359</v>
      </c>
      <c r="L706" t="str">
        <f t="shared" si="55"/>
        <v/>
      </c>
      <c r="M706" s="46">
        <f t="shared" si="56"/>
        <v>54.000000008381903</v>
      </c>
      <c r="N706" s="1">
        <f t="shared" si="57"/>
        <v>44760</v>
      </c>
      <c r="O706" s="1">
        <f t="shared" si="58"/>
        <v>44760</v>
      </c>
      <c r="P706" t="str">
        <f t="shared" si="59"/>
        <v/>
      </c>
      <c r="Q706" t="s">
        <v>809</v>
      </c>
    </row>
    <row r="707" spans="1:17">
      <c r="A707" s="2">
        <v>806</v>
      </c>
      <c r="B707" t="s">
        <v>341</v>
      </c>
      <c r="C707" s="15">
        <v>44761.657638888886</v>
      </c>
      <c r="D707" s="2">
        <v>42</v>
      </c>
      <c r="E707" s="15">
        <v>44761.694444444445</v>
      </c>
      <c r="F707" s="2">
        <v>6</v>
      </c>
      <c r="G707" t="s">
        <v>413</v>
      </c>
      <c r="H707" t="s">
        <v>359</v>
      </c>
      <c r="L707" t="str">
        <f t="shared" si="55"/>
        <v/>
      </c>
      <c r="M707" s="46">
        <f t="shared" si="56"/>
        <v>53.000000005122274</v>
      </c>
      <c r="N707" s="1">
        <f t="shared" si="57"/>
        <v>44761</v>
      </c>
      <c r="O707" s="1">
        <f t="shared" si="58"/>
        <v>44761</v>
      </c>
      <c r="P707" t="str">
        <f t="shared" si="59"/>
        <v/>
      </c>
      <c r="Q707" t="s">
        <v>809</v>
      </c>
    </row>
    <row r="708" spans="1:17">
      <c r="A708" s="2">
        <v>807</v>
      </c>
      <c r="B708" t="s">
        <v>341</v>
      </c>
      <c r="C708" s="15">
        <v>44762.655555555553</v>
      </c>
      <c r="D708" s="2">
        <v>49</v>
      </c>
      <c r="E708" s="15">
        <v>44762.673611111109</v>
      </c>
      <c r="F708" s="2">
        <v>17</v>
      </c>
      <c r="G708" t="s">
        <v>522</v>
      </c>
      <c r="H708" t="s">
        <v>343</v>
      </c>
      <c r="I708" t="s">
        <v>521</v>
      </c>
      <c r="J708" s="2">
        <v>1991</v>
      </c>
      <c r="K708" t="s">
        <v>351</v>
      </c>
      <c r="L708">
        <f t="shared" si="55"/>
        <v>31</v>
      </c>
      <c r="M708" s="46">
        <f t="shared" si="56"/>
        <v>26.000000000931323</v>
      </c>
      <c r="N708" s="1">
        <f t="shared" si="57"/>
        <v>44762</v>
      </c>
      <c r="O708" s="1">
        <f t="shared" si="58"/>
        <v>44762</v>
      </c>
      <c r="P708" t="str">
        <f t="shared" si="59"/>
        <v>Adult</v>
      </c>
      <c r="Q708" t="s">
        <v>809</v>
      </c>
    </row>
    <row r="709" spans="1:17">
      <c r="A709" s="2">
        <v>808</v>
      </c>
      <c r="B709" t="s">
        <v>341</v>
      </c>
      <c r="C709" s="15">
        <v>44763.657638888886</v>
      </c>
      <c r="D709" s="2">
        <v>43</v>
      </c>
      <c r="E709" s="15">
        <v>44763.668055555558</v>
      </c>
      <c r="F709" s="2">
        <v>16</v>
      </c>
      <c r="G709" t="s">
        <v>575</v>
      </c>
      <c r="H709" t="s">
        <v>343</v>
      </c>
      <c r="I709" t="s">
        <v>611</v>
      </c>
      <c r="J709" s="2">
        <v>1974</v>
      </c>
      <c r="K709" t="s">
        <v>386</v>
      </c>
      <c r="L709">
        <f t="shared" si="55"/>
        <v>48</v>
      </c>
      <c r="M709" s="46">
        <f t="shared" si="56"/>
        <v>15.000000006984919</v>
      </c>
      <c r="N709" s="1">
        <f t="shared" si="57"/>
        <v>44763</v>
      </c>
      <c r="O709" s="1">
        <f t="shared" si="58"/>
        <v>44763</v>
      </c>
      <c r="P709" t="str">
        <f t="shared" si="59"/>
        <v>Adult</v>
      </c>
      <c r="Q709" t="s">
        <v>809</v>
      </c>
    </row>
    <row r="710" spans="1:17">
      <c r="A710" s="2">
        <v>809</v>
      </c>
      <c r="B710" t="s">
        <v>341</v>
      </c>
      <c r="C710" s="15">
        <v>44764.65902777778</v>
      </c>
      <c r="D710" s="2">
        <v>35</v>
      </c>
      <c r="E710" s="15">
        <v>44764.663888888892</v>
      </c>
      <c r="F710" s="2">
        <v>38</v>
      </c>
      <c r="G710" t="s">
        <v>590</v>
      </c>
      <c r="H710" t="s">
        <v>359</v>
      </c>
      <c r="L710" t="str">
        <f t="shared" si="55"/>
        <v/>
      </c>
      <c r="M710" s="46">
        <f t="shared" si="56"/>
        <v>7.0000000018626451</v>
      </c>
      <c r="N710" s="1">
        <f t="shared" si="57"/>
        <v>44764</v>
      </c>
      <c r="O710" s="1">
        <f t="shared" si="58"/>
        <v>44764</v>
      </c>
      <c r="P710" t="str">
        <f t="shared" si="59"/>
        <v/>
      </c>
      <c r="Q710" t="s">
        <v>809</v>
      </c>
    </row>
    <row r="711" spans="1:17">
      <c r="A711" s="2">
        <v>810</v>
      </c>
      <c r="B711" t="s">
        <v>341</v>
      </c>
      <c r="C711" s="15">
        <v>44765.661111111112</v>
      </c>
      <c r="D711" s="2">
        <v>36</v>
      </c>
      <c r="E711" s="15">
        <v>44765.690972222219</v>
      </c>
      <c r="F711" s="2">
        <v>15</v>
      </c>
      <c r="G711" t="s">
        <v>366</v>
      </c>
      <c r="H711" t="s">
        <v>359</v>
      </c>
      <c r="L711" t="str">
        <f t="shared" si="55"/>
        <v/>
      </c>
      <c r="M711" s="46">
        <f t="shared" si="56"/>
        <v>42.999999993480742</v>
      </c>
      <c r="N711" s="1">
        <f t="shared" si="57"/>
        <v>44765</v>
      </c>
      <c r="O711" s="1">
        <f t="shared" si="58"/>
        <v>44765</v>
      </c>
      <c r="P711" t="str">
        <f t="shared" si="59"/>
        <v/>
      </c>
      <c r="Q711" t="s">
        <v>809</v>
      </c>
    </row>
    <row r="712" spans="1:17">
      <c r="A712" s="2">
        <v>811</v>
      </c>
      <c r="B712" t="s">
        <v>341</v>
      </c>
      <c r="C712" s="15">
        <v>44766.663194444445</v>
      </c>
      <c r="D712" s="2">
        <v>36</v>
      </c>
      <c r="E712" s="15">
        <v>44766.690972222219</v>
      </c>
      <c r="F712" s="2">
        <v>15</v>
      </c>
      <c r="G712" t="s">
        <v>483</v>
      </c>
      <c r="H712" t="s">
        <v>359</v>
      </c>
      <c r="L712" t="str">
        <f t="shared" si="55"/>
        <v/>
      </c>
      <c r="M712" s="46">
        <f t="shared" si="56"/>
        <v>39.999999994179234</v>
      </c>
      <c r="N712" s="1">
        <f t="shared" si="57"/>
        <v>44766</v>
      </c>
      <c r="O712" s="1">
        <f t="shared" si="58"/>
        <v>44766</v>
      </c>
      <c r="P712" t="str">
        <f t="shared" si="59"/>
        <v/>
      </c>
      <c r="Q712" t="s">
        <v>809</v>
      </c>
    </row>
    <row r="713" spans="1:17">
      <c r="A713" s="2">
        <v>812</v>
      </c>
      <c r="B713" t="s">
        <v>341</v>
      </c>
      <c r="C713" s="15">
        <v>44767.661805555559</v>
      </c>
      <c r="D713" s="2">
        <v>38</v>
      </c>
      <c r="E713" s="15">
        <v>44767.663888888892</v>
      </c>
      <c r="F713" s="2">
        <v>6</v>
      </c>
      <c r="G713" t="s">
        <v>425</v>
      </c>
      <c r="H713" t="s">
        <v>343</v>
      </c>
      <c r="I713" t="s">
        <v>384</v>
      </c>
      <c r="J713" s="2">
        <v>1991</v>
      </c>
      <c r="K713" t="s">
        <v>345</v>
      </c>
      <c r="L713">
        <f t="shared" si="55"/>
        <v>31</v>
      </c>
      <c r="M713" s="46">
        <f t="shared" si="56"/>
        <v>2.9999999993015081</v>
      </c>
      <c r="N713" s="1">
        <f t="shared" si="57"/>
        <v>44767</v>
      </c>
      <c r="O713" s="1">
        <f t="shared" si="58"/>
        <v>44767</v>
      </c>
      <c r="P713" t="str">
        <f t="shared" si="59"/>
        <v>Adult</v>
      </c>
      <c r="Q713" t="s">
        <v>809</v>
      </c>
    </row>
    <row r="714" spans="1:17">
      <c r="A714" s="2">
        <v>813</v>
      </c>
      <c r="B714" t="s">
        <v>341</v>
      </c>
      <c r="C714" s="15">
        <v>44768.663194444445</v>
      </c>
      <c r="D714" s="2">
        <v>36</v>
      </c>
      <c r="E714" s="15">
        <v>44768.690972222219</v>
      </c>
      <c r="F714" s="2">
        <v>15</v>
      </c>
      <c r="G714" t="s">
        <v>541</v>
      </c>
      <c r="H714" t="s">
        <v>359</v>
      </c>
      <c r="L714" t="str">
        <f t="shared" si="55"/>
        <v/>
      </c>
      <c r="M714" s="46">
        <f t="shared" si="56"/>
        <v>39.999999994179234</v>
      </c>
      <c r="N714" s="1">
        <f t="shared" si="57"/>
        <v>44768</v>
      </c>
      <c r="O714" s="1">
        <f t="shared" si="58"/>
        <v>44768</v>
      </c>
      <c r="P714" t="str">
        <f t="shared" si="59"/>
        <v/>
      </c>
      <c r="Q714" t="s">
        <v>809</v>
      </c>
    </row>
    <row r="715" spans="1:17">
      <c r="A715" s="2">
        <v>814</v>
      </c>
      <c r="B715" t="s">
        <v>341</v>
      </c>
      <c r="C715" s="15">
        <v>44769.663194444445</v>
      </c>
      <c r="D715" s="2">
        <v>36</v>
      </c>
      <c r="E715" s="15">
        <v>44769.690972222219</v>
      </c>
      <c r="F715" s="2">
        <v>15</v>
      </c>
      <c r="G715" t="s">
        <v>568</v>
      </c>
      <c r="H715" t="s">
        <v>359</v>
      </c>
      <c r="L715" t="str">
        <f t="shared" si="55"/>
        <v/>
      </c>
      <c r="M715" s="46">
        <f t="shared" si="56"/>
        <v>39.999999994179234</v>
      </c>
      <c r="N715" s="1">
        <f t="shared" si="57"/>
        <v>44769</v>
      </c>
      <c r="O715" s="1">
        <f t="shared" si="58"/>
        <v>44769</v>
      </c>
      <c r="P715" t="str">
        <f t="shared" si="59"/>
        <v/>
      </c>
      <c r="Q715" t="s">
        <v>809</v>
      </c>
    </row>
    <row r="716" spans="1:17">
      <c r="A716" s="2">
        <v>815</v>
      </c>
      <c r="B716" t="s">
        <v>341</v>
      </c>
      <c r="C716" s="15">
        <v>44770.668055555558</v>
      </c>
      <c r="D716" s="2">
        <v>43</v>
      </c>
      <c r="E716" s="15">
        <v>44770.701388888891</v>
      </c>
      <c r="F716" s="2">
        <v>46</v>
      </c>
      <c r="G716" t="s">
        <v>495</v>
      </c>
      <c r="H716" t="s">
        <v>359</v>
      </c>
      <c r="L716" t="str">
        <f t="shared" si="55"/>
        <v/>
      </c>
      <c r="M716" s="46">
        <f t="shared" si="56"/>
        <v>47.999999999301508</v>
      </c>
      <c r="N716" s="1">
        <f t="shared" si="57"/>
        <v>44770</v>
      </c>
      <c r="O716" s="1">
        <f t="shared" si="58"/>
        <v>44770</v>
      </c>
      <c r="P716" t="str">
        <f t="shared" si="59"/>
        <v/>
      </c>
      <c r="Q716" t="s">
        <v>809</v>
      </c>
    </row>
    <row r="717" spans="1:17">
      <c r="A717" s="2">
        <v>816</v>
      </c>
      <c r="B717" t="s">
        <v>341</v>
      </c>
      <c r="C717" s="15">
        <v>44756.668055555558</v>
      </c>
      <c r="D717" s="2">
        <v>43</v>
      </c>
      <c r="E717" s="15">
        <v>44756.701388888891</v>
      </c>
      <c r="F717" s="2">
        <v>46</v>
      </c>
      <c r="G717" t="s">
        <v>554</v>
      </c>
      <c r="H717" t="s">
        <v>359</v>
      </c>
      <c r="L717" t="str">
        <f t="shared" si="55"/>
        <v/>
      </c>
      <c r="M717" s="46">
        <f t="shared" si="56"/>
        <v>47.999999999301508</v>
      </c>
      <c r="N717" s="1">
        <f t="shared" si="57"/>
        <v>44756</v>
      </c>
      <c r="O717" s="1">
        <f t="shared" si="58"/>
        <v>44756</v>
      </c>
      <c r="P717" t="str">
        <f t="shared" si="59"/>
        <v/>
      </c>
      <c r="Q717" t="s">
        <v>809</v>
      </c>
    </row>
    <row r="718" spans="1:17">
      <c r="A718" s="2">
        <v>817</v>
      </c>
      <c r="B718" t="s">
        <v>341</v>
      </c>
      <c r="C718" s="15">
        <v>44757.668055555558</v>
      </c>
      <c r="D718" s="2">
        <v>42</v>
      </c>
      <c r="E718" s="15">
        <v>44757.697916666664</v>
      </c>
      <c r="F718" s="2">
        <v>44</v>
      </c>
      <c r="G718" t="s">
        <v>583</v>
      </c>
      <c r="H718" t="s">
        <v>359</v>
      </c>
      <c r="L718" t="str">
        <f t="shared" si="55"/>
        <v/>
      </c>
      <c r="M718" s="46">
        <f t="shared" si="56"/>
        <v>42.999999993480742</v>
      </c>
      <c r="N718" s="1">
        <f t="shared" si="57"/>
        <v>44757</v>
      </c>
      <c r="O718" s="1">
        <f t="shared" si="58"/>
        <v>44757</v>
      </c>
      <c r="P718" t="str">
        <f t="shared" si="59"/>
        <v/>
      </c>
      <c r="Q718" t="s">
        <v>809</v>
      </c>
    </row>
    <row r="719" spans="1:17">
      <c r="A719" s="2">
        <v>818</v>
      </c>
      <c r="B719" t="s">
        <v>341</v>
      </c>
      <c r="C719" s="15">
        <v>44758.668749999997</v>
      </c>
      <c r="D719" s="2">
        <v>41</v>
      </c>
      <c r="E719" s="15">
        <v>44758.677777777775</v>
      </c>
      <c r="F719" s="2">
        <v>41</v>
      </c>
      <c r="G719" t="s">
        <v>406</v>
      </c>
      <c r="H719" t="s">
        <v>359</v>
      </c>
      <c r="L719" t="str">
        <f t="shared" si="55"/>
        <v/>
      </c>
      <c r="M719" s="46">
        <f t="shared" si="56"/>
        <v>13.000000000465661</v>
      </c>
      <c r="N719" s="1">
        <f t="shared" si="57"/>
        <v>44758</v>
      </c>
      <c r="O719" s="1">
        <f t="shared" si="58"/>
        <v>44758</v>
      </c>
      <c r="P719" t="str">
        <f t="shared" si="59"/>
        <v/>
      </c>
      <c r="Q719" t="s">
        <v>809</v>
      </c>
    </row>
    <row r="720" spans="1:17">
      <c r="A720" s="2">
        <v>819</v>
      </c>
      <c r="B720" t="s">
        <v>341</v>
      </c>
      <c r="C720" s="15">
        <v>44759.67083333333</v>
      </c>
      <c r="D720" s="2">
        <v>42</v>
      </c>
      <c r="E720" s="15">
        <v>44759.700694444444</v>
      </c>
      <c r="F720" s="2">
        <v>42</v>
      </c>
      <c r="G720" t="s">
        <v>415</v>
      </c>
      <c r="H720" t="s">
        <v>359</v>
      </c>
      <c r="L720" t="str">
        <f t="shared" si="55"/>
        <v/>
      </c>
      <c r="M720" s="46">
        <f t="shared" si="56"/>
        <v>43.000000003958121</v>
      </c>
      <c r="N720" s="1">
        <f t="shared" si="57"/>
        <v>44759</v>
      </c>
      <c r="O720" s="1">
        <f t="shared" si="58"/>
        <v>44759</v>
      </c>
      <c r="P720" t="str">
        <f t="shared" si="59"/>
        <v/>
      </c>
      <c r="Q720" t="s">
        <v>809</v>
      </c>
    </row>
    <row r="721" spans="1:17">
      <c r="A721" s="2">
        <v>821</v>
      </c>
      <c r="B721" t="s">
        <v>341</v>
      </c>
      <c r="C721" s="15">
        <v>44760.67083333333</v>
      </c>
      <c r="D721" s="2">
        <v>34</v>
      </c>
      <c r="E721" s="15">
        <v>44760.676388888889</v>
      </c>
      <c r="F721" s="2">
        <v>21</v>
      </c>
      <c r="G721" t="s">
        <v>618</v>
      </c>
      <c r="H721" t="s">
        <v>343</v>
      </c>
      <c r="I721" t="s">
        <v>428</v>
      </c>
      <c r="J721" s="2">
        <v>1986</v>
      </c>
      <c r="K721" t="s">
        <v>345</v>
      </c>
      <c r="L721">
        <f t="shared" si="55"/>
        <v>36</v>
      </c>
      <c r="M721" s="46">
        <f t="shared" si="56"/>
        <v>8.0000000051222742</v>
      </c>
      <c r="N721" s="1">
        <f t="shared" si="57"/>
        <v>44760</v>
      </c>
      <c r="O721" s="1">
        <f t="shared" si="58"/>
        <v>44760</v>
      </c>
      <c r="P721" t="str">
        <f t="shared" si="59"/>
        <v>Adult</v>
      </c>
      <c r="Q721" t="s">
        <v>809</v>
      </c>
    </row>
    <row r="722" spans="1:17">
      <c r="A722" s="2">
        <v>822</v>
      </c>
      <c r="B722" t="s">
        <v>341</v>
      </c>
      <c r="C722" s="15">
        <v>44761.67083333333</v>
      </c>
      <c r="D722" s="2">
        <v>42</v>
      </c>
      <c r="E722" s="15">
        <v>44761.677777777775</v>
      </c>
      <c r="F722" s="2">
        <v>43</v>
      </c>
      <c r="G722" t="s">
        <v>579</v>
      </c>
      <c r="H722" t="s">
        <v>343</v>
      </c>
      <c r="I722" t="s">
        <v>476</v>
      </c>
      <c r="J722" s="2">
        <v>1976</v>
      </c>
      <c r="K722" t="s">
        <v>345</v>
      </c>
      <c r="L722">
        <f t="shared" si="55"/>
        <v>46</v>
      </c>
      <c r="M722" s="46">
        <f t="shared" si="56"/>
        <v>10.000000001164153</v>
      </c>
      <c r="N722" s="1">
        <f t="shared" si="57"/>
        <v>44761</v>
      </c>
      <c r="O722" s="1">
        <f t="shared" si="58"/>
        <v>44761</v>
      </c>
      <c r="P722" t="str">
        <f t="shared" si="59"/>
        <v>Adult</v>
      </c>
      <c r="Q722" t="s">
        <v>809</v>
      </c>
    </row>
    <row r="723" spans="1:17">
      <c r="A723" s="2">
        <v>823</v>
      </c>
      <c r="B723" t="s">
        <v>341</v>
      </c>
      <c r="C723" s="15">
        <v>44762.671527777777</v>
      </c>
      <c r="D723" s="2">
        <v>42</v>
      </c>
      <c r="E723" s="15">
        <v>44762.700694444444</v>
      </c>
      <c r="F723" s="2">
        <v>42</v>
      </c>
      <c r="G723" t="s">
        <v>449</v>
      </c>
      <c r="H723" t="s">
        <v>359</v>
      </c>
      <c r="L723" t="str">
        <f t="shared" si="55"/>
        <v/>
      </c>
      <c r="M723" s="46">
        <f t="shared" si="56"/>
        <v>42.000000000698492</v>
      </c>
      <c r="N723" s="1">
        <f t="shared" si="57"/>
        <v>44762</v>
      </c>
      <c r="O723" s="1">
        <f t="shared" si="58"/>
        <v>44762</v>
      </c>
      <c r="P723" t="str">
        <f t="shared" si="59"/>
        <v/>
      </c>
      <c r="Q723" t="s">
        <v>809</v>
      </c>
    </row>
    <row r="724" spans="1:17">
      <c r="A724" s="2">
        <v>825</v>
      </c>
      <c r="B724" t="s">
        <v>341</v>
      </c>
      <c r="C724" s="15">
        <v>44763.672222222223</v>
      </c>
      <c r="D724" s="2">
        <v>44</v>
      </c>
      <c r="E724" s="15">
        <v>44763.675000000003</v>
      </c>
      <c r="F724" s="2">
        <v>38</v>
      </c>
      <c r="G724" t="s">
        <v>603</v>
      </c>
      <c r="H724" t="s">
        <v>359</v>
      </c>
      <c r="L724" t="str">
        <f t="shared" si="55"/>
        <v/>
      </c>
      <c r="M724" s="46">
        <f t="shared" si="56"/>
        <v>4.0000000025611371</v>
      </c>
      <c r="N724" s="1">
        <f t="shared" si="57"/>
        <v>44763</v>
      </c>
      <c r="O724" s="1">
        <f t="shared" si="58"/>
        <v>44763</v>
      </c>
      <c r="P724" t="str">
        <f t="shared" si="59"/>
        <v/>
      </c>
      <c r="Q724" t="s">
        <v>809</v>
      </c>
    </row>
    <row r="725" spans="1:17">
      <c r="A725" s="2">
        <v>826</v>
      </c>
      <c r="B725" t="s">
        <v>341</v>
      </c>
      <c r="C725" s="15">
        <v>44764.674305555556</v>
      </c>
      <c r="D725" s="2">
        <v>46</v>
      </c>
      <c r="E725" s="15">
        <v>44764.68472222222</v>
      </c>
      <c r="F725" s="2">
        <v>9</v>
      </c>
      <c r="G725" t="s">
        <v>561</v>
      </c>
      <c r="H725" t="s">
        <v>359</v>
      </c>
      <c r="L725" t="str">
        <f t="shared" si="55"/>
        <v/>
      </c>
      <c r="M725" s="46">
        <f t="shared" si="56"/>
        <v>14.99999999650754</v>
      </c>
      <c r="N725" s="1">
        <f t="shared" si="57"/>
        <v>44764</v>
      </c>
      <c r="O725" s="1">
        <f t="shared" si="58"/>
        <v>44764</v>
      </c>
      <c r="P725" t="str">
        <f t="shared" si="59"/>
        <v/>
      </c>
      <c r="Q725" t="s">
        <v>809</v>
      </c>
    </row>
    <row r="726" spans="1:17">
      <c r="A726" s="2">
        <v>827</v>
      </c>
      <c r="B726" t="s">
        <v>341</v>
      </c>
      <c r="C726" s="15">
        <v>44765.672222222223</v>
      </c>
      <c r="D726" s="2">
        <v>49</v>
      </c>
      <c r="E726" s="15">
        <v>44765.676388888889</v>
      </c>
      <c r="F726" s="2">
        <v>22</v>
      </c>
      <c r="G726" t="s">
        <v>535</v>
      </c>
      <c r="H726" t="s">
        <v>343</v>
      </c>
      <c r="I726" t="s">
        <v>350</v>
      </c>
      <c r="J726" s="2">
        <v>1981</v>
      </c>
      <c r="K726" t="s">
        <v>345</v>
      </c>
      <c r="L726">
        <f t="shared" si="55"/>
        <v>41</v>
      </c>
      <c r="M726" s="46">
        <f t="shared" si="56"/>
        <v>5.9999999986030161</v>
      </c>
      <c r="N726" s="1">
        <f t="shared" si="57"/>
        <v>44765</v>
      </c>
      <c r="O726" s="1">
        <f t="shared" si="58"/>
        <v>44765</v>
      </c>
      <c r="P726" t="str">
        <f t="shared" si="59"/>
        <v>Adult</v>
      </c>
      <c r="Q726" t="s">
        <v>809</v>
      </c>
    </row>
    <row r="727" spans="1:17">
      <c r="A727" s="2">
        <v>828</v>
      </c>
      <c r="B727" t="s">
        <v>341</v>
      </c>
      <c r="C727" s="15">
        <v>44766.673611111109</v>
      </c>
      <c r="D727" s="2">
        <v>36</v>
      </c>
      <c r="E727" s="15">
        <v>44766.686805555553</v>
      </c>
      <c r="F727" s="2">
        <v>38</v>
      </c>
      <c r="G727" t="s">
        <v>469</v>
      </c>
      <c r="H727" t="s">
        <v>359</v>
      </c>
      <c r="L727" t="str">
        <f t="shared" si="55"/>
        <v/>
      </c>
      <c r="M727" s="46">
        <f t="shared" si="56"/>
        <v>18.999999999068677</v>
      </c>
      <c r="N727" s="1">
        <f t="shared" si="57"/>
        <v>44766</v>
      </c>
      <c r="O727" s="1">
        <f t="shared" si="58"/>
        <v>44766</v>
      </c>
      <c r="P727" t="str">
        <f t="shared" si="59"/>
        <v/>
      </c>
      <c r="Q727" t="s">
        <v>809</v>
      </c>
    </row>
    <row r="728" spans="1:17">
      <c r="A728" s="2">
        <v>829</v>
      </c>
      <c r="B728" t="s">
        <v>341</v>
      </c>
      <c r="C728" s="15">
        <v>44767.673611111109</v>
      </c>
      <c r="D728" s="2">
        <v>12</v>
      </c>
      <c r="E728" s="15">
        <v>44767.683333333334</v>
      </c>
      <c r="F728" s="2">
        <v>33</v>
      </c>
      <c r="G728" t="s">
        <v>560</v>
      </c>
      <c r="H728" t="s">
        <v>343</v>
      </c>
      <c r="I728" t="s">
        <v>347</v>
      </c>
      <c r="J728" s="2">
        <v>1967</v>
      </c>
      <c r="K728" t="s">
        <v>345</v>
      </c>
      <c r="L728">
        <f t="shared" si="55"/>
        <v>55</v>
      </c>
      <c r="M728" s="46">
        <f t="shared" si="56"/>
        <v>14.00000000372529</v>
      </c>
      <c r="N728" s="1">
        <f t="shared" si="57"/>
        <v>44767</v>
      </c>
      <c r="O728" s="1">
        <f t="shared" si="58"/>
        <v>44767</v>
      </c>
      <c r="P728" t="str">
        <f t="shared" si="59"/>
        <v>Middle-aged Adult</v>
      </c>
      <c r="Q728" t="s">
        <v>809</v>
      </c>
    </row>
    <row r="729" spans="1:17">
      <c r="A729" s="2">
        <v>830</v>
      </c>
      <c r="B729" t="s">
        <v>341</v>
      </c>
      <c r="C729" s="15">
        <v>44768.678472222222</v>
      </c>
      <c r="D729" s="2">
        <v>49</v>
      </c>
      <c r="E729" s="15">
        <v>44768.682638888888</v>
      </c>
      <c r="F729" s="2">
        <v>22</v>
      </c>
      <c r="G729" t="s">
        <v>499</v>
      </c>
      <c r="H729" t="s">
        <v>343</v>
      </c>
      <c r="I729" t="s">
        <v>418</v>
      </c>
      <c r="J729" s="2">
        <v>1971</v>
      </c>
      <c r="K729" t="s">
        <v>345</v>
      </c>
      <c r="L729">
        <f t="shared" si="55"/>
        <v>51</v>
      </c>
      <c r="M729" s="46">
        <f t="shared" si="56"/>
        <v>5.9999999986030161</v>
      </c>
      <c r="N729" s="1">
        <f t="shared" si="57"/>
        <v>44768</v>
      </c>
      <c r="O729" s="1">
        <f t="shared" si="58"/>
        <v>44768</v>
      </c>
      <c r="P729" t="str">
        <f t="shared" si="59"/>
        <v>Middle-aged Adult</v>
      </c>
      <c r="Q729" t="s">
        <v>809</v>
      </c>
    </row>
    <row r="730" spans="1:17">
      <c r="A730" s="2">
        <v>831</v>
      </c>
      <c r="B730" t="s">
        <v>341</v>
      </c>
      <c r="C730" s="15">
        <v>44769.681250000001</v>
      </c>
      <c r="D730" s="2">
        <v>48</v>
      </c>
      <c r="E730" s="15">
        <v>44769.68472222222</v>
      </c>
      <c r="F730" s="2">
        <v>38</v>
      </c>
      <c r="G730" t="s">
        <v>527</v>
      </c>
      <c r="H730" t="s">
        <v>359</v>
      </c>
      <c r="L730" t="str">
        <f t="shared" si="55"/>
        <v/>
      </c>
      <c r="M730" s="46">
        <f t="shared" si="56"/>
        <v>4.9999999953433871</v>
      </c>
      <c r="N730" s="1">
        <f t="shared" si="57"/>
        <v>44769</v>
      </c>
      <c r="O730" s="1">
        <f t="shared" si="58"/>
        <v>44769</v>
      </c>
      <c r="P730" t="str">
        <f t="shared" si="59"/>
        <v/>
      </c>
      <c r="Q730" t="s">
        <v>809</v>
      </c>
    </row>
    <row r="731" spans="1:17">
      <c r="A731" s="2">
        <v>832</v>
      </c>
      <c r="B731" t="s">
        <v>341</v>
      </c>
      <c r="C731" s="15">
        <v>44770.680555555555</v>
      </c>
      <c r="D731" s="2">
        <v>36</v>
      </c>
      <c r="E731" s="15">
        <v>44770.690972222219</v>
      </c>
      <c r="F731" s="2">
        <v>38</v>
      </c>
      <c r="G731" t="s">
        <v>462</v>
      </c>
      <c r="H731" t="s">
        <v>343</v>
      </c>
      <c r="I731" t="s">
        <v>540</v>
      </c>
      <c r="J731" s="2">
        <v>1973</v>
      </c>
      <c r="K731" t="s">
        <v>345</v>
      </c>
      <c r="L731">
        <f t="shared" si="55"/>
        <v>49</v>
      </c>
      <c r="M731" s="46">
        <f t="shared" si="56"/>
        <v>14.99999999650754</v>
      </c>
      <c r="N731" s="1">
        <f t="shared" si="57"/>
        <v>44770</v>
      </c>
      <c r="O731" s="1">
        <f t="shared" si="58"/>
        <v>44770</v>
      </c>
      <c r="P731" t="str">
        <f t="shared" si="59"/>
        <v>Adult</v>
      </c>
      <c r="Q731" t="s">
        <v>809</v>
      </c>
    </row>
    <row r="732" spans="1:17">
      <c r="A732" s="2">
        <v>834</v>
      </c>
      <c r="B732" t="s">
        <v>341</v>
      </c>
      <c r="C732" s="15">
        <v>44756.682638888888</v>
      </c>
      <c r="D732" s="2">
        <v>44</v>
      </c>
      <c r="E732" s="15">
        <v>44756.709027777775</v>
      </c>
      <c r="F732" s="2">
        <v>44</v>
      </c>
      <c r="G732" t="s">
        <v>592</v>
      </c>
      <c r="H732" t="s">
        <v>359</v>
      </c>
      <c r="L732" t="str">
        <f t="shared" si="55"/>
        <v/>
      </c>
      <c r="M732" s="46">
        <f t="shared" si="56"/>
        <v>37.999999998137355</v>
      </c>
      <c r="N732" s="1">
        <f t="shared" si="57"/>
        <v>44756</v>
      </c>
      <c r="O732" s="1">
        <f t="shared" si="58"/>
        <v>44756</v>
      </c>
      <c r="P732" t="str">
        <f t="shared" si="59"/>
        <v/>
      </c>
      <c r="Q732" t="s">
        <v>809</v>
      </c>
    </row>
    <row r="733" spans="1:17">
      <c r="A733" s="2">
        <v>835</v>
      </c>
      <c r="B733" t="s">
        <v>341</v>
      </c>
      <c r="C733" s="15">
        <v>44757.681944444441</v>
      </c>
      <c r="D733" s="2">
        <v>23</v>
      </c>
      <c r="E733" s="15">
        <v>44757.7</v>
      </c>
      <c r="F733" s="2">
        <v>22</v>
      </c>
      <c r="G733" t="s">
        <v>550</v>
      </c>
      <c r="H733" t="s">
        <v>343</v>
      </c>
      <c r="I733" t="s">
        <v>619</v>
      </c>
      <c r="J733" s="2">
        <v>1957</v>
      </c>
      <c r="K733" t="s">
        <v>345</v>
      </c>
      <c r="L733">
        <f t="shared" si="55"/>
        <v>65</v>
      </c>
      <c r="M733" s="46">
        <f t="shared" si="56"/>
        <v>26.000000000931323</v>
      </c>
      <c r="N733" s="1">
        <f t="shared" si="57"/>
        <v>44757</v>
      </c>
      <c r="O733" s="1">
        <f t="shared" si="58"/>
        <v>44757</v>
      </c>
      <c r="P733" t="str">
        <f t="shared" si="59"/>
        <v>Middle-aged Adult</v>
      </c>
      <c r="Q733" t="s">
        <v>809</v>
      </c>
    </row>
    <row r="734" spans="1:17">
      <c r="A734" s="2">
        <v>836</v>
      </c>
      <c r="B734" t="s">
        <v>341</v>
      </c>
      <c r="C734" s="15">
        <v>44758.682638888888</v>
      </c>
      <c r="D734" s="2">
        <v>38</v>
      </c>
      <c r="E734" s="15">
        <v>44758.69027777778</v>
      </c>
      <c r="F734" s="2">
        <v>22</v>
      </c>
      <c r="G734" t="s">
        <v>474</v>
      </c>
      <c r="H734" t="s">
        <v>343</v>
      </c>
      <c r="I734" t="s">
        <v>589</v>
      </c>
      <c r="J734" s="2">
        <v>1967</v>
      </c>
      <c r="K734" t="s">
        <v>351</v>
      </c>
      <c r="L734">
        <f t="shared" si="55"/>
        <v>55</v>
      </c>
      <c r="M734" s="46">
        <f t="shared" si="56"/>
        <v>11.000000004423782</v>
      </c>
      <c r="N734" s="1">
        <f t="shared" si="57"/>
        <v>44758</v>
      </c>
      <c r="O734" s="1">
        <f t="shared" si="58"/>
        <v>44758</v>
      </c>
      <c r="P734" t="str">
        <f t="shared" si="59"/>
        <v>Middle-aged Adult</v>
      </c>
      <c r="Q734" t="s">
        <v>809</v>
      </c>
    </row>
    <row r="735" spans="1:17">
      <c r="A735" s="2">
        <v>837</v>
      </c>
      <c r="B735" t="s">
        <v>341</v>
      </c>
      <c r="C735" s="15">
        <v>44759.683333333334</v>
      </c>
      <c r="D735" s="2">
        <v>16</v>
      </c>
      <c r="E735" s="15">
        <v>44759.695138888892</v>
      </c>
      <c r="F735" s="2">
        <v>16</v>
      </c>
      <c r="G735" t="s">
        <v>437</v>
      </c>
      <c r="H735" t="s">
        <v>359</v>
      </c>
      <c r="L735" t="str">
        <f t="shared" si="55"/>
        <v/>
      </c>
      <c r="M735" s="46">
        <f t="shared" si="56"/>
        <v>17.000000003026798</v>
      </c>
      <c r="N735" s="1">
        <f t="shared" si="57"/>
        <v>44759</v>
      </c>
      <c r="O735" s="1">
        <f t="shared" si="58"/>
        <v>44759</v>
      </c>
      <c r="P735" t="str">
        <f t="shared" si="59"/>
        <v/>
      </c>
      <c r="Q735" t="s">
        <v>809</v>
      </c>
    </row>
    <row r="736" spans="1:17">
      <c r="A736" s="2">
        <v>838</v>
      </c>
      <c r="B736" t="s">
        <v>341</v>
      </c>
      <c r="C736" s="15">
        <v>44760.684027777781</v>
      </c>
      <c r="D736" s="2">
        <v>36</v>
      </c>
      <c r="E736" s="15">
        <v>44760.690972222219</v>
      </c>
      <c r="F736" s="2">
        <v>22</v>
      </c>
      <c r="G736" t="s">
        <v>562</v>
      </c>
      <c r="H736" t="s">
        <v>343</v>
      </c>
      <c r="I736" t="s">
        <v>517</v>
      </c>
      <c r="J736" s="2">
        <v>1985</v>
      </c>
      <c r="K736" t="s">
        <v>345</v>
      </c>
      <c r="L736">
        <f t="shared" si="55"/>
        <v>37</v>
      </c>
      <c r="M736" s="46">
        <f t="shared" si="56"/>
        <v>9.9999999906867743</v>
      </c>
      <c r="N736" s="1">
        <f t="shared" si="57"/>
        <v>44760</v>
      </c>
      <c r="O736" s="1">
        <f t="shared" si="58"/>
        <v>44760</v>
      </c>
      <c r="P736" t="str">
        <f t="shared" si="59"/>
        <v>Adult</v>
      </c>
      <c r="Q736" t="s">
        <v>809</v>
      </c>
    </row>
    <row r="737" spans="1:17">
      <c r="A737" s="2">
        <v>839</v>
      </c>
      <c r="B737" t="s">
        <v>341</v>
      </c>
      <c r="C737" s="15">
        <v>44761.684027777781</v>
      </c>
      <c r="D737" s="2">
        <v>16</v>
      </c>
      <c r="E737" s="15">
        <v>44761.690972222219</v>
      </c>
      <c r="F737" s="2">
        <v>42</v>
      </c>
      <c r="G737" t="s">
        <v>575</v>
      </c>
      <c r="H737" t="s">
        <v>343</v>
      </c>
      <c r="I737" t="s">
        <v>349</v>
      </c>
      <c r="J737" s="2">
        <v>1988</v>
      </c>
      <c r="K737" t="s">
        <v>345</v>
      </c>
      <c r="L737">
        <f t="shared" si="55"/>
        <v>34</v>
      </c>
      <c r="M737" s="46">
        <f t="shared" si="56"/>
        <v>9.9999999906867743</v>
      </c>
      <c r="N737" s="1">
        <f t="shared" si="57"/>
        <v>44761</v>
      </c>
      <c r="O737" s="1">
        <f t="shared" si="58"/>
        <v>44761</v>
      </c>
      <c r="P737" t="str">
        <f t="shared" si="59"/>
        <v>Adult</v>
      </c>
      <c r="Q737" t="s">
        <v>809</v>
      </c>
    </row>
    <row r="738" spans="1:17">
      <c r="A738" s="2">
        <v>840</v>
      </c>
      <c r="B738" t="s">
        <v>341</v>
      </c>
      <c r="C738" s="15">
        <v>44762.68472222222</v>
      </c>
      <c r="D738" s="2">
        <v>36</v>
      </c>
      <c r="E738" s="15">
        <v>44762.691666666666</v>
      </c>
      <c r="F738" s="2">
        <v>35</v>
      </c>
      <c r="G738" t="s">
        <v>538</v>
      </c>
      <c r="H738" t="s">
        <v>343</v>
      </c>
      <c r="I738" t="s">
        <v>370</v>
      </c>
      <c r="J738" s="2">
        <v>1983</v>
      </c>
      <c r="K738" t="s">
        <v>386</v>
      </c>
      <c r="L738">
        <f t="shared" si="55"/>
        <v>39</v>
      </c>
      <c r="M738" s="46">
        <f t="shared" si="56"/>
        <v>10.000000001164153</v>
      </c>
      <c r="N738" s="1">
        <f t="shared" si="57"/>
        <v>44762</v>
      </c>
      <c r="O738" s="1">
        <f t="shared" si="58"/>
        <v>44762</v>
      </c>
      <c r="P738" t="str">
        <f t="shared" si="59"/>
        <v>Adult</v>
      </c>
      <c r="Q738" t="s">
        <v>809</v>
      </c>
    </row>
    <row r="739" spans="1:17">
      <c r="A739" s="2">
        <v>841</v>
      </c>
      <c r="B739" t="s">
        <v>341</v>
      </c>
      <c r="C739" s="15">
        <v>44763.685416666667</v>
      </c>
      <c r="D739" s="2">
        <v>21</v>
      </c>
      <c r="E739" s="15">
        <v>44763.723611111112</v>
      </c>
      <c r="F739" s="2">
        <v>21</v>
      </c>
      <c r="G739" t="s">
        <v>618</v>
      </c>
      <c r="H739" t="s">
        <v>359</v>
      </c>
      <c r="L739" t="str">
        <f t="shared" si="55"/>
        <v/>
      </c>
      <c r="M739" s="46">
        <f t="shared" si="56"/>
        <v>55.000000001164153</v>
      </c>
      <c r="N739" s="1">
        <f t="shared" si="57"/>
        <v>44763</v>
      </c>
      <c r="O739" s="1">
        <f t="shared" si="58"/>
        <v>44763</v>
      </c>
      <c r="P739" t="str">
        <f t="shared" si="59"/>
        <v/>
      </c>
      <c r="Q739" t="s">
        <v>809</v>
      </c>
    </row>
    <row r="740" spans="1:17">
      <c r="A740" s="2">
        <v>842</v>
      </c>
      <c r="B740" t="s">
        <v>341</v>
      </c>
      <c r="C740" s="15">
        <v>44764.685416666667</v>
      </c>
      <c r="D740" s="2">
        <v>44</v>
      </c>
      <c r="E740" s="15">
        <v>44764.691666666666</v>
      </c>
      <c r="F740" s="2">
        <v>35</v>
      </c>
      <c r="G740" t="s">
        <v>433</v>
      </c>
      <c r="H740" t="s">
        <v>343</v>
      </c>
      <c r="I740" t="s">
        <v>376</v>
      </c>
      <c r="J740" s="2">
        <v>1991</v>
      </c>
      <c r="K740" t="s">
        <v>351</v>
      </c>
      <c r="L740">
        <f t="shared" si="55"/>
        <v>31</v>
      </c>
      <c r="M740" s="46">
        <f t="shared" si="56"/>
        <v>8.9999999979045242</v>
      </c>
      <c r="N740" s="1">
        <f t="shared" si="57"/>
        <v>44764</v>
      </c>
      <c r="O740" s="1">
        <f t="shared" si="58"/>
        <v>44764</v>
      </c>
      <c r="P740" t="str">
        <f t="shared" si="59"/>
        <v>Adult</v>
      </c>
      <c r="Q740" t="s">
        <v>809</v>
      </c>
    </row>
    <row r="741" spans="1:17">
      <c r="A741" s="2">
        <v>843</v>
      </c>
      <c r="B741" t="s">
        <v>341</v>
      </c>
      <c r="C741" s="15">
        <v>44765.686111111114</v>
      </c>
      <c r="D741" s="2">
        <v>6</v>
      </c>
      <c r="E741" s="15">
        <v>44765.702777777777</v>
      </c>
      <c r="F741" s="2">
        <v>9</v>
      </c>
      <c r="G741" t="s">
        <v>425</v>
      </c>
      <c r="H741" t="s">
        <v>359</v>
      </c>
      <c r="L741" t="str">
        <f t="shared" si="55"/>
        <v/>
      </c>
      <c r="M741" s="46">
        <f t="shared" si="56"/>
        <v>23.999999994412065</v>
      </c>
      <c r="N741" s="1">
        <f t="shared" si="57"/>
        <v>44765</v>
      </c>
      <c r="O741" s="1">
        <f t="shared" si="58"/>
        <v>44765</v>
      </c>
      <c r="P741" t="str">
        <f t="shared" si="59"/>
        <v/>
      </c>
      <c r="Q741" t="s">
        <v>809</v>
      </c>
    </row>
    <row r="742" spans="1:17">
      <c r="A742" s="2">
        <v>844</v>
      </c>
      <c r="B742" t="s">
        <v>341</v>
      </c>
      <c r="C742" s="15">
        <v>44766.686111111114</v>
      </c>
      <c r="D742" s="2">
        <v>25</v>
      </c>
      <c r="E742" s="15">
        <v>44766.734027777777</v>
      </c>
      <c r="F742" s="2">
        <v>9</v>
      </c>
      <c r="G742" t="s">
        <v>432</v>
      </c>
      <c r="H742" t="s">
        <v>359</v>
      </c>
      <c r="L742" t="str">
        <f t="shared" si="55"/>
        <v/>
      </c>
      <c r="M742" s="46">
        <f t="shared" si="56"/>
        <v>68.999999994412065</v>
      </c>
      <c r="N742" s="1">
        <f t="shared" si="57"/>
        <v>44766</v>
      </c>
      <c r="O742" s="1">
        <f t="shared" si="58"/>
        <v>44766</v>
      </c>
      <c r="P742" t="str">
        <f t="shared" si="59"/>
        <v/>
      </c>
      <c r="Q742" t="s">
        <v>809</v>
      </c>
    </row>
    <row r="743" spans="1:17">
      <c r="A743" s="2">
        <v>845</v>
      </c>
      <c r="B743" t="s">
        <v>341</v>
      </c>
      <c r="C743" s="15">
        <v>44767.6875</v>
      </c>
      <c r="D743" s="2">
        <v>40</v>
      </c>
      <c r="E743" s="15">
        <v>44767.707638888889</v>
      </c>
      <c r="F743" s="2">
        <v>46</v>
      </c>
      <c r="G743" t="s">
        <v>620</v>
      </c>
      <c r="H743" t="s">
        <v>359</v>
      </c>
      <c r="L743" t="str">
        <f t="shared" si="55"/>
        <v/>
      </c>
      <c r="M743" s="46">
        <f t="shared" si="56"/>
        <v>29.000000000232831</v>
      </c>
      <c r="N743" s="1">
        <f t="shared" si="57"/>
        <v>44767</v>
      </c>
      <c r="O743" s="1">
        <f t="shared" si="58"/>
        <v>44767</v>
      </c>
      <c r="P743" t="str">
        <f t="shared" si="59"/>
        <v/>
      </c>
      <c r="Q743" t="s">
        <v>809</v>
      </c>
    </row>
    <row r="744" spans="1:17">
      <c r="A744" s="2">
        <v>847</v>
      </c>
      <c r="B744" t="s">
        <v>341</v>
      </c>
      <c r="C744" s="15">
        <v>44768.688194444447</v>
      </c>
      <c r="D744" s="2">
        <v>40</v>
      </c>
      <c r="E744" s="15">
        <v>44768.707638888889</v>
      </c>
      <c r="F744" s="2">
        <v>46</v>
      </c>
      <c r="G744" t="s">
        <v>621</v>
      </c>
      <c r="H744" t="s">
        <v>359</v>
      </c>
      <c r="L744" t="str">
        <f t="shared" si="55"/>
        <v/>
      </c>
      <c r="M744" s="46">
        <f t="shared" si="56"/>
        <v>27.999999996973202</v>
      </c>
      <c r="N744" s="1">
        <f t="shared" si="57"/>
        <v>44768</v>
      </c>
      <c r="O744" s="1">
        <f t="shared" si="58"/>
        <v>44768</v>
      </c>
      <c r="P744" t="str">
        <f t="shared" si="59"/>
        <v/>
      </c>
      <c r="Q744" t="s">
        <v>809</v>
      </c>
    </row>
    <row r="745" spans="1:17">
      <c r="A745" s="2">
        <v>849</v>
      </c>
      <c r="B745" t="s">
        <v>341</v>
      </c>
      <c r="C745" s="15">
        <v>44769.6875</v>
      </c>
      <c r="D745" s="2">
        <v>10</v>
      </c>
      <c r="E745" s="15">
        <v>44769.692361111112</v>
      </c>
      <c r="F745" s="2">
        <v>32</v>
      </c>
      <c r="G745" t="s">
        <v>532</v>
      </c>
      <c r="H745" t="s">
        <v>343</v>
      </c>
      <c r="I745" t="s">
        <v>347</v>
      </c>
      <c r="J745" s="2">
        <v>1979</v>
      </c>
      <c r="K745" t="s">
        <v>345</v>
      </c>
      <c r="L745">
        <f t="shared" si="55"/>
        <v>43</v>
      </c>
      <c r="M745" s="46">
        <f t="shared" si="56"/>
        <v>7.0000000018626451</v>
      </c>
      <c r="N745" s="1">
        <f t="shared" si="57"/>
        <v>44769</v>
      </c>
      <c r="O745" s="1">
        <f t="shared" si="58"/>
        <v>44769</v>
      </c>
      <c r="P745" t="str">
        <f t="shared" si="59"/>
        <v>Adult</v>
      </c>
      <c r="Q745" t="s">
        <v>809</v>
      </c>
    </row>
    <row r="746" spans="1:17">
      <c r="A746" s="2">
        <v>850</v>
      </c>
      <c r="B746" t="s">
        <v>341</v>
      </c>
      <c r="C746" s="15">
        <v>44770.689583333333</v>
      </c>
      <c r="D746" s="2">
        <v>16</v>
      </c>
      <c r="E746" s="15">
        <v>44770.700694444444</v>
      </c>
      <c r="F746" s="2">
        <v>30</v>
      </c>
      <c r="G746" t="s">
        <v>420</v>
      </c>
      <c r="H746" t="s">
        <v>359</v>
      </c>
      <c r="L746" t="str">
        <f t="shared" si="55"/>
        <v/>
      </c>
      <c r="M746" s="46">
        <f t="shared" si="56"/>
        <v>15.999999999767169</v>
      </c>
      <c r="N746" s="1">
        <f t="shared" si="57"/>
        <v>44770</v>
      </c>
      <c r="O746" s="1">
        <f t="shared" si="58"/>
        <v>44770</v>
      </c>
      <c r="P746" t="str">
        <f t="shared" si="59"/>
        <v/>
      </c>
      <c r="Q746" t="s">
        <v>809</v>
      </c>
    </row>
    <row r="747" spans="1:17">
      <c r="A747" s="2">
        <v>851</v>
      </c>
      <c r="B747" t="s">
        <v>341</v>
      </c>
      <c r="C747" s="15">
        <v>44756.689583333333</v>
      </c>
      <c r="D747" s="2">
        <v>16</v>
      </c>
      <c r="E747" s="15">
        <v>44756.700694444444</v>
      </c>
      <c r="F747" s="2">
        <v>30</v>
      </c>
      <c r="G747" t="s">
        <v>404</v>
      </c>
      <c r="H747" t="s">
        <v>359</v>
      </c>
      <c r="L747" t="str">
        <f t="shared" si="55"/>
        <v/>
      </c>
      <c r="M747" s="46">
        <f t="shared" si="56"/>
        <v>15.999999999767169</v>
      </c>
      <c r="N747" s="1">
        <f t="shared" si="57"/>
        <v>44756</v>
      </c>
      <c r="O747" s="1">
        <f t="shared" si="58"/>
        <v>44756</v>
      </c>
      <c r="P747" t="str">
        <f t="shared" si="59"/>
        <v/>
      </c>
      <c r="Q747" t="s">
        <v>809</v>
      </c>
    </row>
    <row r="748" spans="1:17">
      <c r="A748" s="2">
        <v>852</v>
      </c>
      <c r="B748" t="s">
        <v>341</v>
      </c>
      <c r="C748" s="15">
        <v>44757.690972222219</v>
      </c>
      <c r="D748" s="2">
        <v>35</v>
      </c>
      <c r="E748" s="15">
        <v>44757.713194444441</v>
      </c>
      <c r="F748" s="2">
        <v>49</v>
      </c>
      <c r="G748" t="s">
        <v>458</v>
      </c>
      <c r="H748" t="s">
        <v>359</v>
      </c>
      <c r="L748" t="str">
        <f t="shared" si="55"/>
        <v/>
      </c>
      <c r="M748" s="46">
        <f t="shared" si="56"/>
        <v>31.999999999534339</v>
      </c>
      <c r="N748" s="1">
        <f t="shared" si="57"/>
        <v>44757</v>
      </c>
      <c r="O748" s="1">
        <f t="shared" si="58"/>
        <v>44757</v>
      </c>
      <c r="P748" t="str">
        <f t="shared" si="59"/>
        <v/>
      </c>
      <c r="Q748" t="s">
        <v>809</v>
      </c>
    </row>
    <row r="749" spans="1:17">
      <c r="A749" s="2">
        <v>853</v>
      </c>
      <c r="B749" t="s">
        <v>341</v>
      </c>
      <c r="C749" s="15">
        <v>44758.69027777778</v>
      </c>
      <c r="D749" s="2">
        <v>16</v>
      </c>
      <c r="E749" s="15">
        <v>44758.697916666664</v>
      </c>
      <c r="F749" s="2">
        <v>43</v>
      </c>
      <c r="G749" t="s">
        <v>542</v>
      </c>
      <c r="H749" t="s">
        <v>343</v>
      </c>
      <c r="I749" t="s">
        <v>611</v>
      </c>
      <c r="J749" s="2">
        <v>1974</v>
      </c>
      <c r="K749" t="s">
        <v>345</v>
      </c>
      <c r="L749">
        <f t="shared" si="55"/>
        <v>48</v>
      </c>
      <c r="M749" s="46">
        <f t="shared" si="56"/>
        <v>10.999999993946403</v>
      </c>
      <c r="N749" s="1">
        <f t="shared" si="57"/>
        <v>44758</v>
      </c>
      <c r="O749" s="1">
        <f t="shared" si="58"/>
        <v>44758</v>
      </c>
      <c r="P749" t="str">
        <f t="shared" si="59"/>
        <v>Adult</v>
      </c>
      <c r="Q749" t="s">
        <v>809</v>
      </c>
    </row>
    <row r="750" spans="1:17">
      <c r="A750" s="2">
        <v>854</v>
      </c>
      <c r="B750" t="s">
        <v>341</v>
      </c>
      <c r="C750" s="15">
        <v>44759.690972222219</v>
      </c>
      <c r="D750" s="2">
        <v>3</v>
      </c>
      <c r="E750" s="15">
        <v>44759.695138888892</v>
      </c>
      <c r="F750" s="2">
        <v>45</v>
      </c>
      <c r="G750" t="s">
        <v>622</v>
      </c>
      <c r="H750" t="s">
        <v>359</v>
      </c>
      <c r="L750" t="str">
        <f t="shared" ref="L750:L813" si="60">IF(ISNUMBER(J750), 2022 - J750, "")</f>
        <v/>
      </c>
      <c r="M750" s="46">
        <f t="shared" ref="M750:M813" si="61">(E750-C750)*24*60</f>
        <v>6.0000000090803951</v>
      </c>
      <c r="N750" s="1">
        <f t="shared" ref="N750:N813" si="62">DATEVALUE(TEXT(C750, "m/dd/yy"))</f>
        <v>44759</v>
      </c>
      <c r="O750" s="1">
        <f t="shared" ref="O750:O813" si="63">DATEVALUE(TEXT(E750, "m/dd/yy"))</f>
        <v>44759</v>
      </c>
      <c r="P750" t="str">
        <f t="shared" ref="P750:P813" si="64">IF(ISNUMBER(L750), IF(L750 &lt;= 18, "Child", IF(L750 &lt;= 30, "Young Adult", IF(L750 &lt;= 50, "Adult", IF(L750 &lt;= 65, "Middle-aged Adult", "Senior")))), "")</f>
        <v/>
      </c>
      <c r="Q750" t="s">
        <v>809</v>
      </c>
    </row>
    <row r="751" spans="1:17">
      <c r="A751" s="2">
        <v>855</v>
      </c>
      <c r="B751" t="s">
        <v>341</v>
      </c>
      <c r="C751" s="15">
        <v>44760.693749999999</v>
      </c>
      <c r="D751" s="2">
        <v>43</v>
      </c>
      <c r="E751" s="15">
        <v>44760.777083333334</v>
      </c>
      <c r="F751" s="2">
        <v>42</v>
      </c>
      <c r="G751" t="s">
        <v>585</v>
      </c>
      <c r="H751" t="s">
        <v>359</v>
      </c>
      <c r="L751" t="str">
        <f t="shared" si="60"/>
        <v/>
      </c>
      <c r="M751" s="46">
        <f t="shared" si="61"/>
        <v>120.00000000349246</v>
      </c>
      <c r="N751" s="1">
        <f t="shared" si="62"/>
        <v>44760</v>
      </c>
      <c r="O751" s="1">
        <f t="shared" si="63"/>
        <v>44760</v>
      </c>
      <c r="P751" t="str">
        <f t="shared" si="64"/>
        <v/>
      </c>
      <c r="Q751" t="s">
        <v>809</v>
      </c>
    </row>
    <row r="752" spans="1:17">
      <c r="A752" s="2">
        <v>856</v>
      </c>
      <c r="B752" t="s">
        <v>341</v>
      </c>
      <c r="C752" s="15">
        <v>44761.693749999999</v>
      </c>
      <c r="D752" s="2">
        <v>43</v>
      </c>
      <c r="E752" s="15">
        <v>44761.776388888888</v>
      </c>
      <c r="F752" s="2">
        <v>42</v>
      </c>
      <c r="G752" t="s">
        <v>398</v>
      </c>
      <c r="H752" t="s">
        <v>359</v>
      </c>
      <c r="L752" t="str">
        <f t="shared" si="60"/>
        <v/>
      </c>
      <c r="M752" s="46">
        <f t="shared" si="61"/>
        <v>119.00000000023283</v>
      </c>
      <c r="N752" s="1">
        <f t="shared" si="62"/>
        <v>44761</v>
      </c>
      <c r="O752" s="1">
        <f t="shared" si="63"/>
        <v>44761</v>
      </c>
      <c r="P752" t="str">
        <f t="shared" si="64"/>
        <v/>
      </c>
      <c r="Q752" t="s">
        <v>809</v>
      </c>
    </row>
    <row r="753" spans="1:17">
      <c r="A753" s="2">
        <v>857</v>
      </c>
      <c r="B753" t="s">
        <v>341</v>
      </c>
      <c r="C753" s="15">
        <v>44762.694444444445</v>
      </c>
      <c r="D753" s="2">
        <v>36</v>
      </c>
      <c r="E753" s="15">
        <v>44762.713888888888</v>
      </c>
      <c r="F753" s="2">
        <v>25</v>
      </c>
      <c r="G753" t="s">
        <v>599</v>
      </c>
      <c r="H753" t="s">
        <v>359</v>
      </c>
      <c r="L753" t="str">
        <f t="shared" si="60"/>
        <v/>
      </c>
      <c r="M753" s="46">
        <f t="shared" si="61"/>
        <v>27.999999996973202</v>
      </c>
      <c r="N753" s="1">
        <f t="shared" si="62"/>
        <v>44762</v>
      </c>
      <c r="O753" s="1">
        <f t="shared" si="63"/>
        <v>44762</v>
      </c>
      <c r="P753" t="str">
        <f t="shared" si="64"/>
        <v/>
      </c>
      <c r="Q753" t="s">
        <v>809</v>
      </c>
    </row>
    <row r="754" spans="1:17">
      <c r="A754" s="2">
        <v>858</v>
      </c>
      <c r="B754" t="s">
        <v>341</v>
      </c>
      <c r="C754" s="15">
        <v>44763.693749999999</v>
      </c>
      <c r="D754" s="2">
        <v>6</v>
      </c>
      <c r="E754" s="15">
        <v>44763.70416666667</v>
      </c>
      <c r="F754" s="2">
        <v>36</v>
      </c>
      <c r="G754" t="s">
        <v>496</v>
      </c>
      <c r="H754" t="s">
        <v>343</v>
      </c>
      <c r="I754" t="s">
        <v>584</v>
      </c>
      <c r="J754" s="2">
        <v>1977</v>
      </c>
      <c r="K754" t="s">
        <v>345</v>
      </c>
      <c r="L754">
        <f t="shared" si="60"/>
        <v>45</v>
      </c>
      <c r="M754" s="46">
        <f t="shared" si="61"/>
        <v>15.000000006984919</v>
      </c>
      <c r="N754" s="1">
        <f t="shared" si="62"/>
        <v>44763</v>
      </c>
      <c r="O754" s="1">
        <f t="shared" si="63"/>
        <v>44763</v>
      </c>
      <c r="P754" t="str">
        <f t="shared" si="64"/>
        <v>Adult</v>
      </c>
      <c r="Q754" t="s">
        <v>809</v>
      </c>
    </row>
    <row r="755" spans="1:17">
      <c r="A755" s="2">
        <v>859</v>
      </c>
      <c r="B755" t="s">
        <v>341</v>
      </c>
      <c r="C755" s="15">
        <v>44764.693749999999</v>
      </c>
      <c r="D755" s="2">
        <v>31</v>
      </c>
      <c r="E755" s="15">
        <v>44764.740277777775</v>
      </c>
      <c r="F755" s="2">
        <v>40</v>
      </c>
      <c r="G755" t="s">
        <v>602</v>
      </c>
      <c r="H755" t="s">
        <v>359</v>
      </c>
      <c r="L755" t="str">
        <f t="shared" si="60"/>
        <v/>
      </c>
      <c r="M755" s="46">
        <f t="shared" si="61"/>
        <v>66.999999998370185</v>
      </c>
      <c r="N755" s="1">
        <f t="shared" si="62"/>
        <v>44764</v>
      </c>
      <c r="O755" s="1">
        <f t="shared" si="63"/>
        <v>44764</v>
      </c>
      <c r="P755" t="str">
        <f t="shared" si="64"/>
        <v/>
      </c>
      <c r="Q755" t="s">
        <v>809</v>
      </c>
    </row>
    <row r="756" spans="1:17">
      <c r="A756" s="2">
        <v>860</v>
      </c>
      <c r="B756" t="s">
        <v>341</v>
      </c>
      <c r="C756" s="15">
        <v>44765.694444444445</v>
      </c>
      <c r="D756" s="2">
        <v>25</v>
      </c>
      <c r="E756" s="15">
        <v>44765.71597222222</v>
      </c>
      <c r="F756" s="2">
        <v>25</v>
      </c>
      <c r="G756" t="s">
        <v>500</v>
      </c>
      <c r="H756" t="s">
        <v>343</v>
      </c>
      <c r="I756" t="s">
        <v>370</v>
      </c>
      <c r="J756" s="2">
        <v>1986</v>
      </c>
      <c r="K756" t="s">
        <v>345</v>
      </c>
      <c r="L756">
        <f t="shared" si="60"/>
        <v>36</v>
      </c>
      <c r="M756" s="46">
        <f t="shared" si="61"/>
        <v>30.99999999627471</v>
      </c>
      <c r="N756" s="1">
        <f t="shared" si="62"/>
        <v>44765</v>
      </c>
      <c r="O756" s="1">
        <f t="shared" si="63"/>
        <v>44765</v>
      </c>
      <c r="P756" t="str">
        <f t="shared" si="64"/>
        <v>Adult</v>
      </c>
      <c r="Q756" t="s">
        <v>809</v>
      </c>
    </row>
    <row r="757" spans="1:17">
      <c r="A757" s="2">
        <v>861</v>
      </c>
      <c r="B757" t="s">
        <v>341</v>
      </c>
      <c r="C757" s="15">
        <v>44766.695833333331</v>
      </c>
      <c r="D757" s="2">
        <v>27</v>
      </c>
      <c r="E757" s="15">
        <v>44766.777777777781</v>
      </c>
      <c r="F757" s="2">
        <v>27</v>
      </c>
      <c r="G757" t="s">
        <v>623</v>
      </c>
      <c r="H757" t="s">
        <v>359</v>
      </c>
      <c r="L757" t="str">
        <f t="shared" si="60"/>
        <v/>
      </c>
      <c r="M757" s="46">
        <f t="shared" si="61"/>
        <v>118.00000000745058</v>
      </c>
      <c r="N757" s="1">
        <f t="shared" si="62"/>
        <v>44766</v>
      </c>
      <c r="O757" s="1">
        <f t="shared" si="63"/>
        <v>44766</v>
      </c>
      <c r="P757" t="str">
        <f t="shared" si="64"/>
        <v/>
      </c>
      <c r="Q757" t="s">
        <v>809</v>
      </c>
    </row>
    <row r="758" spans="1:17">
      <c r="A758" s="2">
        <v>862</v>
      </c>
      <c r="B758" t="s">
        <v>341</v>
      </c>
      <c r="C758" s="15">
        <v>44767.695138888892</v>
      </c>
      <c r="D758" s="2">
        <v>48</v>
      </c>
      <c r="E758" s="15">
        <v>44767.699305555558</v>
      </c>
      <c r="F758" s="2">
        <v>38</v>
      </c>
      <c r="G758" t="s">
        <v>576</v>
      </c>
      <c r="H758" t="s">
        <v>359</v>
      </c>
      <c r="L758" t="str">
        <f t="shared" si="60"/>
        <v/>
      </c>
      <c r="M758" s="46">
        <f t="shared" si="61"/>
        <v>5.9999999986030161</v>
      </c>
      <c r="N758" s="1">
        <f t="shared" si="62"/>
        <v>44767</v>
      </c>
      <c r="O758" s="1">
        <f t="shared" si="63"/>
        <v>44767</v>
      </c>
      <c r="P758" t="str">
        <f t="shared" si="64"/>
        <v/>
      </c>
      <c r="Q758" t="s">
        <v>809</v>
      </c>
    </row>
    <row r="759" spans="1:17">
      <c r="A759" s="2">
        <v>863</v>
      </c>
      <c r="B759" t="s">
        <v>341</v>
      </c>
      <c r="C759" s="15">
        <v>44768.695138888892</v>
      </c>
      <c r="D759" s="2">
        <v>3</v>
      </c>
      <c r="E759" s="15">
        <v>44768.696527777778</v>
      </c>
      <c r="F759" s="2">
        <v>3</v>
      </c>
      <c r="G759" t="s">
        <v>624</v>
      </c>
      <c r="H759" t="s">
        <v>343</v>
      </c>
      <c r="I759" t="s">
        <v>361</v>
      </c>
      <c r="J759" s="2">
        <v>1991</v>
      </c>
      <c r="K759" t="s">
        <v>345</v>
      </c>
      <c r="L759">
        <f t="shared" si="60"/>
        <v>31</v>
      </c>
      <c r="M759" s="46">
        <f t="shared" si="61"/>
        <v>1.9999999960418791</v>
      </c>
      <c r="N759" s="1">
        <f t="shared" si="62"/>
        <v>44768</v>
      </c>
      <c r="O759" s="1">
        <f t="shared" si="63"/>
        <v>44768</v>
      </c>
      <c r="P759" t="str">
        <f t="shared" si="64"/>
        <v>Adult</v>
      </c>
      <c r="Q759" t="s">
        <v>809</v>
      </c>
    </row>
    <row r="760" spans="1:17">
      <c r="A760" s="2">
        <v>864</v>
      </c>
      <c r="B760" t="s">
        <v>341</v>
      </c>
      <c r="C760" s="15">
        <v>44769.695833333331</v>
      </c>
      <c r="D760" s="2">
        <v>27</v>
      </c>
      <c r="E760" s="15">
        <v>44769.777777777781</v>
      </c>
      <c r="F760" s="2">
        <v>27</v>
      </c>
      <c r="G760" t="s">
        <v>377</v>
      </c>
      <c r="H760" t="s">
        <v>359</v>
      </c>
      <c r="L760" t="str">
        <f t="shared" si="60"/>
        <v/>
      </c>
      <c r="M760" s="46">
        <f t="shared" si="61"/>
        <v>118.00000000745058</v>
      </c>
      <c r="N760" s="1">
        <f t="shared" si="62"/>
        <v>44769</v>
      </c>
      <c r="O760" s="1">
        <f t="shared" si="63"/>
        <v>44769</v>
      </c>
      <c r="P760" t="str">
        <f t="shared" si="64"/>
        <v/>
      </c>
      <c r="Q760" t="s">
        <v>809</v>
      </c>
    </row>
    <row r="761" spans="1:17">
      <c r="A761" s="2">
        <v>865</v>
      </c>
      <c r="B761" t="s">
        <v>341</v>
      </c>
      <c r="C761" s="15">
        <v>44770.695833333331</v>
      </c>
      <c r="D761" s="2">
        <v>35</v>
      </c>
      <c r="E761" s="15">
        <v>44770.701388888891</v>
      </c>
      <c r="F761" s="2">
        <v>38</v>
      </c>
      <c r="G761" t="s">
        <v>356</v>
      </c>
      <c r="H761" t="s">
        <v>343</v>
      </c>
      <c r="I761" t="s">
        <v>570</v>
      </c>
      <c r="J761" s="2">
        <v>1965</v>
      </c>
      <c r="K761" t="s">
        <v>345</v>
      </c>
      <c r="L761">
        <f t="shared" si="60"/>
        <v>57</v>
      </c>
      <c r="M761" s="46">
        <f t="shared" si="61"/>
        <v>8.0000000051222742</v>
      </c>
      <c r="N761" s="1">
        <f t="shared" si="62"/>
        <v>44770</v>
      </c>
      <c r="O761" s="1">
        <f t="shared" si="63"/>
        <v>44770</v>
      </c>
      <c r="P761" t="str">
        <f t="shared" si="64"/>
        <v>Middle-aged Adult</v>
      </c>
      <c r="Q761" t="s">
        <v>809</v>
      </c>
    </row>
    <row r="762" spans="1:17">
      <c r="A762" s="2">
        <v>866</v>
      </c>
      <c r="B762" t="s">
        <v>341</v>
      </c>
      <c r="C762" s="15">
        <v>44756.698611111111</v>
      </c>
      <c r="D762" s="2">
        <v>16</v>
      </c>
      <c r="E762" s="15">
        <v>44756.712500000001</v>
      </c>
      <c r="F762" s="2">
        <v>16</v>
      </c>
      <c r="G762" t="s">
        <v>393</v>
      </c>
      <c r="H762" t="s">
        <v>359</v>
      </c>
      <c r="L762" t="str">
        <f t="shared" si="60"/>
        <v/>
      </c>
      <c r="M762" s="46">
        <f t="shared" si="61"/>
        <v>20.000000002328306</v>
      </c>
      <c r="N762" s="1">
        <f t="shared" si="62"/>
        <v>44756</v>
      </c>
      <c r="O762" s="1">
        <f t="shared" si="63"/>
        <v>44756</v>
      </c>
      <c r="P762" t="str">
        <f t="shared" si="64"/>
        <v/>
      </c>
      <c r="Q762" t="s">
        <v>809</v>
      </c>
    </row>
    <row r="763" spans="1:17">
      <c r="A763" s="2">
        <v>867</v>
      </c>
      <c r="B763" t="s">
        <v>341</v>
      </c>
      <c r="C763" s="15">
        <v>44757.696527777778</v>
      </c>
      <c r="D763" s="2">
        <v>10</v>
      </c>
      <c r="E763" s="15">
        <v>44757.717361111114</v>
      </c>
      <c r="F763" s="2">
        <v>38</v>
      </c>
      <c r="G763" t="s">
        <v>385</v>
      </c>
      <c r="H763" t="s">
        <v>359</v>
      </c>
      <c r="L763" t="str">
        <f t="shared" si="60"/>
        <v/>
      </c>
      <c r="M763" s="46">
        <f t="shared" si="61"/>
        <v>30.00000000349246</v>
      </c>
      <c r="N763" s="1">
        <f t="shared" si="62"/>
        <v>44757</v>
      </c>
      <c r="O763" s="1">
        <f t="shared" si="63"/>
        <v>44757</v>
      </c>
      <c r="P763" t="str">
        <f t="shared" si="64"/>
        <v/>
      </c>
      <c r="Q763" t="s">
        <v>809</v>
      </c>
    </row>
    <row r="764" spans="1:17">
      <c r="A764" s="2">
        <v>868</v>
      </c>
      <c r="B764" t="s">
        <v>341</v>
      </c>
      <c r="C764" s="15">
        <v>44758.698611111111</v>
      </c>
      <c r="D764" s="2">
        <v>16</v>
      </c>
      <c r="E764" s="15">
        <v>44758.712500000001</v>
      </c>
      <c r="F764" s="2">
        <v>16</v>
      </c>
      <c r="G764" t="s">
        <v>437</v>
      </c>
      <c r="H764" t="s">
        <v>359</v>
      </c>
      <c r="L764" t="str">
        <f t="shared" si="60"/>
        <v/>
      </c>
      <c r="M764" s="46">
        <f t="shared" si="61"/>
        <v>20.000000002328306</v>
      </c>
      <c r="N764" s="1">
        <f t="shared" si="62"/>
        <v>44758</v>
      </c>
      <c r="O764" s="1">
        <f t="shared" si="63"/>
        <v>44758</v>
      </c>
      <c r="P764" t="str">
        <f t="shared" si="64"/>
        <v/>
      </c>
      <c r="Q764" t="s">
        <v>809</v>
      </c>
    </row>
    <row r="765" spans="1:17">
      <c r="A765" s="2">
        <v>869</v>
      </c>
      <c r="B765" t="s">
        <v>341</v>
      </c>
      <c r="C765" s="15">
        <v>44759.696527777778</v>
      </c>
      <c r="D765" s="2">
        <v>3</v>
      </c>
      <c r="E765" s="15">
        <v>44759.697222222225</v>
      </c>
      <c r="F765" s="2">
        <v>3</v>
      </c>
      <c r="G765" t="s">
        <v>624</v>
      </c>
      <c r="H765" t="s">
        <v>343</v>
      </c>
      <c r="I765" t="s">
        <v>361</v>
      </c>
      <c r="J765" s="2">
        <v>1991</v>
      </c>
      <c r="K765" t="s">
        <v>345</v>
      </c>
      <c r="L765">
        <f t="shared" si="60"/>
        <v>31</v>
      </c>
      <c r="M765" s="46">
        <f t="shared" si="61"/>
        <v>1.000000003259629</v>
      </c>
      <c r="N765" s="1">
        <f t="shared" si="62"/>
        <v>44759</v>
      </c>
      <c r="O765" s="1">
        <f t="shared" si="63"/>
        <v>44759</v>
      </c>
      <c r="P765" t="str">
        <f t="shared" si="64"/>
        <v>Adult</v>
      </c>
      <c r="Q765" t="s">
        <v>809</v>
      </c>
    </row>
    <row r="766" spans="1:17">
      <c r="A766" s="2">
        <v>870</v>
      </c>
      <c r="B766" t="s">
        <v>341</v>
      </c>
      <c r="C766" s="15">
        <v>44760.698611111111</v>
      </c>
      <c r="D766" s="2">
        <v>42</v>
      </c>
      <c r="E766" s="15">
        <v>44760.705555555556</v>
      </c>
      <c r="F766" s="2">
        <v>20</v>
      </c>
      <c r="G766" t="s">
        <v>575</v>
      </c>
      <c r="H766" t="s">
        <v>359</v>
      </c>
      <c r="L766" t="str">
        <f t="shared" si="60"/>
        <v/>
      </c>
      <c r="M766" s="46">
        <f t="shared" si="61"/>
        <v>10.000000001164153</v>
      </c>
      <c r="N766" s="1">
        <f t="shared" si="62"/>
        <v>44760</v>
      </c>
      <c r="O766" s="1">
        <f t="shared" si="63"/>
        <v>44760</v>
      </c>
      <c r="P766" t="str">
        <f t="shared" si="64"/>
        <v/>
      </c>
      <c r="Q766" t="s">
        <v>809</v>
      </c>
    </row>
    <row r="767" spans="1:17">
      <c r="A767" s="2">
        <v>871</v>
      </c>
      <c r="B767" t="s">
        <v>341</v>
      </c>
      <c r="C767" s="15">
        <v>44761.699305555558</v>
      </c>
      <c r="D767" s="2">
        <v>36</v>
      </c>
      <c r="E767" s="15">
        <v>44761.704861111109</v>
      </c>
      <c r="F767" s="2">
        <v>25</v>
      </c>
      <c r="G767" t="s">
        <v>573</v>
      </c>
      <c r="H767" t="s">
        <v>343</v>
      </c>
      <c r="I767" t="s">
        <v>370</v>
      </c>
      <c r="J767" s="2">
        <v>1964</v>
      </c>
      <c r="K767" t="s">
        <v>351</v>
      </c>
      <c r="L767">
        <f t="shared" si="60"/>
        <v>58</v>
      </c>
      <c r="M767" s="46">
        <f t="shared" si="61"/>
        <v>7.9999999946448952</v>
      </c>
      <c r="N767" s="1">
        <f t="shared" si="62"/>
        <v>44761</v>
      </c>
      <c r="O767" s="1">
        <f t="shared" si="63"/>
        <v>44761</v>
      </c>
      <c r="P767" t="str">
        <f t="shared" si="64"/>
        <v>Middle-aged Adult</v>
      </c>
      <c r="Q767" t="s">
        <v>809</v>
      </c>
    </row>
    <row r="768" spans="1:17">
      <c r="A768" s="2">
        <v>872</v>
      </c>
      <c r="B768" t="s">
        <v>341</v>
      </c>
      <c r="C768" s="15">
        <v>44762.7</v>
      </c>
      <c r="D768" s="2">
        <v>49</v>
      </c>
      <c r="E768" s="15">
        <v>44762.711111111108</v>
      </c>
      <c r="F768" s="2">
        <v>27</v>
      </c>
      <c r="G768" t="s">
        <v>547</v>
      </c>
      <c r="H768" t="s">
        <v>343</v>
      </c>
      <c r="I768" t="s">
        <v>378</v>
      </c>
      <c r="J768" s="2">
        <v>1989</v>
      </c>
      <c r="K768" t="s">
        <v>345</v>
      </c>
      <c r="L768">
        <f t="shared" si="60"/>
        <v>33</v>
      </c>
      <c r="M768" s="46">
        <f t="shared" si="61"/>
        <v>15.999999999767169</v>
      </c>
      <c r="N768" s="1">
        <f t="shared" si="62"/>
        <v>44762</v>
      </c>
      <c r="O768" s="1">
        <f t="shared" si="63"/>
        <v>44762</v>
      </c>
      <c r="P768" t="str">
        <f t="shared" si="64"/>
        <v>Adult</v>
      </c>
      <c r="Q768" t="s">
        <v>809</v>
      </c>
    </row>
    <row r="769" spans="1:17">
      <c r="A769" s="2">
        <v>873</v>
      </c>
      <c r="B769" t="s">
        <v>341</v>
      </c>
      <c r="C769" s="15">
        <v>44763.70208333333</v>
      </c>
      <c r="D769" s="2">
        <v>20</v>
      </c>
      <c r="E769" s="15">
        <v>44763.704861111109</v>
      </c>
      <c r="F769" s="2">
        <v>47</v>
      </c>
      <c r="G769" t="s">
        <v>468</v>
      </c>
      <c r="H769" t="s">
        <v>359</v>
      </c>
      <c r="L769" t="str">
        <f t="shared" si="60"/>
        <v/>
      </c>
      <c r="M769" s="46">
        <f t="shared" si="61"/>
        <v>4.0000000025611371</v>
      </c>
      <c r="N769" s="1">
        <f t="shared" si="62"/>
        <v>44763</v>
      </c>
      <c r="O769" s="1">
        <f t="shared" si="63"/>
        <v>44763</v>
      </c>
      <c r="P769" t="str">
        <f t="shared" si="64"/>
        <v/>
      </c>
      <c r="Q769" t="s">
        <v>809</v>
      </c>
    </row>
    <row r="770" spans="1:17">
      <c r="A770" s="2">
        <v>874</v>
      </c>
      <c r="B770" t="s">
        <v>341</v>
      </c>
      <c r="C770" s="15">
        <v>44764.701388888891</v>
      </c>
      <c r="D770" s="2">
        <v>20</v>
      </c>
      <c r="E770" s="15">
        <v>44764.704861111109</v>
      </c>
      <c r="F770" s="2">
        <v>47</v>
      </c>
      <c r="G770" t="s">
        <v>455</v>
      </c>
      <c r="H770" t="s">
        <v>359</v>
      </c>
      <c r="L770" t="str">
        <f t="shared" si="60"/>
        <v/>
      </c>
      <c r="M770" s="46">
        <f t="shared" si="61"/>
        <v>4.9999999953433871</v>
      </c>
      <c r="N770" s="1">
        <f t="shared" si="62"/>
        <v>44764</v>
      </c>
      <c r="O770" s="1">
        <f t="shared" si="63"/>
        <v>44764</v>
      </c>
      <c r="P770" t="str">
        <f t="shared" si="64"/>
        <v/>
      </c>
      <c r="Q770" t="s">
        <v>809</v>
      </c>
    </row>
    <row r="771" spans="1:17">
      <c r="A771" s="2">
        <v>875</v>
      </c>
      <c r="B771" t="s">
        <v>341</v>
      </c>
      <c r="C771" s="15">
        <v>44765.700694444444</v>
      </c>
      <c r="D771" s="2">
        <v>3</v>
      </c>
      <c r="E771" s="15">
        <v>44765.70208333333</v>
      </c>
      <c r="F771" s="2">
        <v>3</v>
      </c>
      <c r="G771" t="s">
        <v>624</v>
      </c>
      <c r="H771" t="s">
        <v>343</v>
      </c>
      <c r="I771" t="s">
        <v>361</v>
      </c>
      <c r="J771" s="2">
        <v>1991</v>
      </c>
      <c r="K771" t="s">
        <v>345</v>
      </c>
      <c r="L771">
        <f t="shared" si="60"/>
        <v>31</v>
      </c>
      <c r="M771" s="46">
        <f t="shared" si="61"/>
        <v>1.9999999960418791</v>
      </c>
      <c r="N771" s="1">
        <f t="shared" si="62"/>
        <v>44765</v>
      </c>
      <c r="O771" s="1">
        <f t="shared" si="63"/>
        <v>44765</v>
      </c>
      <c r="P771" t="str">
        <f t="shared" si="64"/>
        <v>Adult</v>
      </c>
      <c r="Q771" t="s">
        <v>809</v>
      </c>
    </row>
    <row r="772" spans="1:17">
      <c r="A772" s="2">
        <v>876</v>
      </c>
      <c r="B772" t="s">
        <v>341</v>
      </c>
      <c r="C772" s="15">
        <v>44766.701388888891</v>
      </c>
      <c r="D772" s="2">
        <v>46</v>
      </c>
      <c r="E772" s="15">
        <v>44766.704861111109</v>
      </c>
      <c r="F772" s="2">
        <v>33</v>
      </c>
      <c r="G772" t="s">
        <v>508</v>
      </c>
      <c r="H772" t="s">
        <v>359</v>
      </c>
      <c r="L772" t="str">
        <f t="shared" si="60"/>
        <v/>
      </c>
      <c r="M772" s="46">
        <f t="shared" si="61"/>
        <v>4.9999999953433871</v>
      </c>
      <c r="N772" s="1">
        <f t="shared" si="62"/>
        <v>44766</v>
      </c>
      <c r="O772" s="1">
        <f t="shared" si="63"/>
        <v>44766</v>
      </c>
      <c r="P772" t="str">
        <f t="shared" si="64"/>
        <v/>
      </c>
      <c r="Q772" t="s">
        <v>809</v>
      </c>
    </row>
    <row r="773" spans="1:17">
      <c r="A773" s="2">
        <v>877</v>
      </c>
      <c r="B773" t="s">
        <v>341</v>
      </c>
      <c r="C773" s="15">
        <v>44767.70208333333</v>
      </c>
      <c r="D773" s="2">
        <v>42</v>
      </c>
      <c r="E773" s="15">
        <v>44767.708333333336</v>
      </c>
      <c r="F773" s="2">
        <v>16</v>
      </c>
      <c r="G773" t="s">
        <v>449</v>
      </c>
      <c r="H773" t="s">
        <v>359</v>
      </c>
      <c r="L773" t="str">
        <f t="shared" si="60"/>
        <v/>
      </c>
      <c r="M773" s="46">
        <f t="shared" si="61"/>
        <v>9.0000000083819032</v>
      </c>
      <c r="N773" s="1">
        <f t="shared" si="62"/>
        <v>44767</v>
      </c>
      <c r="O773" s="1">
        <f t="shared" si="63"/>
        <v>44767</v>
      </c>
      <c r="P773" t="str">
        <f t="shared" si="64"/>
        <v/>
      </c>
      <c r="Q773" t="s">
        <v>809</v>
      </c>
    </row>
    <row r="774" spans="1:17">
      <c r="A774" s="2">
        <v>879</v>
      </c>
      <c r="B774" t="s">
        <v>341</v>
      </c>
      <c r="C774" s="15">
        <v>44768.702777777777</v>
      </c>
      <c r="D774" s="2">
        <v>46</v>
      </c>
      <c r="E774" s="15">
        <v>44768.706944444442</v>
      </c>
      <c r="F774" s="2">
        <v>33</v>
      </c>
      <c r="G774" t="s">
        <v>495</v>
      </c>
      <c r="H774" t="s">
        <v>343</v>
      </c>
      <c r="I774" t="s">
        <v>347</v>
      </c>
      <c r="J774" s="2">
        <v>1982</v>
      </c>
      <c r="K774" t="s">
        <v>386</v>
      </c>
      <c r="L774">
        <f t="shared" si="60"/>
        <v>40</v>
      </c>
      <c r="M774" s="46">
        <f t="shared" si="61"/>
        <v>5.9999999986030161</v>
      </c>
      <c r="N774" s="1">
        <f t="shared" si="62"/>
        <v>44768</v>
      </c>
      <c r="O774" s="1">
        <f t="shared" si="63"/>
        <v>44768</v>
      </c>
      <c r="P774" t="str">
        <f t="shared" si="64"/>
        <v>Adult</v>
      </c>
      <c r="Q774" t="s">
        <v>809</v>
      </c>
    </row>
    <row r="775" spans="1:17">
      <c r="A775" s="2">
        <v>880</v>
      </c>
      <c r="B775" t="s">
        <v>341</v>
      </c>
      <c r="C775" s="15">
        <v>44769.70416666667</v>
      </c>
      <c r="D775" s="2">
        <v>35</v>
      </c>
      <c r="E775" s="15">
        <v>44769.718055555553</v>
      </c>
      <c r="F775" s="2">
        <v>45</v>
      </c>
      <c r="G775" t="s">
        <v>538</v>
      </c>
      <c r="H775" t="s">
        <v>359</v>
      </c>
      <c r="L775" t="str">
        <f t="shared" si="60"/>
        <v/>
      </c>
      <c r="M775" s="46">
        <f t="shared" si="61"/>
        <v>19.999999991850927</v>
      </c>
      <c r="N775" s="1">
        <f t="shared" si="62"/>
        <v>44769</v>
      </c>
      <c r="O775" s="1">
        <f t="shared" si="63"/>
        <v>44769</v>
      </c>
      <c r="P775" t="str">
        <f t="shared" si="64"/>
        <v/>
      </c>
      <c r="Q775" t="s">
        <v>809</v>
      </c>
    </row>
    <row r="776" spans="1:17">
      <c r="A776" s="2">
        <v>881</v>
      </c>
      <c r="B776" t="s">
        <v>341</v>
      </c>
      <c r="C776" s="15">
        <v>44770.705555555556</v>
      </c>
      <c r="D776" s="2">
        <v>10</v>
      </c>
      <c r="E776" s="15">
        <v>44770.712500000001</v>
      </c>
      <c r="F776" s="2">
        <v>41</v>
      </c>
      <c r="G776" t="s">
        <v>555</v>
      </c>
      <c r="H776" t="s">
        <v>359</v>
      </c>
      <c r="L776" t="str">
        <f t="shared" si="60"/>
        <v/>
      </c>
      <c r="M776" s="46">
        <f t="shared" si="61"/>
        <v>10.000000001164153</v>
      </c>
      <c r="N776" s="1">
        <f t="shared" si="62"/>
        <v>44770</v>
      </c>
      <c r="O776" s="1">
        <f t="shared" si="63"/>
        <v>44770</v>
      </c>
      <c r="P776" t="str">
        <f t="shared" si="64"/>
        <v/>
      </c>
      <c r="Q776" t="s">
        <v>809</v>
      </c>
    </row>
    <row r="777" spans="1:17">
      <c r="A777" s="2">
        <v>884</v>
      </c>
      <c r="B777" t="s">
        <v>341</v>
      </c>
      <c r="C777" s="15">
        <v>44756.706250000003</v>
      </c>
      <c r="D777" s="2">
        <v>40</v>
      </c>
      <c r="E777" s="15">
        <v>44756.713888888888</v>
      </c>
      <c r="F777" s="2">
        <v>22</v>
      </c>
      <c r="G777" t="s">
        <v>553</v>
      </c>
      <c r="H777" t="s">
        <v>343</v>
      </c>
      <c r="I777" t="s">
        <v>431</v>
      </c>
      <c r="J777" s="2">
        <v>1973</v>
      </c>
      <c r="K777" t="s">
        <v>345</v>
      </c>
      <c r="L777">
        <f t="shared" si="60"/>
        <v>49</v>
      </c>
      <c r="M777" s="46">
        <f t="shared" si="61"/>
        <v>10.999999993946403</v>
      </c>
      <c r="N777" s="1">
        <f t="shared" si="62"/>
        <v>44756</v>
      </c>
      <c r="O777" s="1">
        <f t="shared" si="63"/>
        <v>44756</v>
      </c>
      <c r="P777" t="str">
        <f t="shared" si="64"/>
        <v>Adult</v>
      </c>
      <c r="Q777" t="s">
        <v>809</v>
      </c>
    </row>
    <row r="778" spans="1:17">
      <c r="A778" s="2">
        <v>885</v>
      </c>
      <c r="B778" t="s">
        <v>341</v>
      </c>
      <c r="C778" s="15">
        <v>44757.709027777775</v>
      </c>
      <c r="D778" s="2">
        <v>48</v>
      </c>
      <c r="E778" s="15">
        <v>44757.723611111112</v>
      </c>
      <c r="F778" s="2">
        <v>39</v>
      </c>
      <c r="G778" t="s">
        <v>625</v>
      </c>
      <c r="H778" t="s">
        <v>343</v>
      </c>
      <c r="I778" t="s">
        <v>361</v>
      </c>
      <c r="J778" s="2">
        <v>1976</v>
      </c>
      <c r="K778" t="s">
        <v>345</v>
      </c>
      <c r="L778">
        <f t="shared" si="60"/>
        <v>46</v>
      </c>
      <c r="M778" s="46">
        <f t="shared" si="61"/>
        <v>21.000000005587935</v>
      </c>
      <c r="N778" s="1">
        <f t="shared" si="62"/>
        <v>44757</v>
      </c>
      <c r="O778" s="1">
        <f t="shared" si="63"/>
        <v>44757</v>
      </c>
      <c r="P778" t="str">
        <f t="shared" si="64"/>
        <v>Adult</v>
      </c>
      <c r="Q778" t="s">
        <v>809</v>
      </c>
    </row>
    <row r="779" spans="1:17">
      <c r="A779" s="2">
        <v>886</v>
      </c>
      <c r="B779" t="s">
        <v>341</v>
      </c>
      <c r="C779" s="15">
        <v>44758.709722222222</v>
      </c>
      <c r="D779" s="2">
        <v>22</v>
      </c>
      <c r="E779" s="15">
        <v>44758.717361111114</v>
      </c>
      <c r="F779" s="2">
        <v>38</v>
      </c>
      <c r="G779" t="s">
        <v>535</v>
      </c>
      <c r="H779" t="s">
        <v>343</v>
      </c>
      <c r="I779" t="s">
        <v>421</v>
      </c>
      <c r="J779" s="2">
        <v>1955</v>
      </c>
      <c r="K779" t="s">
        <v>345</v>
      </c>
      <c r="L779">
        <f t="shared" si="60"/>
        <v>67</v>
      </c>
      <c r="M779" s="46">
        <f t="shared" si="61"/>
        <v>11.000000004423782</v>
      </c>
      <c r="N779" s="1">
        <f t="shared" si="62"/>
        <v>44758</v>
      </c>
      <c r="O779" s="1">
        <f t="shared" si="63"/>
        <v>44758</v>
      </c>
      <c r="P779" t="str">
        <f t="shared" si="64"/>
        <v>Senior</v>
      </c>
      <c r="Q779" t="s">
        <v>809</v>
      </c>
    </row>
    <row r="780" spans="1:17">
      <c r="A780" s="2">
        <v>887</v>
      </c>
      <c r="B780" t="s">
        <v>341</v>
      </c>
      <c r="C780" s="15">
        <v>44759.710416666669</v>
      </c>
      <c r="D780" s="2">
        <v>20</v>
      </c>
      <c r="E780" s="15">
        <v>44759.714583333334</v>
      </c>
      <c r="F780" s="2">
        <v>24</v>
      </c>
      <c r="G780" t="s">
        <v>424</v>
      </c>
      <c r="H780" t="s">
        <v>343</v>
      </c>
      <c r="I780" t="s">
        <v>372</v>
      </c>
      <c r="J780" s="2">
        <v>1984</v>
      </c>
      <c r="K780" t="s">
        <v>351</v>
      </c>
      <c r="L780">
        <f t="shared" si="60"/>
        <v>38</v>
      </c>
      <c r="M780" s="46">
        <f t="shared" si="61"/>
        <v>5.9999999986030161</v>
      </c>
      <c r="N780" s="1">
        <f t="shared" si="62"/>
        <v>44759</v>
      </c>
      <c r="O780" s="1">
        <f t="shared" si="63"/>
        <v>44759</v>
      </c>
      <c r="P780" t="str">
        <f t="shared" si="64"/>
        <v>Adult</v>
      </c>
      <c r="Q780" t="s">
        <v>809</v>
      </c>
    </row>
    <row r="781" spans="1:17">
      <c r="A781" s="2">
        <v>888</v>
      </c>
      <c r="B781" t="s">
        <v>341</v>
      </c>
      <c r="C781" s="15">
        <v>44760.710416666669</v>
      </c>
      <c r="D781" s="2">
        <v>22</v>
      </c>
      <c r="E781" s="15">
        <v>44760.715277777781</v>
      </c>
      <c r="F781" s="2">
        <v>49</v>
      </c>
      <c r="G781" t="s">
        <v>446</v>
      </c>
      <c r="H781" t="s">
        <v>343</v>
      </c>
      <c r="I781" t="s">
        <v>421</v>
      </c>
      <c r="J781" s="2">
        <v>1983</v>
      </c>
      <c r="K781" t="s">
        <v>386</v>
      </c>
      <c r="L781">
        <f t="shared" si="60"/>
        <v>39</v>
      </c>
      <c r="M781" s="46">
        <f t="shared" si="61"/>
        <v>7.0000000018626451</v>
      </c>
      <c r="N781" s="1">
        <f t="shared" si="62"/>
        <v>44760</v>
      </c>
      <c r="O781" s="1">
        <f t="shared" si="63"/>
        <v>44760</v>
      </c>
      <c r="P781" t="str">
        <f t="shared" si="64"/>
        <v>Adult</v>
      </c>
      <c r="Q781" t="s">
        <v>809</v>
      </c>
    </row>
    <row r="782" spans="1:17">
      <c r="A782" s="2">
        <v>889</v>
      </c>
      <c r="B782" t="s">
        <v>341</v>
      </c>
      <c r="C782" s="15">
        <v>44761.712500000001</v>
      </c>
      <c r="D782" s="2">
        <v>43</v>
      </c>
      <c r="E782" s="15">
        <v>44761.725694444445</v>
      </c>
      <c r="F782" s="2">
        <v>25</v>
      </c>
      <c r="G782" t="s">
        <v>579</v>
      </c>
      <c r="H782" t="s">
        <v>359</v>
      </c>
      <c r="L782" t="str">
        <f t="shared" si="60"/>
        <v/>
      </c>
      <c r="M782" s="46">
        <f t="shared" si="61"/>
        <v>18.999999999068677</v>
      </c>
      <c r="N782" s="1">
        <f t="shared" si="62"/>
        <v>44761</v>
      </c>
      <c r="O782" s="1">
        <f t="shared" si="63"/>
        <v>44761</v>
      </c>
      <c r="P782" t="str">
        <f t="shared" si="64"/>
        <v/>
      </c>
      <c r="Q782" t="s">
        <v>809</v>
      </c>
    </row>
    <row r="783" spans="1:17">
      <c r="A783" s="2">
        <v>890</v>
      </c>
      <c r="B783" t="s">
        <v>341</v>
      </c>
      <c r="C783" s="15">
        <v>44762.712500000001</v>
      </c>
      <c r="D783" s="2">
        <v>36</v>
      </c>
      <c r="E783" s="15">
        <v>44762.720833333333</v>
      </c>
      <c r="F783" s="2">
        <v>22</v>
      </c>
      <c r="G783" t="s">
        <v>496</v>
      </c>
      <c r="H783" t="s">
        <v>359</v>
      </c>
      <c r="L783" t="str">
        <f t="shared" si="60"/>
        <v/>
      </c>
      <c r="M783" s="46">
        <f t="shared" si="61"/>
        <v>11.999999997206032</v>
      </c>
      <c r="N783" s="1">
        <f t="shared" si="62"/>
        <v>44762</v>
      </c>
      <c r="O783" s="1">
        <f t="shared" si="63"/>
        <v>44762</v>
      </c>
      <c r="P783" t="str">
        <f t="shared" si="64"/>
        <v/>
      </c>
      <c r="Q783" t="s">
        <v>809</v>
      </c>
    </row>
    <row r="784" spans="1:17">
      <c r="A784" s="2">
        <v>891</v>
      </c>
      <c r="B784" t="s">
        <v>341</v>
      </c>
      <c r="C784" s="15">
        <v>44763.712500000001</v>
      </c>
      <c r="D784" s="2">
        <v>44</v>
      </c>
      <c r="E784" s="15">
        <v>44763.715277777781</v>
      </c>
      <c r="F784" s="2">
        <v>38</v>
      </c>
      <c r="G784" t="s">
        <v>371</v>
      </c>
      <c r="H784" t="s">
        <v>343</v>
      </c>
      <c r="I784" t="s">
        <v>423</v>
      </c>
      <c r="J784" s="2">
        <v>1976</v>
      </c>
      <c r="K784" t="s">
        <v>345</v>
      </c>
      <c r="L784">
        <f t="shared" si="60"/>
        <v>46</v>
      </c>
      <c r="M784" s="46">
        <f t="shared" si="61"/>
        <v>4.0000000025611371</v>
      </c>
      <c r="N784" s="1">
        <f t="shared" si="62"/>
        <v>44763</v>
      </c>
      <c r="O784" s="1">
        <f t="shared" si="63"/>
        <v>44763</v>
      </c>
      <c r="P784" t="str">
        <f t="shared" si="64"/>
        <v>Adult</v>
      </c>
      <c r="Q784" t="s">
        <v>809</v>
      </c>
    </row>
    <row r="785" spans="1:17">
      <c r="A785" s="2">
        <v>892</v>
      </c>
      <c r="B785" t="s">
        <v>341</v>
      </c>
      <c r="C785" s="15">
        <v>44764.713194444441</v>
      </c>
      <c r="D785" s="2">
        <v>48</v>
      </c>
      <c r="E785" s="15">
        <v>44764.726388888892</v>
      </c>
      <c r="F785" s="2">
        <v>25</v>
      </c>
      <c r="G785" t="s">
        <v>357</v>
      </c>
      <c r="H785" t="s">
        <v>359</v>
      </c>
      <c r="L785" t="str">
        <f t="shared" si="60"/>
        <v/>
      </c>
      <c r="M785" s="46">
        <f t="shared" si="61"/>
        <v>19.000000009546056</v>
      </c>
      <c r="N785" s="1">
        <f t="shared" si="62"/>
        <v>44764</v>
      </c>
      <c r="O785" s="1">
        <f t="shared" si="63"/>
        <v>44764</v>
      </c>
      <c r="P785" t="str">
        <f t="shared" si="64"/>
        <v/>
      </c>
      <c r="Q785" t="s">
        <v>809</v>
      </c>
    </row>
    <row r="786" spans="1:17">
      <c r="A786" s="2">
        <v>893</v>
      </c>
      <c r="B786" t="s">
        <v>341</v>
      </c>
      <c r="C786" s="15">
        <v>44765.717361111114</v>
      </c>
      <c r="D786" s="2">
        <v>43</v>
      </c>
      <c r="E786" s="15">
        <v>44765.734722222223</v>
      </c>
      <c r="F786" s="2">
        <v>39</v>
      </c>
      <c r="G786" t="s">
        <v>529</v>
      </c>
      <c r="H786" t="s">
        <v>359</v>
      </c>
      <c r="L786" t="str">
        <f t="shared" si="60"/>
        <v/>
      </c>
      <c r="M786" s="46">
        <f t="shared" si="61"/>
        <v>24.999999997671694</v>
      </c>
      <c r="N786" s="1">
        <f t="shared" si="62"/>
        <v>44765</v>
      </c>
      <c r="O786" s="1">
        <f t="shared" si="63"/>
        <v>44765</v>
      </c>
      <c r="P786" t="str">
        <f t="shared" si="64"/>
        <v/>
      </c>
      <c r="Q786" t="s">
        <v>809</v>
      </c>
    </row>
    <row r="787" spans="1:17">
      <c r="A787" s="2">
        <v>894</v>
      </c>
      <c r="B787" t="s">
        <v>341</v>
      </c>
      <c r="C787" s="15">
        <v>44766.718055555553</v>
      </c>
      <c r="D787" s="2">
        <v>35</v>
      </c>
      <c r="E787" s="15">
        <v>44766.737500000003</v>
      </c>
      <c r="F787" s="2">
        <v>43</v>
      </c>
      <c r="G787" t="s">
        <v>485</v>
      </c>
      <c r="H787" t="s">
        <v>359</v>
      </c>
      <c r="L787" t="str">
        <f t="shared" si="60"/>
        <v/>
      </c>
      <c r="M787" s="46">
        <f t="shared" si="61"/>
        <v>28.000000007450581</v>
      </c>
      <c r="N787" s="1">
        <f t="shared" si="62"/>
        <v>44766</v>
      </c>
      <c r="O787" s="1">
        <f t="shared" si="63"/>
        <v>44766</v>
      </c>
      <c r="P787" t="str">
        <f t="shared" si="64"/>
        <v/>
      </c>
      <c r="Q787" t="s">
        <v>809</v>
      </c>
    </row>
    <row r="788" spans="1:17">
      <c r="A788" s="2">
        <v>895</v>
      </c>
      <c r="B788" t="s">
        <v>341</v>
      </c>
      <c r="C788" s="15">
        <v>44767.718055555553</v>
      </c>
      <c r="D788" s="2">
        <v>33</v>
      </c>
      <c r="E788" s="15">
        <v>44767.730555555558</v>
      </c>
      <c r="F788" s="2">
        <v>36</v>
      </c>
      <c r="G788" t="s">
        <v>495</v>
      </c>
      <c r="H788" t="s">
        <v>343</v>
      </c>
      <c r="I788" t="s">
        <v>426</v>
      </c>
      <c r="J788" s="2">
        <v>1971</v>
      </c>
      <c r="K788" t="s">
        <v>351</v>
      </c>
      <c r="L788">
        <f t="shared" si="60"/>
        <v>51</v>
      </c>
      <c r="M788" s="46">
        <f t="shared" si="61"/>
        <v>18.000000006286427</v>
      </c>
      <c r="N788" s="1">
        <f t="shared" si="62"/>
        <v>44767</v>
      </c>
      <c r="O788" s="1">
        <f t="shared" si="63"/>
        <v>44767</v>
      </c>
      <c r="P788" t="str">
        <f t="shared" si="64"/>
        <v>Middle-aged Adult</v>
      </c>
      <c r="Q788" t="s">
        <v>809</v>
      </c>
    </row>
    <row r="789" spans="1:17">
      <c r="A789" s="2">
        <v>896</v>
      </c>
      <c r="B789" t="s">
        <v>341</v>
      </c>
      <c r="C789" s="15">
        <v>44768.71875</v>
      </c>
      <c r="D789" s="2">
        <v>43</v>
      </c>
      <c r="E789" s="15">
        <v>44768.722222222219</v>
      </c>
      <c r="F789" s="2">
        <v>35</v>
      </c>
      <c r="G789" t="s">
        <v>445</v>
      </c>
      <c r="H789" t="s">
        <v>359</v>
      </c>
      <c r="L789" t="str">
        <f t="shared" si="60"/>
        <v/>
      </c>
      <c r="M789" s="46">
        <f t="shared" si="61"/>
        <v>4.9999999953433871</v>
      </c>
      <c r="N789" s="1">
        <f t="shared" si="62"/>
        <v>44768</v>
      </c>
      <c r="O789" s="1">
        <f t="shared" si="63"/>
        <v>44768</v>
      </c>
      <c r="P789" t="str">
        <f t="shared" si="64"/>
        <v/>
      </c>
      <c r="Q789" t="s">
        <v>809</v>
      </c>
    </row>
    <row r="790" spans="1:17">
      <c r="A790" s="2">
        <v>898</v>
      </c>
      <c r="B790" t="s">
        <v>341</v>
      </c>
      <c r="C790" s="15">
        <v>44769.720138888886</v>
      </c>
      <c r="D790" s="2">
        <v>14</v>
      </c>
      <c r="E790" s="15">
        <v>44769.775000000001</v>
      </c>
      <c r="F790" s="2">
        <v>38</v>
      </c>
      <c r="G790" t="s">
        <v>503</v>
      </c>
      <c r="H790" t="s">
        <v>359</v>
      </c>
      <c r="L790" t="str">
        <f t="shared" si="60"/>
        <v/>
      </c>
      <c r="M790" s="46">
        <f t="shared" si="61"/>
        <v>79.000000006053597</v>
      </c>
      <c r="N790" s="1">
        <f t="shared" si="62"/>
        <v>44769</v>
      </c>
      <c r="O790" s="1">
        <f t="shared" si="63"/>
        <v>44769</v>
      </c>
      <c r="P790" t="str">
        <f t="shared" si="64"/>
        <v/>
      </c>
      <c r="Q790" t="s">
        <v>809</v>
      </c>
    </row>
    <row r="791" spans="1:17">
      <c r="A791" s="2">
        <v>899</v>
      </c>
      <c r="B791" t="s">
        <v>341</v>
      </c>
      <c r="C791" s="15">
        <v>44770.722222222219</v>
      </c>
      <c r="D791" s="2">
        <v>44</v>
      </c>
      <c r="E791" s="15">
        <v>44770.82916666667</v>
      </c>
      <c r="F791" s="2">
        <v>48</v>
      </c>
      <c r="G791" t="s">
        <v>592</v>
      </c>
      <c r="H791" t="s">
        <v>359</v>
      </c>
      <c r="L791" t="str">
        <f t="shared" si="60"/>
        <v/>
      </c>
      <c r="M791" s="46">
        <f t="shared" si="61"/>
        <v>154.00000000954606</v>
      </c>
      <c r="N791" s="1">
        <f t="shared" si="62"/>
        <v>44770</v>
      </c>
      <c r="O791" s="1">
        <f t="shared" si="63"/>
        <v>44770</v>
      </c>
      <c r="P791" t="str">
        <f t="shared" si="64"/>
        <v/>
      </c>
      <c r="Q791" t="s">
        <v>809</v>
      </c>
    </row>
    <row r="792" spans="1:17">
      <c r="A792" s="2">
        <v>900</v>
      </c>
      <c r="B792" t="s">
        <v>341</v>
      </c>
      <c r="C792" s="15">
        <v>44756.722222222219</v>
      </c>
      <c r="D792" s="2">
        <v>44</v>
      </c>
      <c r="E792" s="15">
        <v>44756.82916666667</v>
      </c>
      <c r="F792" s="2">
        <v>48</v>
      </c>
      <c r="G792" t="s">
        <v>583</v>
      </c>
      <c r="H792" t="s">
        <v>359</v>
      </c>
      <c r="L792" t="str">
        <f t="shared" si="60"/>
        <v/>
      </c>
      <c r="M792" s="46">
        <f t="shared" si="61"/>
        <v>154.00000000954606</v>
      </c>
      <c r="N792" s="1">
        <f t="shared" si="62"/>
        <v>44756</v>
      </c>
      <c r="O792" s="1">
        <f t="shared" si="63"/>
        <v>44756</v>
      </c>
      <c r="P792" t="str">
        <f t="shared" si="64"/>
        <v/>
      </c>
      <c r="Q792" t="s">
        <v>809</v>
      </c>
    </row>
    <row r="793" spans="1:17">
      <c r="A793" s="2">
        <v>901</v>
      </c>
      <c r="B793" t="s">
        <v>341</v>
      </c>
      <c r="C793" s="15">
        <v>44757.724305555559</v>
      </c>
      <c r="D793" s="2">
        <v>34</v>
      </c>
      <c r="E793" s="15">
        <v>44757.736805555556</v>
      </c>
      <c r="F793" s="2">
        <v>49</v>
      </c>
      <c r="G793" t="s">
        <v>626</v>
      </c>
      <c r="H793" t="s">
        <v>359</v>
      </c>
      <c r="L793" t="str">
        <f t="shared" si="60"/>
        <v/>
      </c>
      <c r="M793" s="46">
        <f t="shared" si="61"/>
        <v>17.999999995809048</v>
      </c>
      <c r="N793" s="1">
        <f t="shared" si="62"/>
        <v>44757</v>
      </c>
      <c r="O793" s="1">
        <f t="shared" si="63"/>
        <v>44757</v>
      </c>
      <c r="P793" t="str">
        <f t="shared" si="64"/>
        <v/>
      </c>
      <c r="Q793" t="s">
        <v>809</v>
      </c>
    </row>
    <row r="794" spans="1:17">
      <c r="A794" s="2">
        <v>902</v>
      </c>
      <c r="B794" t="s">
        <v>341</v>
      </c>
      <c r="C794" s="15">
        <v>44758.724305555559</v>
      </c>
      <c r="D794" s="2">
        <v>47</v>
      </c>
      <c r="E794" s="15">
        <v>44758.727083333331</v>
      </c>
      <c r="F794" s="2">
        <v>31</v>
      </c>
      <c r="G794" t="s">
        <v>362</v>
      </c>
      <c r="H794" t="s">
        <v>359</v>
      </c>
      <c r="L794" t="str">
        <f t="shared" si="60"/>
        <v/>
      </c>
      <c r="M794" s="46">
        <f t="shared" si="61"/>
        <v>3.9999999920837581</v>
      </c>
      <c r="N794" s="1">
        <f t="shared" si="62"/>
        <v>44758</v>
      </c>
      <c r="O794" s="1">
        <f t="shared" si="63"/>
        <v>44758</v>
      </c>
      <c r="P794" t="str">
        <f t="shared" si="64"/>
        <v/>
      </c>
      <c r="Q794" t="s">
        <v>809</v>
      </c>
    </row>
    <row r="795" spans="1:17">
      <c r="A795" s="2">
        <v>903</v>
      </c>
      <c r="B795" t="s">
        <v>341</v>
      </c>
      <c r="C795" s="15">
        <v>44759.723611111112</v>
      </c>
      <c r="D795" s="2">
        <v>52</v>
      </c>
      <c r="E795" s="15">
        <v>44759.736111111109</v>
      </c>
      <c r="F795" s="2">
        <v>23</v>
      </c>
      <c r="G795" t="s">
        <v>467</v>
      </c>
      <c r="H795" t="s">
        <v>343</v>
      </c>
      <c r="I795" t="s">
        <v>428</v>
      </c>
      <c r="J795" s="2">
        <v>1986</v>
      </c>
      <c r="K795" t="s">
        <v>345</v>
      </c>
      <c r="L795">
        <f t="shared" si="60"/>
        <v>36</v>
      </c>
      <c r="M795" s="46">
        <f t="shared" si="61"/>
        <v>17.999999995809048</v>
      </c>
      <c r="N795" s="1">
        <f t="shared" si="62"/>
        <v>44759</v>
      </c>
      <c r="O795" s="1">
        <f t="shared" si="63"/>
        <v>44759</v>
      </c>
      <c r="P795" t="str">
        <f t="shared" si="64"/>
        <v>Adult</v>
      </c>
      <c r="Q795" t="s">
        <v>809</v>
      </c>
    </row>
    <row r="796" spans="1:17">
      <c r="A796" s="2">
        <v>904</v>
      </c>
      <c r="B796" t="s">
        <v>341</v>
      </c>
      <c r="C796" s="15">
        <v>44760.723611111112</v>
      </c>
      <c r="D796" s="2">
        <v>35</v>
      </c>
      <c r="E796" s="15">
        <v>44760.73333333333</v>
      </c>
      <c r="F796" s="2">
        <v>40</v>
      </c>
      <c r="G796" t="s">
        <v>627</v>
      </c>
      <c r="H796" t="s">
        <v>343</v>
      </c>
      <c r="I796" t="s">
        <v>457</v>
      </c>
      <c r="J796" s="2">
        <v>1964</v>
      </c>
      <c r="K796" t="s">
        <v>345</v>
      </c>
      <c r="L796">
        <f t="shared" si="60"/>
        <v>58</v>
      </c>
      <c r="M796" s="46">
        <f t="shared" si="61"/>
        <v>13.999999993247911</v>
      </c>
      <c r="N796" s="1">
        <f t="shared" si="62"/>
        <v>44760</v>
      </c>
      <c r="O796" s="1">
        <f t="shared" si="63"/>
        <v>44760</v>
      </c>
      <c r="P796" t="str">
        <f t="shared" si="64"/>
        <v>Middle-aged Adult</v>
      </c>
      <c r="Q796" t="s">
        <v>809</v>
      </c>
    </row>
    <row r="797" spans="1:17">
      <c r="A797" s="2">
        <v>905</v>
      </c>
      <c r="B797" t="s">
        <v>341</v>
      </c>
      <c r="C797" s="15">
        <v>44761.726388888892</v>
      </c>
      <c r="D797" s="2">
        <v>9</v>
      </c>
      <c r="E797" s="15">
        <v>44761.748611111114</v>
      </c>
      <c r="F797" s="2">
        <v>22</v>
      </c>
      <c r="G797" t="s">
        <v>451</v>
      </c>
      <c r="H797" t="s">
        <v>343</v>
      </c>
      <c r="I797" t="s">
        <v>628</v>
      </c>
      <c r="J797" s="2">
        <v>1964</v>
      </c>
      <c r="K797" t="s">
        <v>386</v>
      </c>
      <c r="L797">
        <f t="shared" si="60"/>
        <v>58</v>
      </c>
      <c r="M797" s="46">
        <f t="shared" si="61"/>
        <v>31.999999999534339</v>
      </c>
      <c r="N797" s="1">
        <f t="shared" si="62"/>
        <v>44761</v>
      </c>
      <c r="O797" s="1">
        <f t="shared" si="63"/>
        <v>44761</v>
      </c>
      <c r="P797" t="str">
        <f t="shared" si="64"/>
        <v>Middle-aged Adult</v>
      </c>
      <c r="Q797" t="s">
        <v>809</v>
      </c>
    </row>
    <row r="798" spans="1:17">
      <c r="A798" s="2">
        <v>906</v>
      </c>
      <c r="B798" t="s">
        <v>341</v>
      </c>
      <c r="C798" s="15">
        <v>44762.728472222225</v>
      </c>
      <c r="D798" s="2">
        <v>3</v>
      </c>
      <c r="E798" s="15">
        <v>44762.740972222222</v>
      </c>
      <c r="F798" s="2">
        <v>36</v>
      </c>
      <c r="G798" t="s">
        <v>629</v>
      </c>
      <c r="H798" t="s">
        <v>343</v>
      </c>
      <c r="I798" t="s">
        <v>350</v>
      </c>
      <c r="J798" s="2">
        <v>1984</v>
      </c>
      <c r="K798" t="s">
        <v>351</v>
      </c>
      <c r="L798">
        <f t="shared" si="60"/>
        <v>38</v>
      </c>
      <c r="M798" s="46">
        <f t="shared" si="61"/>
        <v>17.999999995809048</v>
      </c>
      <c r="N798" s="1">
        <f t="shared" si="62"/>
        <v>44762</v>
      </c>
      <c r="O798" s="1">
        <f t="shared" si="63"/>
        <v>44762</v>
      </c>
      <c r="P798" t="str">
        <f t="shared" si="64"/>
        <v>Adult</v>
      </c>
      <c r="Q798" t="s">
        <v>809</v>
      </c>
    </row>
    <row r="799" spans="1:17">
      <c r="A799" s="2">
        <v>907</v>
      </c>
      <c r="B799" t="s">
        <v>341</v>
      </c>
      <c r="C799" s="15">
        <v>44763.730555555558</v>
      </c>
      <c r="D799" s="2">
        <v>38</v>
      </c>
      <c r="E799" s="15">
        <v>44763.756944444445</v>
      </c>
      <c r="F799" s="2">
        <v>18</v>
      </c>
      <c r="G799" t="s">
        <v>535</v>
      </c>
      <c r="H799" t="s">
        <v>359</v>
      </c>
      <c r="L799" t="str">
        <f t="shared" si="60"/>
        <v/>
      </c>
      <c r="M799" s="46">
        <f t="shared" si="61"/>
        <v>37.999999998137355</v>
      </c>
      <c r="N799" s="1">
        <f t="shared" si="62"/>
        <v>44763</v>
      </c>
      <c r="O799" s="1">
        <f t="shared" si="63"/>
        <v>44763</v>
      </c>
      <c r="P799" t="str">
        <f t="shared" si="64"/>
        <v/>
      </c>
      <c r="Q799" t="s">
        <v>809</v>
      </c>
    </row>
    <row r="800" spans="1:17">
      <c r="A800" s="2">
        <v>908</v>
      </c>
      <c r="B800" t="s">
        <v>341</v>
      </c>
      <c r="C800" s="15">
        <v>44764.731944444444</v>
      </c>
      <c r="D800" s="2">
        <v>6</v>
      </c>
      <c r="E800" s="15">
        <v>44764.739583333336</v>
      </c>
      <c r="F800" s="2">
        <v>44</v>
      </c>
      <c r="G800" t="s">
        <v>413</v>
      </c>
      <c r="H800" t="s">
        <v>359</v>
      </c>
      <c r="L800" t="str">
        <f t="shared" si="60"/>
        <v/>
      </c>
      <c r="M800" s="46">
        <f t="shared" si="61"/>
        <v>11.000000004423782</v>
      </c>
      <c r="N800" s="1">
        <f t="shared" si="62"/>
        <v>44764</v>
      </c>
      <c r="O800" s="1">
        <f t="shared" si="63"/>
        <v>44764</v>
      </c>
      <c r="P800" t="str">
        <f t="shared" si="64"/>
        <v/>
      </c>
      <c r="Q800" t="s">
        <v>809</v>
      </c>
    </row>
    <row r="801" spans="1:17">
      <c r="A801" s="2">
        <v>909</v>
      </c>
      <c r="B801" t="s">
        <v>341</v>
      </c>
      <c r="C801" s="15">
        <v>44765.732638888891</v>
      </c>
      <c r="D801" s="2">
        <v>6</v>
      </c>
      <c r="E801" s="15">
        <v>44765.739583333336</v>
      </c>
      <c r="F801" s="2">
        <v>44</v>
      </c>
      <c r="G801" t="s">
        <v>557</v>
      </c>
      <c r="H801" t="s">
        <v>359</v>
      </c>
      <c r="L801" t="str">
        <f t="shared" si="60"/>
        <v/>
      </c>
      <c r="M801" s="46">
        <f t="shared" si="61"/>
        <v>10.000000001164153</v>
      </c>
      <c r="N801" s="1">
        <f t="shared" si="62"/>
        <v>44765</v>
      </c>
      <c r="O801" s="1">
        <f t="shared" si="63"/>
        <v>44765</v>
      </c>
      <c r="P801" t="str">
        <f t="shared" si="64"/>
        <v/>
      </c>
      <c r="Q801" t="s">
        <v>809</v>
      </c>
    </row>
    <row r="802" spans="1:17">
      <c r="A802" s="2">
        <v>910</v>
      </c>
      <c r="B802" t="s">
        <v>341</v>
      </c>
      <c r="C802" s="15">
        <v>44766.734027777777</v>
      </c>
      <c r="D802" s="2">
        <v>52</v>
      </c>
      <c r="E802" s="15">
        <v>44766.817361111112</v>
      </c>
      <c r="F802" s="2">
        <v>27</v>
      </c>
      <c r="G802" t="s">
        <v>607</v>
      </c>
      <c r="H802" t="s">
        <v>359</v>
      </c>
      <c r="L802" t="str">
        <f t="shared" si="60"/>
        <v/>
      </c>
      <c r="M802" s="46">
        <f t="shared" si="61"/>
        <v>120.00000000349246</v>
      </c>
      <c r="N802" s="1">
        <f t="shared" si="62"/>
        <v>44766</v>
      </c>
      <c r="O802" s="1">
        <f t="shared" si="63"/>
        <v>44766</v>
      </c>
      <c r="P802" t="str">
        <f t="shared" si="64"/>
        <v/>
      </c>
      <c r="Q802" t="s">
        <v>809</v>
      </c>
    </row>
    <row r="803" spans="1:17">
      <c r="A803" s="2">
        <v>911</v>
      </c>
      <c r="B803" t="s">
        <v>341</v>
      </c>
      <c r="C803" s="15">
        <v>44767.73541666667</v>
      </c>
      <c r="D803" s="2">
        <v>5</v>
      </c>
      <c r="E803" s="15">
        <v>44767.746527777781</v>
      </c>
      <c r="F803" s="2">
        <v>5</v>
      </c>
      <c r="G803" t="s">
        <v>512</v>
      </c>
      <c r="H803" t="s">
        <v>359</v>
      </c>
      <c r="L803" t="str">
        <f t="shared" si="60"/>
        <v/>
      </c>
      <c r="M803" s="46">
        <f t="shared" si="61"/>
        <v>15.999999999767169</v>
      </c>
      <c r="N803" s="1">
        <f t="shared" si="62"/>
        <v>44767</v>
      </c>
      <c r="O803" s="1">
        <f t="shared" si="63"/>
        <v>44767</v>
      </c>
      <c r="P803" t="str">
        <f t="shared" si="64"/>
        <v/>
      </c>
      <c r="Q803" t="s">
        <v>809</v>
      </c>
    </row>
    <row r="804" spans="1:17">
      <c r="A804" s="2">
        <v>913</v>
      </c>
      <c r="B804" t="s">
        <v>341</v>
      </c>
      <c r="C804" s="15">
        <v>44768.736111111109</v>
      </c>
      <c r="D804" s="2">
        <v>48</v>
      </c>
      <c r="E804" s="15">
        <v>44768.744444444441</v>
      </c>
      <c r="F804" s="2">
        <v>25</v>
      </c>
      <c r="G804" t="s">
        <v>435</v>
      </c>
      <c r="H804" t="s">
        <v>343</v>
      </c>
      <c r="I804" t="s">
        <v>370</v>
      </c>
      <c r="J804" s="2">
        <v>1985</v>
      </c>
      <c r="K804" t="s">
        <v>345</v>
      </c>
      <c r="L804">
        <f t="shared" si="60"/>
        <v>37</v>
      </c>
      <c r="M804" s="46">
        <f t="shared" si="61"/>
        <v>11.999999997206032</v>
      </c>
      <c r="N804" s="1">
        <f t="shared" si="62"/>
        <v>44768</v>
      </c>
      <c r="O804" s="1">
        <f t="shared" si="63"/>
        <v>44768</v>
      </c>
      <c r="P804" t="str">
        <f t="shared" si="64"/>
        <v>Adult</v>
      </c>
      <c r="Q804" t="s">
        <v>809</v>
      </c>
    </row>
    <row r="805" spans="1:17">
      <c r="A805" s="2">
        <v>914</v>
      </c>
      <c r="B805" t="s">
        <v>341</v>
      </c>
      <c r="C805" s="15">
        <v>44769.738194444442</v>
      </c>
      <c r="D805" s="2">
        <v>21</v>
      </c>
      <c r="E805" s="15">
        <v>44769.741666666669</v>
      </c>
      <c r="F805" s="2">
        <v>25</v>
      </c>
      <c r="G805" t="s">
        <v>552</v>
      </c>
      <c r="H805" t="s">
        <v>343</v>
      </c>
      <c r="I805" t="s">
        <v>370</v>
      </c>
      <c r="J805" s="2">
        <v>1983</v>
      </c>
      <c r="K805" t="s">
        <v>351</v>
      </c>
      <c r="L805">
        <f t="shared" si="60"/>
        <v>39</v>
      </c>
      <c r="M805" s="46">
        <f t="shared" si="61"/>
        <v>5.0000000058207661</v>
      </c>
      <c r="N805" s="1">
        <f t="shared" si="62"/>
        <v>44769</v>
      </c>
      <c r="O805" s="1">
        <f t="shared" si="63"/>
        <v>44769</v>
      </c>
      <c r="P805" t="str">
        <f t="shared" si="64"/>
        <v>Adult</v>
      </c>
      <c r="Q805" t="s">
        <v>809</v>
      </c>
    </row>
    <row r="806" spans="1:17">
      <c r="A806" s="2">
        <v>915</v>
      </c>
      <c r="B806" t="s">
        <v>341</v>
      </c>
      <c r="C806" s="15">
        <v>44770.738888888889</v>
      </c>
      <c r="D806" s="2">
        <v>20</v>
      </c>
      <c r="E806" s="15">
        <v>44770.748611111114</v>
      </c>
      <c r="F806" s="2">
        <v>48</v>
      </c>
      <c r="G806" t="s">
        <v>575</v>
      </c>
      <c r="H806" t="s">
        <v>359</v>
      </c>
      <c r="L806" t="str">
        <f t="shared" si="60"/>
        <v/>
      </c>
      <c r="M806" s="46">
        <f t="shared" si="61"/>
        <v>14.00000000372529</v>
      </c>
      <c r="N806" s="1">
        <f t="shared" si="62"/>
        <v>44770</v>
      </c>
      <c r="O806" s="1">
        <f t="shared" si="63"/>
        <v>44770</v>
      </c>
      <c r="P806" t="str">
        <f t="shared" si="64"/>
        <v/>
      </c>
      <c r="Q806" t="s">
        <v>809</v>
      </c>
    </row>
    <row r="807" spans="1:17">
      <c r="A807" s="2">
        <v>916</v>
      </c>
      <c r="B807" t="s">
        <v>341</v>
      </c>
      <c r="C807" s="15">
        <v>44756.740972222222</v>
      </c>
      <c r="D807" s="2">
        <v>48</v>
      </c>
      <c r="E807" s="15">
        <v>44756.755555555559</v>
      </c>
      <c r="F807" s="2">
        <v>33</v>
      </c>
      <c r="G807" t="s">
        <v>473</v>
      </c>
      <c r="H807" t="s">
        <v>359</v>
      </c>
      <c r="L807" t="str">
        <f t="shared" si="60"/>
        <v/>
      </c>
      <c r="M807" s="46">
        <f t="shared" si="61"/>
        <v>21.000000005587935</v>
      </c>
      <c r="N807" s="1">
        <f t="shared" si="62"/>
        <v>44756</v>
      </c>
      <c r="O807" s="1">
        <f t="shared" si="63"/>
        <v>44756</v>
      </c>
      <c r="P807" t="str">
        <f t="shared" si="64"/>
        <v/>
      </c>
      <c r="Q807" t="s">
        <v>809</v>
      </c>
    </row>
    <row r="808" spans="1:17">
      <c r="A808" s="2">
        <v>917</v>
      </c>
      <c r="B808" t="s">
        <v>341</v>
      </c>
      <c r="C808" s="15">
        <v>44757.740277777775</v>
      </c>
      <c r="D808" s="2">
        <v>13</v>
      </c>
      <c r="E808" s="15">
        <v>44757.745138888888</v>
      </c>
      <c r="F808" s="2">
        <v>39</v>
      </c>
      <c r="G808" t="s">
        <v>470</v>
      </c>
      <c r="H808" t="s">
        <v>343</v>
      </c>
      <c r="I808" t="s">
        <v>370</v>
      </c>
      <c r="J808" s="2">
        <v>1979</v>
      </c>
      <c r="K808" t="s">
        <v>345</v>
      </c>
      <c r="L808">
        <f t="shared" si="60"/>
        <v>43</v>
      </c>
      <c r="M808" s="46">
        <f t="shared" si="61"/>
        <v>7.0000000018626451</v>
      </c>
      <c r="N808" s="1">
        <f t="shared" si="62"/>
        <v>44757</v>
      </c>
      <c r="O808" s="1">
        <f t="shared" si="63"/>
        <v>44757</v>
      </c>
      <c r="P808" t="str">
        <f t="shared" si="64"/>
        <v>Adult</v>
      </c>
      <c r="Q808" t="s">
        <v>809</v>
      </c>
    </row>
    <row r="809" spans="1:17">
      <c r="A809" s="2">
        <v>918</v>
      </c>
      <c r="B809" t="s">
        <v>341</v>
      </c>
      <c r="C809" s="15">
        <v>44758.742361111108</v>
      </c>
      <c r="D809" s="2">
        <v>43</v>
      </c>
      <c r="E809" s="15">
        <v>44758.775000000001</v>
      </c>
      <c r="F809" s="2">
        <v>40</v>
      </c>
      <c r="G809" t="s">
        <v>542</v>
      </c>
      <c r="H809" t="s">
        <v>359</v>
      </c>
      <c r="L809" t="str">
        <f t="shared" si="60"/>
        <v/>
      </c>
      <c r="M809" s="46">
        <f t="shared" si="61"/>
        <v>47.000000006519258</v>
      </c>
      <c r="N809" s="1">
        <f t="shared" si="62"/>
        <v>44758</v>
      </c>
      <c r="O809" s="1">
        <f t="shared" si="63"/>
        <v>44758</v>
      </c>
      <c r="P809" t="str">
        <f t="shared" si="64"/>
        <v/>
      </c>
      <c r="Q809" t="s">
        <v>809</v>
      </c>
    </row>
    <row r="810" spans="1:17">
      <c r="A810" s="2">
        <v>919</v>
      </c>
      <c r="B810" t="s">
        <v>341</v>
      </c>
      <c r="C810" s="15">
        <v>44759.743055555555</v>
      </c>
      <c r="D810" s="2">
        <v>9</v>
      </c>
      <c r="E810" s="15">
        <v>44759.754861111112</v>
      </c>
      <c r="F810" s="2">
        <v>42</v>
      </c>
      <c r="G810" t="s">
        <v>561</v>
      </c>
      <c r="H810" t="s">
        <v>359</v>
      </c>
      <c r="L810" t="str">
        <f t="shared" si="60"/>
        <v/>
      </c>
      <c r="M810" s="46">
        <f t="shared" si="61"/>
        <v>17.000000003026798</v>
      </c>
      <c r="N810" s="1">
        <f t="shared" si="62"/>
        <v>44759</v>
      </c>
      <c r="O810" s="1">
        <f t="shared" si="63"/>
        <v>44759</v>
      </c>
      <c r="P810" t="str">
        <f t="shared" si="64"/>
        <v/>
      </c>
      <c r="Q810" t="s">
        <v>809</v>
      </c>
    </row>
    <row r="811" spans="1:17">
      <c r="A811" s="2">
        <v>920</v>
      </c>
      <c r="B811" t="s">
        <v>341</v>
      </c>
      <c r="C811" s="15">
        <v>44760.742361111108</v>
      </c>
      <c r="D811" s="2">
        <v>10</v>
      </c>
      <c r="E811" s="15">
        <v>44760.746527777781</v>
      </c>
      <c r="F811" s="2">
        <v>9</v>
      </c>
      <c r="G811" t="s">
        <v>597</v>
      </c>
      <c r="H811" t="s">
        <v>343</v>
      </c>
      <c r="I811" t="s">
        <v>392</v>
      </c>
      <c r="J811" s="2">
        <v>1973</v>
      </c>
      <c r="K811" t="s">
        <v>345</v>
      </c>
      <c r="L811">
        <f t="shared" si="60"/>
        <v>49</v>
      </c>
      <c r="M811" s="46">
        <f t="shared" si="61"/>
        <v>6.0000000090803951</v>
      </c>
      <c r="N811" s="1">
        <f t="shared" si="62"/>
        <v>44760</v>
      </c>
      <c r="O811" s="1">
        <f t="shared" si="63"/>
        <v>44760</v>
      </c>
      <c r="P811" t="str">
        <f t="shared" si="64"/>
        <v>Adult</v>
      </c>
      <c r="Q811" t="s">
        <v>809</v>
      </c>
    </row>
    <row r="812" spans="1:17">
      <c r="A812" s="2">
        <v>921</v>
      </c>
      <c r="B812" t="s">
        <v>341</v>
      </c>
      <c r="C812" s="15">
        <v>44761.743750000001</v>
      </c>
      <c r="D812" s="2">
        <v>44</v>
      </c>
      <c r="E812" s="15">
        <v>44761.761111111111</v>
      </c>
      <c r="F812" s="2">
        <v>9</v>
      </c>
      <c r="G812" t="s">
        <v>557</v>
      </c>
      <c r="H812" t="s">
        <v>343</v>
      </c>
      <c r="I812" t="s">
        <v>384</v>
      </c>
      <c r="J812" s="2">
        <v>1986</v>
      </c>
      <c r="K812" t="s">
        <v>345</v>
      </c>
      <c r="L812">
        <f t="shared" si="60"/>
        <v>36</v>
      </c>
      <c r="M812" s="46">
        <f t="shared" si="61"/>
        <v>24.999999997671694</v>
      </c>
      <c r="N812" s="1">
        <f t="shared" si="62"/>
        <v>44761</v>
      </c>
      <c r="O812" s="1">
        <f t="shared" si="63"/>
        <v>44761</v>
      </c>
      <c r="P812" t="str">
        <f t="shared" si="64"/>
        <v>Adult</v>
      </c>
      <c r="Q812" t="s">
        <v>809</v>
      </c>
    </row>
    <row r="813" spans="1:17">
      <c r="A813" s="2">
        <v>922</v>
      </c>
      <c r="B813" t="s">
        <v>341</v>
      </c>
      <c r="C813" s="15">
        <v>44762.744444444441</v>
      </c>
      <c r="D813" s="2">
        <v>36</v>
      </c>
      <c r="E813" s="15">
        <v>44762.753472222219</v>
      </c>
      <c r="F813" s="2">
        <v>9</v>
      </c>
      <c r="G813" t="s">
        <v>495</v>
      </c>
      <c r="H813" t="s">
        <v>343</v>
      </c>
      <c r="I813" t="s">
        <v>350</v>
      </c>
      <c r="J813" s="2">
        <v>1988</v>
      </c>
      <c r="K813" t="s">
        <v>345</v>
      </c>
      <c r="L813">
        <f t="shared" si="60"/>
        <v>34</v>
      </c>
      <c r="M813" s="46">
        <f t="shared" si="61"/>
        <v>13.000000000465661</v>
      </c>
      <c r="N813" s="1">
        <f t="shared" si="62"/>
        <v>44762</v>
      </c>
      <c r="O813" s="1">
        <f t="shared" si="63"/>
        <v>44762</v>
      </c>
      <c r="P813" t="str">
        <f t="shared" si="64"/>
        <v>Adult</v>
      </c>
      <c r="Q813" t="s">
        <v>809</v>
      </c>
    </row>
    <row r="814" spans="1:17">
      <c r="A814" s="2">
        <v>923</v>
      </c>
      <c r="B814" t="s">
        <v>341</v>
      </c>
      <c r="C814" s="15">
        <v>44763.746527777781</v>
      </c>
      <c r="D814" s="2">
        <v>40</v>
      </c>
      <c r="E814" s="15">
        <v>44763.751388888886</v>
      </c>
      <c r="F814" s="2">
        <v>38</v>
      </c>
      <c r="G814" t="s">
        <v>627</v>
      </c>
      <c r="H814" t="s">
        <v>343</v>
      </c>
      <c r="I814" t="s">
        <v>479</v>
      </c>
      <c r="J814" s="2">
        <v>1962</v>
      </c>
      <c r="K814" t="s">
        <v>345</v>
      </c>
      <c r="L814">
        <f t="shared" ref="L814:L877" si="65">IF(ISNUMBER(J814), 2022 - J814, "")</f>
        <v>60</v>
      </c>
      <c r="M814" s="46">
        <f t="shared" ref="M814:M877" si="66">(E814-C814)*24*60</f>
        <v>6.9999999913852662</v>
      </c>
      <c r="N814" s="1">
        <f t="shared" ref="N814:N877" si="67">DATEVALUE(TEXT(C814, "m/dd/yy"))</f>
        <v>44763</v>
      </c>
      <c r="O814" s="1">
        <f t="shared" ref="O814:O877" si="68">DATEVALUE(TEXT(E814, "m/dd/yy"))</f>
        <v>44763</v>
      </c>
      <c r="P814" t="str">
        <f t="shared" ref="P814:P877" si="69">IF(ISNUMBER(L814), IF(L814 &lt;= 18, "Child", IF(L814 &lt;= 30, "Young Adult", IF(L814 &lt;= 50, "Adult", IF(L814 &lt;= 65, "Middle-aged Adult", "Senior")))), "")</f>
        <v>Middle-aged Adult</v>
      </c>
      <c r="Q814" t="s">
        <v>809</v>
      </c>
    </row>
    <row r="815" spans="1:17">
      <c r="A815" s="2">
        <v>924</v>
      </c>
      <c r="B815" t="s">
        <v>341</v>
      </c>
      <c r="C815" s="15">
        <v>44764.75</v>
      </c>
      <c r="D815" s="2">
        <v>41</v>
      </c>
      <c r="E815" s="28">
        <v>44764.875</v>
      </c>
      <c r="F815" s="2">
        <v>41</v>
      </c>
      <c r="G815" t="s">
        <v>555</v>
      </c>
      <c r="H815" t="s">
        <v>359</v>
      </c>
      <c r="L815" t="str">
        <f t="shared" si="65"/>
        <v/>
      </c>
      <c r="M815" s="46">
        <f t="shared" si="66"/>
        <v>180</v>
      </c>
      <c r="N815" s="1">
        <f t="shared" si="67"/>
        <v>44764</v>
      </c>
      <c r="O815" s="1">
        <f t="shared" si="68"/>
        <v>44764</v>
      </c>
      <c r="P815" t="str">
        <f t="shared" si="69"/>
        <v/>
      </c>
      <c r="Q815" t="s">
        <v>809</v>
      </c>
    </row>
    <row r="816" spans="1:17">
      <c r="A816" s="2">
        <v>925</v>
      </c>
      <c r="B816" t="s">
        <v>341</v>
      </c>
      <c r="C816" s="15">
        <v>44765.75</v>
      </c>
      <c r="D816" s="2">
        <v>41</v>
      </c>
      <c r="E816" s="28">
        <v>44765.875</v>
      </c>
      <c r="F816" s="2">
        <v>41</v>
      </c>
      <c r="G816" t="s">
        <v>406</v>
      </c>
      <c r="H816" t="s">
        <v>359</v>
      </c>
      <c r="L816" t="str">
        <f t="shared" si="65"/>
        <v/>
      </c>
      <c r="M816" s="46">
        <f t="shared" si="66"/>
        <v>180</v>
      </c>
      <c r="N816" s="1">
        <f t="shared" si="67"/>
        <v>44765</v>
      </c>
      <c r="O816" s="1">
        <f t="shared" si="68"/>
        <v>44765</v>
      </c>
      <c r="P816" t="str">
        <f t="shared" si="69"/>
        <v/>
      </c>
      <c r="Q816" t="s">
        <v>809</v>
      </c>
    </row>
    <row r="817" spans="1:17">
      <c r="A817" s="2">
        <v>926</v>
      </c>
      <c r="B817" t="s">
        <v>341</v>
      </c>
      <c r="C817" s="15">
        <v>44766.75</v>
      </c>
      <c r="D817" s="2">
        <v>5</v>
      </c>
      <c r="E817" s="15">
        <v>44766.761111111111</v>
      </c>
      <c r="F817" s="2">
        <v>42</v>
      </c>
      <c r="G817" t="s">
        <v>463</v>
      </c>
      <c r="H817" t="s">
        <v>359</v>
      </c>
      <c r="L817" t="str">
        <f t="shared" si="65"/>
        <v/>
      </c>
      <c r="M817" s="46">
        <f t="shared" si="66"/>
        <v>15.999999999767169</v>
      </c>
      <c r="N817" s="1">
        <f t="shared" si="67"/>
        <v>44766</v>
      </c>
      <c r="O817" s="1">
        <f t="shared" si="68"/>
        <v>44766</v>
      </c>
      <c r="P817" t="str">
        <f t="shared" si="69"/>
        <v/>
      </c>
      <c r="Q817" t="s">
        <v>809</v>
      </c>
    </row>
    <row r="818" spans="1:17">
      <c r="A818" s="2">
        <v>927</v>
      </c>
      <c r="B818" t="s">
        <v>341</v>
      </c>
      <c r="C818" s="15">
        <v>44767.75</v>
      </c>
      <c r="D818" s="2">
        <v>5</v>
      </c>
      <c r="E818" s="15">
        <v>44767.761111111111</v>
      </c>
      <c r="F818" s="2">
        <v>42</v>
      </c>
      <c r="G818" t="s">
        <v>512</v>
      </c>
      <c r="H818" t="s">
        <v>359</v>
      </c>
      <c r="L818" t="str">
        <f t="shared" si="65"/>
        <v/>
      </c>
      <c r="M818" s="46">
        <f t="shared" si="66"/>
        <v>15.999999999767169</v>
      </c>
      <c r="N818" s="1">
        <f t="shared" si="67"/>
        <v>44767</v>
      </c>
      <c r="O818" s="1">
        <f t="shared" si="68"/>
        <v>44767</v>
      </c>
      <c r="P818" t="str">
        <f t="shared" si="69"/>
        <v/>
      </c>
      <c r="Q818" t="s">
        <v>809</v>
      </c>
    </row>
    <row r="819" spans="1:17">
      <c r="A819" s="2">
        <v>928</v>
      </c>
      <c r="B819" t="s">
        <v>341</v>
      </c>
      <c r="C819" s="15">
        <v>44768.750694444447</v>
      </c>
      <c r="D819" s="2">
        <v>39</v>
      </c>
      <c r="E819" s="15">
        <v>44768.759027777778</v>
      </c>
      <c r="F819" s="2">
        <v>39</v>
      </c>
      <c r="G819" t="s">
        <v>453</v>
      </c>
      <c r="H819" t="s">
        <v>359</v>
      </c>
      <c r="L819" t="str">
        <f t="shared" si="65"/>
        <v/>
      </c>
      <c r="M819" s="46">
        <f t="shared" si="66"/>
        <v>11.999999997206032</v>
      </c>
      <c r="N819" s="1">
        <f t="shared" si="67"/>
        <v>44768</v>
      </c>
      <c r="O819" s="1">
        <f t="shared" si="68"/>
        <v>44768</v>
      </c>
      <c r="P819" t="str">
        <f t="shared" si="69"/>
        <v/>
      </c>
      <c r="Q819" t="s">
        <v>809</v>
      </c>
    </row>
    <row r="820" spans="1:17">
      <c r="A820" s="2">
        <v>929</v>
      </c>
      <c r="B820" t="s">
        <v>341</v>
      </c>
      <c r="C820" s="15">
        <v>44769.75</v>
      </c>
      <c r="D820" s="2">
        <v>48</v>
      </c>
      <c r="E820" s="15">
        <v>44769.757638888892</v>
      </c>
      <c r="F820" s="2">
        <v>31</v>
      </c>
      <c r="G820" t="s">
        <v>587</v>
      </c>
      <c r="H820" t="s">
        <v>359</v>
      </c>
      <c r="L820" t="str">
        <f t="shared" si="65"/>
        <v/>
      </c>
      <c r="M820" s="46">
        <f t="shared" si="66"/>
        <v>11.000000004423782</v>
      </c>
      <c r="N820" s="1">
        <f t="shared" si="67"/>
        <v>44769</v>
      </c>
      <c r="O820" s="1">
        <f t="shared" si="68"/>
        <v>44769</v>
      </c>
      <c r="P820" t="str">
        <f t="shared" si="69"/>
        <v/>
      </c>
      <c r="Q820" t="s">
        <v>809</v>
      </c>
    </row>
    <row r="821" spans="1:17">
      <c r="A821" s="2">
        <v>930</v>
      </c>
      <c r="B821" t="s">
        <v>341</v>
      </c>
      <c r="C821" s="15">
        <v>44770.75</v>
      </c>
      <c r="D821" s="2">
        <v>39</v>
      </c>
      <c r="E821" s="15">
        <v>44770.761805555558</v>
      </c>
      <c r="F821" s="2">
        <v>24</v>
      </c>
      <c r="G821" t="s">
        <v>529</v>
      </c>
      <c r="H821" t="s">
        <v>343</v>
      </c>
      <c r="I821" t="s">
        <v>361</v>
      </c>
      <c r="J821" s="2">
        <v>1987</v>
      </c>
      <c r="K821" t="s">
        <v>345</v>
      </c>
      <c r="L821">
        <f t="shared" si="65"/>
        <v>35</v>
      </c>
      <c r="M821" s="46">
        <f t="shared" si="66"/>
        <v>17.000000003026798</v>
      </c>
      <c r="N821" s="1">
        <f t="shared" si="67"/>
        <v>44770</v>
      </c>
      <c r="O821" s="1">
        <f t="shared" si="68"/>
        <v>44770</v>
      </c>
      <c r="P821" t="str">
        <f t="shared" si="69"/>
        <v>Adult</v>
      </c>
      <c r="Q821" t="s">
        <v>809</v>
      </c>
    </row>
    <row r="822" spans="1:17">
      <c r="A822" s="2">
        <v>931</v>
      </c>
      <c r="B822" t="s">
        <v>341</v>
      </c>
      <c r="C822" s="15">
        <v>44756.754861111112</v>
      </c>
      <c r="D822" s="2">
        <v>38</v>
      </c>
      <c r="E822" s="15">
        <v>44756.756944444445</v>
      </c>
      <c r="F822" s="2">
        <v>38</v>
      </c>
      <c r="G822" t="s">
        <v>462</v>
      </c>
      <c r="H822" t="s">
        <v>343</v>
      </c>
      <c r="I822" t="s">
        <v>558</v>
      </c>
      <c r="J822" s="2">
        <v>1991</v>
      </c>
      <c r="K822" t="s">
        <v>386</v>
      </c>
      <c r="L822">
        <f t="shared" si="65"/>
        <v>31</v>
      </c>
      <c r="M822" s="46">
        <f t="shared" si="66"/>
        <v>2.9999999993015081</v>
      </c>
      <c r="N822" s="1">
        <f t="shared" si="67"/>
        <v>44756</v>
      </c>
      <c r="O822" s="1">
        <f t="shared" si="68"/>
        <v>44756</v>
      </c>
      <c r="P822" t="str">
        <f t="shared" si="69"/>
        <v>Adult</v>
      </c>
      <c r="Q822" t="s">
        <v>809</v>
      </c>
    </row>
    <row r="823" spans="1:17">
      <c r="A823" s="2">
        <v>932</v>
      </c>
      <c r="B823" t="s">
        <v>341</v>
      </c>
      <c r="C823" s="15">
        <v>44757.757638888892</v>
      </c>
      <c r="D823" s="2">
        <v>48</v>
      </c>
      <c r="E823" s="15">
        <v>44757.763888888891</v>
      </c>
      <c r="F823" s="2">
        <v>38</v>
      </c>
      <c r="G823" t="s">
        <v>422</v>
      </c>
      <c r="H823" t="s">
        <v>359</v>
      </c>
      <c r="L823" t="str">
        <f t="shared" si="65"/>
        <v/>
      </c>
      <c r="M823" s="46">
        <f t="shared" si="66"/>
        <v>8.9999999979045242</v>
      </c>
      <c r="N823" s="1">
        <f t="shared" si="67"/>
        <v>44757</v>
      </c>
      <c r="O823" s="1">
        <f t="shared" si="68"/>
        <v>44757</v>
      </c>
      <c r="P823" t="str">
        <f t="shared" si="69"/>
        <v/>
      </c>
      <c r="Q823" t="s">
        <v>809</v>
      </c>
    </row>
    <row r="824" spans="1:17">
      <c r="A824" s="2">
        <v>933</v>
      </c>
      <c r="B824" t="s">
        <v>341</v>
      </c>
      <c r="C824" s="15">
        <v>44758.759722222225</v>
      </c>
      <c r="D824" s="2">
        <v>38</v>
      </c>
      <c r="E824" s="28">
        <v>44758.884722222225</v>
      </c>
      <c r="F824" s="2">
        <v>12</v>
      </c>
      <c r="G824" t="s">
        <v>462</v>
      </c>
      <c r="H824" t="s">
        <v>359</v>
      </c>
      <c r="L824" t="str">
        <f t="shared" si="65"/>
        <v/>
      </c>
      <c r="M824" s="46">
        <f t="shared" si="66"/>
        <v>180</v>
      </c>
      <c r="N824" s="1">
        <f t="shared" si="67"/>
        <v>44758</v>
      </c>
      <c r="O824" s="1">
        <f t="shared" si="68"/>
        <v>44758</v>
      </c>
      <c r="P824" t="str">
        <f t="shared" si="69"/>
        <v/>
      </c>
      <c r="Q824" t="s">
        <v>809</v>
      </c>
    </row>
    <row r="825" spans="1:17">
      <c r="A825" s="2">
        <v>934</v>
      </c>
      <c r="B825" t="s">
        <v>341</v>
      </c>
      <c r="C825" s="15">
        <v>44759.760416666664</v>
      </c>
      <c r="D825" s="2">
        <v>36</v>
      </c>
      <c r="E825" s="15">
        <v>44759.910416666666</v>
      </c>
      <c r="F825" s="2">
        <v>6</v>
      </c>
      <c r="G825" t="s">
        <v>629</v>
      </c>
      <c r="H825" t="s">
        <v>359</v>
      </c>
      <c r="L825" t="str">
        <f t="shared" si="65"/>
        <v/>
      </c>
      <c r="M825" s="46">
        <f t="shared" si="66"/>
        <v>216.00000000209548</v>
      </c>
      <c r="N825" s="1">
        <f t="shared" si="67"/>
        <v>44759</v>
      </c>
      <c r="O825" s="1">
        <f t="shared" si="68"/>
        <v>44759</v>
      </c>
      <c r="P825" t="str">
        <f t="shared" si="69"/>
        <v/>
      </c>
      <c r="Q825" t="s">
        <v>809</v>
      </c>
    </row>
    <row r="826" spans="1:17">
      <c r="A826" s="2">
        <v>935</v>
      </c>
      <c r="B826" t="s">
        <v>341</v>
      </c>
      <c r="C826" s="15">
        <v>44760.759722222225</v>
      </c>
      <c r="D826" s="2">
        <v>31</v>
      </c>
      <c r="E826" s="15">
        <v>44760.779166666667</v>
      </c>
      <c r="F826" s="2">
        <v>42</v>
      </c>
      <c r="G826" t="s">
        <v>587</v>
      </c>
      <c r="H826" t="s">
        <v>359</v>
      </c>
      <c r="L826" t="str">
        <f t="shared" si="65"/>
        <v/>
      </c>
      <c r="M826" s="46">
        <f t="shared" si="66"/>
        <v>27.999999996973202</v>
      </c>
      <c r="N826" s="1">
        <f t="shared" si="67"/>
        <v>44760</v>
      </c>
      <c r="O826" s="1">
        <f t="shared" si="68"/>
        <v>44760</v>
      </c>
      <c r="P826" t="str">
        <f t="shared" si="69"/>
        <v/>
      </c>
      <c r="Q826" t="s">
        <v>809</v>
      </c>
    </row>
    <row r="827" spans="1:17">
      <c r="A827" s="2">
        <v>936</v>
      </c>
      <c r="B827" t="s">
        <v>341</v>
      </c>
      <c r="C827" s="15">
        <v>44761.761111111111</v>
      </c>
      <c r="D827" s="2">
        <v>38</v>
      </c>
      <c r="E827" s="15">
        <v>44761.768750000003</v>
      </c>
      <c r="F827" s="2">
        <v>43</v>
      </c>
      <c r="G827" t="s">
        <v>588</v>
      </c>
      <c r="H827" t="s">
        <v>359</v>
      </c>
      <c r="L827" t="str">
        <f t="shared" si="65"/>
        <v/>
      </c>
      <c r="M827" s="46">
        <f t="shared" si="66"/>
        <v>11.000000004423782</v>
      </c>
      <c r="N827" s="1">
        <f t="shared" si="67"/>
        <v>44761</v>
      </c>
      <c r="O827" s="1">
        <f t="shared" si="68"/>
        <v>44761</v>
      </c>
      <c r="P827" t="str">
        <f t="shared" si="69"/>
        <v/>
      </c>
      <c r="Q827" t="s">
        <v>809</v>
      </c>
    </row>
    <row r="828" spans="1:17">
      <c r="A828" s="2">
        <v>937</v>
      </c>
      <c r="B828" t="s">
        <v>341</v>
      </c>
      <c r="C828" s="15">
        <v>44762.761111111111</v>
      </c>
      <c r="D828" s="2">
        <v>48</v>
      </c>
      <c r="E828" s="15">
        <v>44762.765972222223</v>
      </c>
      <c r="F828" s="2">
        <v>24</v>
      </c>
      <c r="G828" t="s">
        <v>575</v>
      </c>
      <c r="H828" t="s">
        <v>343</v>
      </c>
      <c r="I828" t="s">
        <v>584</v>
      </c>
      <c r="J828" s="2">
        <v>1968</v>
      </c>
      <c r="K828" t="s">
        <v>345</v>
      </c>
      <c r="L828">
        <f t="shared" si="65"/>
        <v>54</v>
      </c>
      <c r="M828" s="46">
        <f t="shared" si="66"/>
        <v>7.0000000018626451</v>
      </c>
      <c r="N828" s="1">
        <f t="shared" si="67"/>
        <v>44762</v>
      </c>
      <c r="O828" s="1">
        <f t="shared" si="68"/>
        <v>44762</v>
      </c>
      <c r="P828" t="str">
        <f t="shared" si="69"/>
        <v>Middle-aged Adult</v>
      </c>
      <c r="Q828" t="s">
        <v>809</v>
      </c>
    </row>
    <row r="829" spans="1:17">
      <c r="A829" s="2">
        <v>938</v>
      </c>
      <c r="B829" t="s">
        <v>341</v>
      </c>
      <c r="C829" s="15">
        <v>44763.761805555558</v>
      </c>
      <c r="D829" s="2">
        <v>44</v>
      </c>
      <c r="E829" s="15">
        <v>44763.807638888888</v>
      </c>
      <c r="F829" s="2">
        <v>42</v>
      </c>
      <c r="G829" t="s">
        <v>630</v>
      </c>
      <c r="H829" t="s">
        <v>359</v>
      </c>
      <c r="L829" t="str">
        <f t="shared" si="65"/>
        <v/>
      </c>
      <c r="M829" s="46">
        <f t="shared" si="66"/>
        <v>65.999999995110556</v>
      </c>
      <c r="N829" s="1">
        <f t="shared" si="67"/>
        <v>44763</v>
      </c>
      <c r="O829" s="1">
        <f t="shared" si="68"/>
        <v>44763</v>
      </c>
      <c r="P829" t="str">
        <f t="shared" si="69"/>
        <v/>
      </c>
      <c r="Q829" t="s">
        <v>809</v>
      </c>
    </row>
    <row r="830" spans="1:17">
      <c r="A830" s="2">
        <v>939</v>
      </c>
      <c r="B830" t="s">
        <v>341</v>
      </c>
      <c r="C830" s="15">
        <v>44764.761805555558</v>
      </c>
      <c r="D830" s="2">
        <v>44</v>
      </c>
      <c r="E830" s="15">
        <v>44764.807638888888</v>
      </c>
      <c r="F830" s="2">
        <v>42</v>
      </c>
      <c r="G830" t="s">
        <v>342</v>
      </c>
      <c r="H830" t="s">
        <v>359</v>
      </c>
      <c r="L830" t="str">
        <f t="shared" si="65"/>
        <v/>
      </c>
      <c r="M830" s="46">
        <f t="shared" si="66"/>
        <v>65.999999995110556</v>
      </c>
      <c r="N830" s="1">
        <f t="shared" si="67"/>
        <v>44764</v>
      </c>
      <c r="O830" s="1">
        <f t="shared" si="68"/>
        <v>44764</v>
      </c>
      <c r="P830" t="str">
        <f t="shared" si="69"/>
        <v/>
      </c>
      <c r="Q830" t="s">
        <v>809</v>
      </c>
    </row>
    <row r="831" spans="1:17">
      <c r="A831" s="2">
        <v>940</v>
      </c>
      <c r="B831" t="s">
        <v>341</v>
      </c>
      <c r="C831" s="15">
        <v>44765.761805555558</v>
      </c>
      <c r="D831" s="2">
        <v>36</v>
      </c>
      <c r="E831" s="15">
        <v>44765.890972222223</v>
      </c>
      <c r="F831" s="2">
        <v>8</v>
      </c>
      <c r="G831" t="s">
        <v>563</v>
      </c>
      <c r="H831" t="s">
        <v>359</v>
      </c>
      <c r="L831" t="str">
        <f t="shared" si="65"/>
        <v/>
      </c>
      <c r="M831" s="46">
        <f t="shared" si="66"/>
        <v>185.99999999860302</v>
      </c>
      <c r="N831" s="1">
        <f t="shared" si="67"/>
        <v>44765</v>
      </c>
      <c r="O831" s="1">
        <f t="shared" si="68"/>
        <v>44765</v>
      </c>
      <c r="P831" t="str">
        <f t="shared" si="69"/>
        <v/>
      </c>
      <c r="Q831" t="s">
        <v>809</v>
      </c>
    </row>
    <row r="832" spans="1:17">
      <c r="A832" s="2">
        <v>942</v>
      </c>
      <c r="B832" t="s">
        <v>341</v>
      </c>
      <c r="C832" s="15">
        <v>44766.763888888891</v>
      </c>
      <c r="D832" s="2">
        <v>21</v>
      </c>
      <c r="E832" s="15">
        <v>44766.780555555553</v>
      </c>
      <c r="F832" s="2">
        <v>43</v>
      </c>
      <c r="G832" t="s">
        <v>436</v>
      </c>
      <c r="H832" t="s">
        <v>343</v>
      </c>
      <c r="I832" t="s">
        <v>578</v>
      </c>
      <c r="J832" s="2">
        <v>1971</v>
      </c>
      <c r="K832" t="s">
        <v>345</v>
      </c>
      <c r="L832">
        <f t="shared" si="65"/>
        <v>51</v>
      </c>
      <c r="M832" s="46">
        <f t="shared" si="66"/>
        <v>23.999999994412065</v>
      </c>
      <c r="N832" s="1">
        <f t="shared" si="67"/>
        <v>44766</v>
      </c>
      <c r="O832" s="1">
        <f t="shared" si="68"/>
        <v>44766</v>
      </c>
      <c r="P832" t="str">
        <f t="shared" si="69"/>
        <v>Middle-aged Adult</v>
      </c>
      <c r="Q832" t="s">
        <v>809</v>
      </c>
    </row>
    <row r="833" spans="1:17">
      <c r="A833" s="2">
        <v>943</v>
      </c>
      <c r="B833" t="s">
        <v>341</v>
      </c>
      <c r="C833" s="15">
        <v>44767.765972222223</v>
      </c>
      <c r="D833" s="2">
        <v>22</v>
      </c>
      <c r="E833" s="15">
        <v>44767.774305555555</v>
      </c>
      <c r="F833" s="2">
        <v>39</v>
      </c>
      <c r="G833" t="s">
        <v>593</v>
      </c>
      <c r="H833" t="s">
        <v>359</v>
      </c>
      <c r="L833" t="str">
        <f t="shared" si="65"/>
        <v/>
      </c>
      <c r="M833" s="46">
        <f t="shared" si="66"/>
        <v>11.999999997206032</v>
      </c>
      <c r="N833" s="1">
        <f t="shared" si="67"/>
        <v>44767</v>
      </c>
      <c r="O833" s="1">
        <f t="shared" si="68"/>
        <v>44767</v>
      </c>
      <c r="P833" t="str">
        <f t="shared" si="69"/>
        <v/>
      </c>
      <c r="Q833" t="s">
        <v>809</v>
      </c>
    </row>
    <row r="834" spans="1:17">
      <c r="A834" s="2">
        <v>944</v>
      </c>
      <c r="B834" t="s">
        <v>341</v>
      </c>
      <c r="C834" s="15">
        <v>44768.76666666667</v>
      </c>
      <c r="D834" s="2">
        <v>43</v>
      </c>
      <c r="E834" s="15">
        <v>44768.813888888886</v>
      </c>
      <c r="F834" s="2">
        <v>47</v>
      </c>
      <c r="G834" t="s">
        <v>530</v>
      </c>
      <c r="H834" t="s">
        <v>359</v>
      </c>
      <c r="L834" t="str">
        <f t="shared" si="65"/>
        <v/>
      </c>
      <c r="M834" s="46">
        <f t="shared" si="66"/>
        <v>67.999999991152436</v>
      </c>
      <c r="N834" s="1">
        <f t="shared" si="67"/>
        <v>44768</v>
      </c>
      <c r="O834" s="1">
        <f t="shared" si="68"/>
        <v>44768</v>
      </c>
      <c r="P834" t="str">
        <f t="shared" si="69"/>
        <v/>
      </c>
      <c r="Q834" t="s">
        <v>809</v>
      </c>
    </row>
    <row r="835" spans="1:17">
      <c r="A835" s="2">
        <v>945</v>
      </c>
      <c r="B835" t="s">
        <v>341</v>
      </c>
      <c r="C835" s="15">
        <v>44769.76666666667</v>
      </c>
      <c r="D835" s="2">
        <v>43</v>
      </c>
      <c r="E835" s="15">
        <v>44769.813888888886</v>
      </c>
      <c r="F835" s="2">
        <v>47</v>
      </c>
      <c r="G835" t="s">
        <v>485</v>
      </c>
      <c r="H835" t="s">
        <v>359</v>
      </c>
      <c r="L835" t="str">
        <f t="shared" si="65"/>
        <v/>
      </c>
      <c r="M835" s="46">
        <f t="shared" si="66"/>
        <v>67.999999991152436</v>
      </c>
      <c r="N835" s="1">
        <f t="shared" si="67"/>
        <v>44769</v>
      </c>
      <c r="O835" s="1">
        <f t="shared" si="68"/>
        <v>44769</v>
      </c>
      <c r="P835" t="str">
        <f t="shared" si="69"/>
        <v/>
      </c>
      <c r="Q835" t="s">
        <v>809</v>
      </c>
    </row>
    <row r="836" spans="1:17">
      <c r="A836" s="2">
        <v>947</v>
      </c>
      <c r="B836" t="s">
        <v>341</v>
      </c>
      <c r="C836" s="15">
        <v>44770.769444444442</v>
      </c>
      <c r="D836" s="2">
        <v>22</v>
      </c>
      <c r="E836" s="15">
        <v>44770.77847222222</v>
      </c>
      <c r="F836" s="2">
        <v>35</v>
      </c>
      <c r="G836" t="s">
        <v>553</v>
      </c>
      <c r="H836" t="s">
        <v>343</v>
      </c>
      <c r="I836" t="s">
        <v>378</v>
      </c>
      <c r="J836" s="2">
        <v>1979</v>
      </c>
      <c r="K836" t="s">
        <v>345</v>
      </c>
      <c r="L836">
        <f t="shared" si="65"/>
        <v>43</v>
      </c>
      <c r="M836" s="46">
        <f t="shared" si="66"/>
        <v>13.000000000465661</v>
      </c>
      <c r="N836" s="1">
        <f t="shared" si="67"/>
        <v>44770</v>
      </c>
      <c r="O836" s="1">
        <f t="shared" si="68"/>
        <v>44770</v>
      </c>
      <c r="P836" t="str">
        <f t="shared" si="69"/>
        <v>Adult</v>
      </c>
      <c r="Q836" t="s">
        <v>809</v>
      </c>
    </row>
    <row r="837" spans="1:17">
      <c r="A837" s="2">
        <v>948</v>
      </c>
      <c r="B837" t="s">
        <v>341</v>
      </c>
      <c r="C837" s="15">
        <v>44756.771527777775</v>
      </c>
      <c r="D837" s="2">
        <v>21</v>
      </c>
      <c r="E837" s="15">
        <v>44756.773611111108</v>
      </c>
      <c r="F837" s="2">
        <v>52</v>
      </c>
      <c r="G837" t="s">
        <v>618</v>
      </c>
      <c r="H837" t="s">
        <v>343</v>
      </c>
      <c r="I837" t="s">
        <v>370</v>
      </c>
      <c r="J837" s="2">
        <v>1992</v>
      </c>
      <c r="K837" t="s">
        <v>351</v>
      </c>
      <c r="L837">
        <f t="shared" si="65"/>
        <v>30</v>
      </c>
      <c r="M837" s="46">
        <f t="shared" si="66"/>
        <v>2.9999999993015081</v>
      </c>
      <c r="N837" s="1">
        <f t="shared" si="67"/>
        <v>44756</v>
      </c>
      <c r="O837" s="1">
        <f t="shared" si="68"/>
        <v>44756</v>
      </c>
      <c r="P837" t="str">
        <f t="shared" si="69"/>
        <v>Young Adult</v>
      </c>
      <c r="Q837" t="s">
        <v>809</v>
      </c>
    </row>
    <row r="838" spans="1:17">
      <c r="A838" s="2">
        <v>950</v>
      </c>
      <c r="B838" t="s">
        <v>341</v>
      </c>
      <c r="C838" s="15">
        <v>44757.772222222222</v>
      </c>
      <c r="D838" s="2">
        <v>31</v>
      </c>
      <c r="E838" s="15">
        <v>44757.783333333333</v>
      </c>
      <c r="F838" s="2">
        <v>39</v>
      </c>
      <c r="G838" t="s">
        <v>364</v>
      </c>
      <c r="H838" t="s">
        <v>343</v>
      </c>
      <c r="I838" t="s">
        <v>370</v>
      </c>
      <c r="J838" s="2"/>
      <c r="L838" t="str">
        <f t="shared" si="65"/>
        <v/>
      </c>
      <c r="M838" s="46">
        <f t="shared" si="66"/>
        <v>15.999999999767169</v>
      </c>
      <c r="N838" s="1">
        <f t="shared" si="67"/>
        <v>44757</v>
      </c>
      <c r="O838" s="1">
        <f t="shared" si="68"/>
        <v>44757</v>
      </c>
      <c r="P838" t="str">
        <f t="shared" si="69"/>
        <v/>
      </c>
      <c r="Q838" t="s">
        <v>809</v>
      </c>
    </row>
    <row r="839" spans="1:17">
      <c r="A839" s="2">
        <v>951</v>
      </c>
      <c r="B839" t="s">
        <v>341</v>
      </c>
      <c r="C839" s="15">
        <v>44758.775694444441</v>
      </c>
      <c r="D839" s="2">
        <v>52</v>
      </c>
      <c r="E839" s="15">
        <v>44758.783333333333</v>
      </c>
      <c r="F839" s="2">
        <v>16</v>
      </c>
      <c r="G839" t="s">
        <v>618</v>
      </c>
      <c r="H839" t="s">
        <v>343</v>
      </c>
      <c r="I839" t="s">
        <v>370</v>
      </c>
      <c r="J839" s="2">
        <v>1992</v>
      </c>
      <c r="K839" t="s">
        <v>351</v>
      </c>
      <c r="L839">
        <f t="shared" si="65"/>
        <v>30</v>
      </c>
      <c r="M839" s="46">
        <f t="shared" si="66"/>
        <v>11.000000004423782</v>
      </c>
      <c r="N839" s="1">
        <f t="shared" si="67"/>
        <v>44758</v>
      </c>
      <c r="O839" s="1">
        <f t="shared" si="68"/>
        <v>44758</v>
      </c>
      <c r="P839" t="str">
        <f t="shared" si="69"/>
        <v>Young Adult</v>
      </c>
      <c r="Q839" t="s">
        <v>809</v>
      </c>
    </row>
    <row r="840" spans="1:17">
      <c r="A840" s="2">
        <v>953</v>
      </c>
      <c r="B840" t="s">
        <v>341</v>
      </c>
      <c r="C840" s="15">
        <v>44759.780555555553</v>
      </c>
      <c r="D840" s="2">
        <v>6</v>
      </c>
      <c r="E840" s="15">
        <v>44759.791666666664</v>
      </c>
      <c r="F840" s="2">
        <v>48</v>
      </c>
      <c r="G840" t="s">
        <v>548</v>
      </c>
      <c r="H840" t="s">
        <v>343</v>
      </c>
      <c r="I840" t="s">
        <v>401</v>
      </c>
      <c r="J840" s="2">
        <v>1975</v>
      </c>
      <c r="K840" t="s">
        <v>386</v>
      </c>
      <c r="L840">
        <f t="shared" si="65"/>
        <v>47</v>
      </c>
      <c r="M840" s="46">
        <f t="shared" si="66"/>
        <v>15.999999999767169</v>
      </c>
      <c r="N840" s="1">
        <f t="shared" si="67"/>
        <v>44759</v>
      </c>
      <c r="O840" s="1">
        <f t="shared" si="68"/>
        <v>44759</v>
      </c>
      <c r="P840" t="str">
        <f t="shared" si="69"/>
        <v>Adult</v>
      </c>
      <c r="Q840" t="s">
        <v>809</v>
      </c>
    </row>
    <row r="841" spans="1:17">
      <c r="A841" s="2">
        <v>954</v>
      </c>
      <c r="B841" t="s">
        <v>341</v>
      </c>
      <c r="C841" s="15">
        <v>44760.784722222219</v>
      </c>
      <c r="D841" s="2">
        <v>16</v>
      </c>
      <c r="E841" s="15">
        <v>44760.792361111111</v>
      </c>
      <c r="F841" s="2">
        <v>49</v>
      </c>
      <c r="G841" t="s">
        <v>449</v>
      </c>
      <c r="H841" t="s">
        <v>343</v>
      </c>
      <c r="I841" t="s">
        <v>370</v>
      </c>
      <c r="J841" s="2">
        <v>1992</v>
      </c>
      <c r="K841" t="s">
        <v>351</v>
      </c>
      <c r="L841">
        <f t="shared" si="65"/>
        <v>30</v>
      </c>
      <c r="M841" s="46">
        <f t="shared" si="66"/>
        <v>11.000000004423782</v>
      </c>
      <c r="N841" s="1">
        <f t="shared" si="67"/>
        <v>44760</v>
      </c>
      <c r="O841" s="1">
        <f t="shared" si="68"/>
        <v>44760</v>
      </c>
      <c r="P841" t="str">
        <f t="shared" si="69"/>
        <v>Young Adult</v>
      </c>
      <c r="Q841" t="s">
        <v>809</v>
      </c>
    </row>
    <row r="842" spans="1:17">
      <c r="A842" s="2">
        <v>955</v>
      </c>
      <c r="B842" t="s">
        <v>341</v>
      </c>
      <c r="C842" s="15">
        <v>44761.786805555559</v>
      </c>
      <c r="D842" s="2">
        <v>23</v>
      </c>
      <c r="E842" s="15">
        <v>44761.805555555555</v>
      </c>
      <c r="F842" s="2">
        <v>41</v>
      </c>
      <c r="G842" t="s">
        <v>467</v>
      </c>
      <c r="H842" t="s">
        <v>359</v>
      </c>
      <c r="L842" t="str">
        <f t="shared" si="65"/>
        <v/>
      </c>
      <c r="M842" s="46">
        <f t="shared" si="66"/>
        <v>26.999999993713573</v>
      </c>
      <c r="N842" s="1">
        <f t="shared" si="67"/>
        <v>44761</v>
      </c>
      <c r="O842" s="1">
        <f t="shared" si="68"/>
        <v>44761</v>
      </c>
      <c r="P842" t="str">
        <f t="shared" si="69"/>
        <v/>
      </c>
      <c r="Q842" t="s">
        <v>809</v>
      </c>
    </row>
    <row r="843" spans="1:17">
      <c r="A843" s="2">
        <v>956</v>
      </c>
      <c r="B843" t="s">
        <v>341</v>
      </c>
      <c r="C843" s="15">
        <v>44762.786805555559</v>
      </c>
      <c r="D843" s="2">
        <v>42</v>
      </c>
      <c r="E843" s="15">
        <v>44762.807638888888</v>
      </c>
      <c r="F843" s="2">
        <v>41</v>
      </c>
      <c r="G843" t="s">
        <v>561</v>
      </c>
      <c r="H843" t="s">
        <v>359</v>
      </c>
      <c r="L843" t="str">
        <f t="shared" si="65"/>
        <v/>
      </c>
      <c r="M843" s="46">
        <f t="shared" si="66"/>
        <v>29.999999993015081</v>
      </c>
      <c r="N843" s="1">
        <f t="shared" si="67"/>
        <v>44762</v>
      </c>
      <c r="O843" s="1">
        <f t="shared" si="68"/>
        <v>44762</v>
      </c>
      <c r="P843" t="str">
        <f t="shared" si="69"/>
        <v/>
      </c>
      <c r="Q843" t="s">
        <v>809</v>
      </c>
    </row>
    <row r="844" spans="1:17">
      <c r="A844" s="2">
        <v>957</v>
      </c>
      <c r="B844" t="s">
        <v>341</v>
      </c>
      <c r="C844" s="15">
        <v>44763.790972222225</v>
      </c>
      <c r="D844" s="2">
        <v>22</v>
      </c>
      <c r="E844" s="15">
        <v>44763.811111111114</v>
      </c>
      <c r="F844" s="2">
        <v>27</v>
      </c>
      <c r="G844" t="s">
        <v>412</v>
      </c>
      <c r="H844" t="s">
        <v>343</v>
      </c>
      <c r="I844" t="s">
        <v>378</v>
      </c>
      <c r="J844" s="2">
        <v>1983</v>
      </c>
      <c r="K844" t="s">
        <v>345</v>
      </c>
      <c r="L844">
        <f t="shared" si="65"/>
        <v>39</v>
      </c>
      <c r="M844" s="46">
        <f t="shared" si="66"/>
        <v>29.000000000232831</v>
      </c>
      <c r="N844" s="1">
        <f t="shared" si="67"/>
        <v>44763</v>
      </c>
      <c r="O844" s="1">
        <f t="shared" si="68"/>
        <v>44763</v>
      </c>
      <c r="P844" t="str">
        <f t="shared" si="69"/>
        <v>Adult</v>
      </c>
      <c r="Q844" t="s">
        <v>809</v>
      </c>
    </row>
    <row r="845" spans="1:17">
      <c r="A845" s="2">
        <v>958</v>
      </c>
      <c r="B845" t="s">
        <v>341</v>
      </c>
      <c r="C845" s="15">
        <v>44764.792361111111</v>
      </c>
      <c r="D845" s="2">
        <v>8</v>
      </c>
      <c r="E845" s="15">
        <v>44764.890972222223</v>
      </c>
      <c r="F845" s="2">
        <v>8</v>
      </c>
      <c r="G845" t="s">
        <v>373</v>
      </c>
      <c r="H845" t="s">
        <v>359</v>
      </c>
      <c r="L845" t="str">
        <f t="shared" si="65"/>
        <v/>
      </c>
      <c r="M845" s="46">
        <f t="shared" si="66"/>
        <v>142.00000000186265</v>
      </c>
      <c r="N845" s="1">
        <f t="shared" si="67"/>
        <v>44764</v>
      </c>
      <c r="O845" s="1">
        <f t="shared" si="68"/>
        <v>44764</v>
      </c>
      <c r="P845" t="str">
        <f t="shared" si="69"/>
        <v/>
      </c>
      <c r="Q845" t="s">
        <v>809</v>
      </c>
    </row>
    <row r="846" spans="1:17">
      <c r="A846" s="2">
        <v>959</v>
      </c>
      <c r="B846" t="s">
        <v>341</v>
      </c>
      <c r="C846" s="15">
        <v>44765.792361111111</v>
      </c>
      <c r="D846" s="2">
        <v>30</v>
      </c>
      <c r="E846" s="15">
        <v>44765.804166666669</v>
      </c>
      <c r="F846" s="2">
        <v>49</v>
      </c>
      <c r="G846" t="s">
        <v>420</v>
      </c>
      <c r="H846" t="s">
        <v>359</v>
      </c>
      <c r="L846" t="str">
        <f t="shared" si="65"/>
        <v/>
      </c>
      <c r="M846" s="46">
        <f t="shared" si="66"/>
        <v>17.000000003026798</v>
      </c>
      <c r="N846" s="1">
        <f t="shared" si="67"/>
        <v>44765</v>
      </c>
      <c r="O846" s="1">
        <f t="shared" si="68"/>
        <v>44765</v>
      </c>
      <c r="P846" t="str">
        <f t="shared" si="69"/>
        <v/>
      </c>
      <c r="Q846" t="s">
        <v>809</v>
      </c>
    </row>
    <row r="847" spans="1:17">
      <c r="A847" s="2">
        <v>960</v>
      </c>
      <c r="B847" t="s">
        <v>341</v>
      </c>
      <c r="C847" s="15">
        <v>44766.792361111111</v>
      </c>
      <c r="D847" s="2">
        <v>49</v>
      </c>
      <c r="E847" s="15">
        <v>44766.79791666667</v>
      </c>
      <c r="F847" s="2">
        <v>39</v>
      </c>
      <c r="G847" t="s">
        <v>452</v>
      </c>
      <c r="H847" t="s">
        <v>343</v>
      </c>
      <c r="I847" t="s">
        <v>350</v>
      </c>
      <c r="J847" s="2">
        <v>1987</v>
      </c>
      <c r="K847" t="s">
        <v>351</v>
      </c>
      <c r="L847">
        <f t="shared" si="65"/>
        <v>35</v>
      </c>
      <c r="M847" s="46">
        <f t="shared" si="66"/>
        <v>8.0000000051222742</v>
      </c>
      <c r="N847" s="1">
        <f t="shared" si="67"/>
        <v>44766</v>
      </c>
      <c r="O847" s="1">
        <f t="shared" si="68"/>
        <v>44766</v>
      </c>
      <c r="P847" t="str">
        <f t="shared" si="69"/>
        <v>Adult</v>
      </c>
      <c r="Q847" t="s">
        <v>809</v>
      </c>
    </row>
    <row r="848" spans="1:17">
      <c r="A848" s="2">
        <v>961</v>
      </c>
      <c r="B848" t="s">
        <v>341</v>
      </c>
      <c r="C848" s="15">
        <v>44767.792361111111</v>
      </c>
      <c r="D848" s="2">
        <v>30</v>
      </c>
      <c r="E848" s="15">
        <v>44767.804166666669</v>
      </c>
      <c r="F848" s="2">
        <v>49</v>
      </c>
      <c r="G848" t="s">
        <v>488</v>
      </c>
      <c r="H848" t="s">
        <v>359</v>
      </c>
      <c r="L848" t="str">
        <f t="shared" si="65"/>
        <v/>
      </c>
      <c r="M848" s="46">
        <f t="shared" si="66"/>
        <v>17.000000003026798</v>
      </c>
      <c r="N848" s="1">
        <f t="shared" si="67"/>
        <v>44767</v>
      </c>
      <c r="O848" s="1">
        <f t="shared" si="68"/>
        <v>44767</v>
      </c>
      <c r="P848" t="str">
        <f t="shared" si="69"/>
        <v/>
      </c>
      <c r="Q848" t="s">
        <v>809</v>
      </c>
    </row>
    <row r="849" spans="1:17">
      <c r="A849" s="2">
        <v>962</v>
      </c>
      <c r="B849" t="s">
        <v>341</v>
      </c>
      <c r="C849" s="15">
        <v>44768.793055555558</v>
      </c>
      <c r="D849" s="2">
        <v>42</v>
      </c>
      <c r="E849" s="15">
        <v>44768.804166666669</v>
      </c>
      <c r="F849" s="2">
        <v>38</v>
      </c>
      <c r="G849" t="s">
        <v>398</v>
      </c>
      <c r="H849" t="s">
        <v>359</v>
      </c>
      <c r="L849" t="str">
        <f t="shared" si="65"/>
        <v/>
      </c>
      <c r="M849" s="46">
        <f t="shared" si="66"/>
        <v>15.999999999767169</v>
      </c>
      <c r="N849" s="1">
        <f t="shared" si="67"/>
        <v>44768</v>
      </c>
      <c r="O849" s="1">
        <f t="shared" si="68"/>
        <v>44768</v>
      </c>
      <c r="P849" t="str">
        <f t="shared" si="69"/>
        <v/>
      </c>
      <c r="Q849" t="s">
        <v>809</v>
      </c>
    </row>
    <row r="850" spans="1:17">
      <c r="A850" s="2">
        <v>963</v>
      </c>
      <c r="B850" t="s">
        <v>341</v>
      </c>
      <c r="C850" s="15">
        <v>44769.793055555558</v>
      </c>
      <c r="D850" s="2">
        <v>8</v>
      </c>
      <c r="E850" s="15">
        <v>44769.798611111109</v>
      </c>
      <c r="F850" s="2">
        <v>8</v>
      </c>
      <c r="G850" t="s">
        <v>346</v>
      </c>
      <c r="H850" t="s">
        <v>359</v>
      </c>
      <c r="L850" t="str">
        <f t="shared" si="65"/>
        <v/>
      </c>
      <c r="M850" s="46">
        <f t="shared" si="66"/>
        <v>7.9999999946448952</v>
      </c>
      <c r="N850" s="1">
        <f t="shared" si="67"/>
        <v>44769</v>
      </c>
      <c r="O850" s="1">
        <f t="shared" si="68"/>
        <v>44769</v>
      </c>
      <c r="P850" t="str">
        <f t="shared" si="69"/>
        <v/>
      </c>
      <c r="Q850" t="s">
        <v>809</v>
      </c>
    </row>
    <row r="851" spans="1:17">
      <c r="A851" s="2">
        <v>964</v>
      </c>
      <c r="B851" t="s">
        <v>341</v>
      </c>
      <c r="C851" s="15">
        <v>44770.793055555558</v>
      </c>
      <c r="D851" s="2">
        <v>42</v>
      </c>
      <c r="E851" s="15">
        <v>44770.804166666669</v>
      </c>
      <c r="F851" s="2">
        <v>38</v>
      </c>
      <c r="G851" t="s">
        <v>415</v>
      </c>
      <c r="H851" t="s">
        <v>359</v>
      </c>
      <c r="L851" t="str">
        <f t="shared" si="65"/>
        <v/>
      </c>
      <c r="M851" s="46">
        <f t="shared" si="66"/>
        <v>15.999999999767169</v>
      </c>
      <c r="N851" s="1">
        <f t="shared" si="67"/>
        <v>44770</v>
      </c>
      <c r="O851" s="1">
        <f t="shared" si="68"/>
        <v>44770</v>
      </c>
      <c r="P851" t="str">
        <f t="shared" si="69"/>
        <v/>
      </c>
      <c r="Q851" t="s">
        <v>809</v>
      </c>
    </row>
    <row r="852" spans="1:17">
      <c r="A852" s="2">
        <v>965</v>
      </c>
      <c r="B852" t="s">
        <v>341</v>
      </c>
      <c r="C852" s="15">
        <v>44756.793055555558</v>
      </c>
      <c r="D852" s="2">
        <v>49</v>
      </c>
      <c r="E852" s="15">
        <v>44756.793749999997</v>
      </c>
      <c r="F852" s="2">
        <v>49</v>
      </c>
      <c r="G852" t="s">
        <v>523</v>
      </c>
      <c r="H852" t="s">
        <v>343</v>
      </c>
      <c r="I852" t="s">
        <v>370</v>
      </c>
      <c r="J852" s="2">
        <v>1992</v>
      </c>
      <c r="K852" t="s">
        <v>351</v>
      </c>
      <c r="L852">
        <f t="shared" si="65"/>
        <v>30</v>
      </c>
      <c r="M852" s="46">
        <f t="shared" si="66"/>
        <v>0.99999999278225005</v>
      </c>
      <c r="N852" s="1">
        <f t="shared" si="67"/>
        <v>44756</v>
      </c>
      <c r="O852" s="1">
        <f t="shared" si="68"/>
        <v>44756</v>
      </c>
      <c r="P852" t="str">
        <f t="shared" si="69"/>
        <v>Young Adult</v>
      </c>
      <c r="Q852" t="s">
        <v>809</v>
      </c>
    </row>
    <row r="853" spans="1:17">
      <c r="A853" s="2">
        <v>966</v>
      </c>
      <c r="B853" t="s">
        <v>341</v>
      </c>
      <c r="C853" s="15">
        <v>44757.794444444444</v>
      </c>
      <c r="D853" s="2">
        <v>15</v>
      </c>
      <c r="E853" s="15">
        <v>44757.82916666667</v>
      </c>
      <c r="F853" s="2">
        <v>21</v>
      </c>
      <c r="G853" t="s">
        <v>631</v>
      </c>
      <c r="H853" t="s">
        <v>359</v>
      </c>
      <c r="L853" t="str">
        <f t="shared" si="65"/>
        <v/>
      </c>
      <c r="M853" s="46">
        <f t="shared" si="66"/>
        <v>50.000000005820766</v>
      </c>
      <c r="N853" s="1">
        <f t="shared" si="67"/>
        <v>44757</v>
      </c>
      <c r="O853" s="1">
        <f t="shared" si="68"/>
        <v>44757</v>
      </c>
      <c r="P853" t="str">
        <f t="shared" si="69"/>
        <v/>
      </c>
      <c r="Q853" t="s">
        <v>809</v>
      </c>
    </row>
    <row r="854" spans="1:17">
      <c r="A854" s="2">
        <v>967</v>
      </c>
      <c r="B854" t="s">
        <v>341</v>
      </c>
      <c r="C854" s="15">
        <v>44758.794444444444</v>
      </c>
      <c r="D854" s="2">
        <v>15</v>
      </c>
      <c r="E854" s="15">
        <v>44758.817361111112</v>
      </c>
      <c r="F854" s="2">
        <v>21</v>
      </c>
      <c r="G854" t="s">
        <v>613</v>
      </c>
      <c r="H854" t="s">
        <v>359</v>
      </c>
      <c r="L854" t="str">
        <f t="shared" si="65"/>
        <v/>
      </c>
      <c r="M854" s="46">
        <f t="shared" si="66"/>
        <v>33.000000002793968</v>
      </c>
      <c r="N854" s="1">
        <f t="shared" si="67"/>
        <v>44758</v>
      </c>
      <c r="O854" s="1">
        <f t="shared" si="68"/>
        <v>44758</v>
      </c>
      <c r="P854" t="str">
        <f t="shared" si="69"/>
        <v/>
      </c>
      <c r="Q854" t="s">
        <v>809</v>
      </c>
    </row>
    <row r="855" spans="1:17">
      <c r="A855" s="2">
        <v>968</v>
      </c>
      <c r="B855" t="s">
        <v>341</v>
      </c>
      <c r="C855" s="15">
        <v>44759.794444444444</v>
      </c>
      <c r="D855" s="2">
        <v>48</v>
      </c>
      <c r="E855" s="15">
        <v>44759.79791666667</v>
      </c>
      <c r="F855" s="2">
        <v>6</v>
      </c>
      <c r="G855" t="s">
        <v>441</v>
      </c>
      <c r="H855" t="s">
        <v>343</v>
      </c>
      <c r="I855" t="s">
        <v>401</v>
      </c>
      <c r="J855" s="2">
        <v>1975</v>
      </c>
      <c r="K855" t="s">
        <v>345</v>
      </c>
      <c r="L855">
        <f t="shared" si="65"/>
        <v>47</v>
      </c>
      <c r="M855" s="46">
        <f t="shared" si="66"/>
        <v>5.0000000058207661</v>
      </c>
      <c r="N855" s="1">
        <f t="shared" si="67"/>
        <v>44759</v>
      </c>
      <c r="O855" s="1">
        <f t="shared" si="68"/>
        <v>44759</v>
      </c>
      <c r="P855" t="str">
        <f t="shared" si="69"/>
        <v>Adult</v>
      </c>
      <c r="Q855" t="s">
        <v>809</v>
      </c>
    </row>
    <row r="856" spans="1:17">
      <c r="A856" s="2">
        <v>969</v>
      </c>
      <c r="B856" t="s">
        <v>341</v>
      </c>
      <c r="C856" s="15">
        <v>44760.79583333333</v>
      </c>
      <c r="D856" s="2">
        <v>15</v>
      </c>
      <c r="E856" s="15">
        <v>44760.817361111112</v>
      </c>
      <c r="F856" s="2">
        <v>21</v>
      </c>
      <c r="G856" t="s">
        <v>528</v>
      </c>
      <c r="H856" t="s">
        <v>359</v>
      </c>
      <c r="L856" t="str">
        <f t="shared" si="65"/>
        <v/>
      </c>
      <c r="M856" s="46">
        <f t="shared" si="66"/>
        <v>31.000000006752089</v>
      </c>
      <c r="N856" s="1">
        <f t="shared" si="67"/>
        <v>44760</v>
      </c>
      <c r="O856" s="1">
        <f t="shared" si="68"/>
        <v>44760</v>
      </c>
      <c r="P856" t="str">
        <f t="shared" si="69"/>
        <v/>
      </c>
      <c r="Q856" t="s">
        <v>809</v>
      </c>
    </row>
    <row r="857" spans="1:17">
      <c r="A857" s="2">
        <v>970</v>
      </c>
      <c r="B857" t="s">
        <v>341</v>
      </c>
      <c r="C857" s="15">
        <v>44761.79583333333</v>
      </c>
      <c r="D857" s="2">
        <v>15</v>
      </c>
      <c r="E857" s="15">
        <v>44761.817361111112</v>
      </c>
      <c r="F857" s="2">
        <v>21</v>
      </c>
      <c r="G857" t="s">
        <v>366</v>
      </c>
      <c r="H857" t="s">
        <v>359</v>
      </c>
      <c r="L857" t="str">
        <f t="shared" si="65"/>
        <v/>
      </c>
      <c r="M857" s="46">
        <f t="shared" si="66"/>
        <v>31.000000006752089</v>
      </c>
      <c r="N857" s="1">
        <f t="shared" si="67"/>
        <v>44761</v>
      </c>
      <c r="O857" s="1">
        <f t="shared" si="68"/>
        <v>44761</v>
      </c>
      <c r="P857" t="str">
        <f t="shared" si="69"/>
        <v/>
      </c>
      <c r="Q857" t="s">
        <v>809</v>
      </c>
    </row>
    <row r="858" spans="1:17">
      <c r="A858" s="2">
        <v>971</v>
      </c>
      <c r="B858" t="s">
        <v>341</v>
      </c>
      <c r="C858" s="15">
        <v>44762.795138888891</v>
      </c>
      <c r="D858" s="2">
        <v>10</v>
      </c>
      <c r="E858" s="15">
        <v>44762.798611111109</v>
      </c>
      <c r="F858" s="2">
        <v>9</v>
      </c>
      <c r="H858" t="s">
        <v>359</v>
      </c>
      <c r="L858" t="str">
        <f t="shared" si="65"/>
        <v/>
      </c>
      <c r="M858" s="46">
        <f t="shared" si="66"/>
        <v>4.9999999953433871</v>
      </c>
      <c r="N858" s="1">
        <f t="shared" si="67"/>
        <v>44762</v>
      </c>
      <c r="O858" s="1">
        <f t="shared" si="68"/>
        <v>44762</v>
      </c>
      <c r="P858" t="str">
        <f t="shared" si="69"/>
        <v/>
      </c>
      <c r="Q858" t="s">
        <v>809</v>
      </c>
    </row>
    <row r="859" spans="1:17">
      <c r="A859" s="2">
        <v>972</v>
      </c>
      <c r="B859" t="s">
        <v>341</v>
      </c>
      <c r="C859" s="15">
        <v>44763.798611111109</v>
      </c>
      <c r="D859" s="2">
        <v>41</v>
      </c>
      <c r="E859" s="15">
        <v>44763.852777777778</v>
      </c>
      <c r="F859" s="2">
        <v>41</v>
      </c>
      <c r="G859" t="s">
        <v>397</v>
      </c>
      <c r="H859" t="s">
        <v>359</v>
      </c>
      <c r="L859" t="str">
        <f t="shared" si="65"/>
        <v/>
      </c>
      <c r="M859" s="46">
        <f t="shared" si="66"/>
        <v>78.000000002793968</v>
      </c>
      <c r="N859" s="1">
        <f t="shared" si="67"/>
        <v>44763</v>
      </c>
      <c r="O859" s="1">
        <f t="shared" si="68"/>
        <v>44763</v>
      </c>
      <c r="P859" t="str">
        <f t="shared" si="69"/>
        <v/>
      </c>
      <c r="Q859" t="s">
        <v>809</v>
      </c>
    </row>
    <row r="860" spans="1:17">
      <c r="A860" s="2">
        <v>973</v>
      </c>
      <c r="B860" t="s">
        <v>341</v>
      </c>
      <c r="C860" s="15">
        <v>44764.79791666667</v>
      </c>
      <c r="D860" s="2">
        <v>49</v>
      </c>
      <c r="E860" s="15">
        <v>44764.798611111109</v>
      </c>
      <c r="F860" s="2">
        <v>49</v>
      </c>
      <c r="G860" t="s">
        <v>523</v>
      </c>
      <c r="H860" t="s">
        <v>343</v>
      </c>
      <c r="I860" t="s">
        <v>370</v>
      </c>
      <c r="J860" s="2">
        <v>1992</v>
      </c>
      <c r="K860" t="s">
        <v>351</v>
      </c>
      <c r="L860">
        <f t="shared" si="65"/>
        <v>30</v>
      </c>
      <c r="M860" s="46">
        <f t="shared" si="66"/>
        <v>0.99999999278225005</v>
      </c>
      <c r="N860" s="1">
        <f t="shared" si="67"/>
        <v>44764</v>
      </c>
      <c r="O860" s="1">
        <f t="shared" si="68"/>
        <v>44764</v>
      </c>
      <c r="P860" t="str">
        <f t="shared" si="69"/>
        <v>Young Adult</v>
      </c>
      <c r="Q860" t="s">
        <v>809</v>
      </c>
    </row>
    <row r="861" spans="1:17">
      <c r="A861" s="2">
        <v>974</v>
      </c>
      <c r="B861" t="s">
        <v>341</v>
      </c>
      <c r="C861" s="15">
        <v>44765.799305555556</v>
      </c>
      <c r="D861" s="2">
        <v>49</v>
      </c>
      <c r="E861" s="15">
        <v>44765.80972222222</v>
      </c>
      <c r="F861" s="2">
        <v>25</v>
      </c>
      <c r="G861" t="s">
        <v>414</v>
      </c>
      <c r="H861" t="s">
        <v>343</v>
      </c>
      <c r="I861" t="s">
        <v>370</v>
      </c>
      <c r="J861" s="2">
        <v>1992</v>
      </c>
      <c r="K861" t="s">
        <v>351</v>
      </c>
      <c r="L861">
        <f t="shared" si="65"/>
        <v>30</v>
      </c>
      <c r="M861" s="46">
        <f t="shared" si="66"/>
        <v>14.99999999650754</v>
      </c>
      <c r="N861" s="1">
        <f t="shared" si="67"/>
        <v>44765</v>
      </c>
      <c r="O861" s="1">
        <f t="shared" si="68"/>
        <v>44765</v>
      </c>
      <c r="P861" t="str">
        <f t="shared" si="69"/>
        <v>Young Adult</v>
      </c>
      <c r="Q861" t="s">
        <v>809</v>
      </c>
    </row>
    <row r="862" spans="1:17">
      <c r="A862" s="2">
        <v>975</v>
      </c>
      <c r="B862" t="s">
        <v>341</v>
      </c>
      <c r="C862" s="15">
        <v>44766.802777777775</v>
      </c>
      <c r="D862" s="2">
        <v>25</v>
      </c>
      <c r="E862" s="15">
        <v>44766.805555555555</v>
      </c>
      <c r="F862" s="2">
        <v>46</v>
      </c>
      <c r="G862" t="s">
        <v>435</v>
      </c>
      <c r="H862" t="s">
        <v>343</v>
      </c>
      <c r="I862" t="s">
        <v>370</v>
      </c>
      <c r="J862" s="2">
        <v>1990</v>
      </c>
      <c r="K862" t="s">
        <v>345</v>
      </c>
      <c r="L862">
        <f t="shared" si="65"/>
        <v>32</v>
      </c>
      <c r="M862" s="46">
        <f t="shared" si="66"/>
        <v>4.0000000025611371</v>
      </c>
      <c r="N862" s="1">
        <f t="shared" si="67"/>
        <v>44766</v>
      </c>
      <c r="O862" s="1">
        <f t="shared" si="68"/>
        <v>44766</v>
      </c>
      <c r="P862" t="str">
        <f t="shared" si="69"/>
        <v>Adult</v>
      </c>
      <c r="Q862" t="s">
        <v>809</v>
      </c>
    </row>
    <row r="863" spans="1:17">
      <c r="A863" s="2">
        <v>976</v>
      </c>
      <c r="B863" t="s">
        <v>341</v>
      </c>
      <c r="C863" s="15">
        <v>44767.806250000001</v>
      </c>
      <c r="D863" s="2">
        <v>16</v>
      </c>
      <c r="E863" s="15">
        <v>44767.817361111112</v>
      </c>
      <c r="F863" s="2">
        <v>23</v>
      </c>
      <c r="G863" t="s">
        <v>604</v>
      </c>
      <c r="H863" t="s">
        <v>359</v>
      </c>
      <c r="L863" t="str">
        <f t="shared" si="65"/>
        <v/>
      </c>
      <c r="M863" s="46">
        <f t="shared" si="66"/>
        <v>15.999999999767169</v>
      </c>
      <c r="N863" s="1">
        <f t="shared" si="67"/>
        <v>44767</v>
      </c>
      <c r="O863" s="1">
        <f t="shared" si="68"/>
        <v>44767</v>
      </c>
      <c r="P863" t="str">
        <f t="shared" si="69"/>
        <v/>
      </c>
      <c r="Q863" t="s">
        <v>809</v>
      </c>
    </row>
    <row r="864" spans="1:17">
      <c r="A864" s="2">
        <v>977</v>
      </c>
      <c r="B864" t="s">
        <v>341</v>
      </c>
      <c r="C864" s="15">
        <v>44768.808333333334</v>
      </c>
      <c r="D864" s="2">
        <v>33</v>
      </c>
      <c r="E864" s="15">
        <v>44768.815972222219</v>
      </c>
      <c r="F864" s="2">
        <v>45</v>
      </c>
      <c r="G864" t="s">
        <v>606</v>
      </c>
      <c r="H864" t="s">
        <v>343</v>
      </c>
      <c r="I864" t="s">
        <v>347</v>
      </c>
      <c r="J864" s="2">
        <v>1982</v>
      </c>
      <c r="K864" t="s">
        <v>345</v>
      </c>
      <c r="L864">
        <f t="shared" si="65"/>
        <v>40</v>
      </c>
      <c r="M864" s="46">
        <f t="shared" si="66"/>
        <v>10.999999993946403</v>
      </c>
      <c r="N864" s="1">
        <f t="shared" si="67"/>
        <v>44768</v>
      </c>
      <c r="O864" s="1">
        <f t="shared" si="68"/>
        <v>44768</v>
      </c>
      <c r="P864" t="str">
        <f t="shared" si="69"/>
        <v>Adult</v>
      </c>
      <c r="Q864" t="s">
        <v>809</v>
      </c>
    </row>
    <row r="865" spans="1:17">
      <c r="A865" s="2">
        <v>978</v>
      </c>
      <c r="B865" t="s">
        <v>341</v>
      </c>
      <c r="C865" s="15">
        <v>44769.811805555553</v>
      </c>
      <c r="D865" s="2">
        <v>25</v>
      </c>
      <c r="E865" s="15">
        <v>44769.8125</v>
      </c>
      <c r="F865" s="2">
        <v>25</v>
      </c>
      <c r="G865" t="s">
        <v>414</v>
      </c>
      <c r="H865" t="s">
        <v>343</v>
      </c>
      <c r="I865" t="s">
        <v>370</v>
      </c>
      <c r="J865" s="2">
        <v>1992</v>
      </c>
      <c r="K865" t="s">
        <v>351</v>
      </c>
      <c r="L865">
        <f t="shared" si="65"/>
        <v>30</v>
      </c>
      <c r="M865" s="46">
        <f t="shared" si="66"/>
        <v>1.000000003259629</v>
      </c>
      <c r="N865" s="1">
        <f t="shared" si="67"/>
        <v>44769</v>
      </c>
      <c r="O865" s="1">
        <f t="shared" si="68"/>
        <v>44769</v>
      </c>
      <c r="P865" t="str">
        <f t="shared" si="69"/>
        <v>Young Adult</v>
      </c>
      <c r="Q865" t="s">
        <v>809</v>
      </c>
    </row>
    <row r="866" spans="1:17">
      <c r="A866" s="2">
        <v>979</v>
      </c>
      <c r="B866" t="s">
        <v>341</v>
      </c>
      <c r="C866" s="15">
        <v>44770.8125</v>
      </c>
      <c r="D866" s="2">
        <v>41</v>
      </c>
      <c r="E866" s="15">
        <v>44770.828472222223</v>
      </c>
      <c r="F866" s="2">
        <v>42</v>
      </c>
      <c r="G866" t="s">
        <v>545</v>
      </c>
      <c r="H866" t="s">
        <v>359</v>
      </c>
      <c r="L866" t="str">
        <f t="shared" si="65"/>
        <v/>
      </c>
      <c r="M866" s="46">
        <f t="shared" si="66"/>
        <v>23.000000001629815</v>
      </c>
      <c r="N866" s="1">
        <f t="shared" si="67"/>
        <v>44770</v>
      </c>
      <c r="O866" s="1">
        <f t="shared" si="68"/>
        <v>44770</v>
      </c>
      <c r="P866" t="str">
        <f t="shared" si="69"/>
        <v/>
      </c>
      <c r="Q866" t="s">
        <v>809</v>
      </c>
    </row>
    <row r="867" spans="1:17">
      <c r="A867" s="2">
        <v>980</v>
      </c>
      <c r="B867" t="s">
        <v>341</v>
      </c>
      <c r="C867" s="15">
        <v>44756.8125</v>
      </c>
      <c r="D867" s="2">
        <v>25</v>
      </c>
      <c r="E867" s="15">
        <v>44756.816666666666</v>
      </c>
      <c r="F867" s="2">
        <v>36</v>
      </c>
      <c r="G867" t="s">
        <v>581</v>
      </c>
      <c r="H867" t="s">
        <v>343</v>
      </c>
      <c r="I867" t="s">
        <v>370</v>
      </c>
      <c r="J867" s="2">
        <v>1992</v>
      </c>
      <c r="K867" t="s">
        <v>386</v>
      </c>
      <c r="L867">
        <f t="shared" si="65"/>
        <v>30</v>
      </c>
      <c r="M867" s="46">
        <f t="shared" si="66"/>
        <v>5.9999999986030161</v>
      </c>
      <c r="N867" s="1">
        <f t="shared" si="67"/>
        <v>44756</v>
      </c>
      <c r="O867" s="1">
        <f t="shared" si="68"/>
        <v>44756</v>
      </c>
      <c r="P867" t="str">
        <f t="shared" si="69"/>
        <v>Young Adult</v>
      </c>
      <c r="Q867" t="s">
        <v>809</v>
      </c>
    </row>
    <row r="868" spans="1:17">
      <c r="A868" s="2">
        <v>981</v>
      </c>
      <c r="B868" t="s">
        <v>341</v>
      </c>
      <c r="C868" s="15">
        <v>44757.813194444447</v>
      </c>
      <c r="D868" s="2">
        <v>9</v>
      </c>
      <c r="E868" s="15">
        <v>44757.818749999999</v>
      </c>
      <c r="F868" s="2">
        <v>32</v>
      </c>
      <c r="H868" t="s">
        <v>359</v>
      </c>
      <c r="L868" t="str">
        <f t="shared" si="65"/>
        <v/>
      </c>
      <c r="M868" s="46">
        <f t="shared" si="66"/>
        <v>7.9999999946448952</v>
      </c>
      <c r="N868" s="1">
        <f t="shared" si="67"/>
        <v>44757</v>
      </c>
      <c r="O868" s="1">
        <f t="shared" si="68"/>
        <v>44757</v>
      </c>
      <c r="P868" t="str">
        <f t="shared" si="69"/>
        <v/>
      </c>
      <c r="Q868" t="s">
        <v>809</v>
      </c>
    </row>
    <row r="869" spans="1:17">
      <c r="A869" s="2">
        <v>982</v>
      </c>
      <c r="B869" t="s">
        <v>341</v>
      </c>
      <c r="C869" s="15">
        <v>44758.813194444447</v>
      </c>
      <c r="D869" s="2">
        <v>39</v>
      </c>
      <c r="E869" s="15">
        <v>44758.818749999999</v>
      </c>
      <c r="F869" s="2">
        <v>49</v>
      </c>
      <c r="G869" t="s">
        <v>452</v>
      </c>
      <c r="H869" t="s">
        <v>343</v>
      </c>
      <c r="I869" t="s">
        <v>350</v>
      </c>
      <c r="J869" s="2">
        <v>1987</v>
      </c>
      <c r="K869" t="s">
        <v>351</v>
      </c>
      <c r="L869">
        <f t="shared" si="65"/>
        <v>35</v>
      </c>
      <c r="M869" s="46">
        <f t="shared" si="66"/>
        <v>7.9999999946448952</v>
      </c>
      <c r="N869" s="1">
        <f t="shared" si="67"/>
        <v>44758</v>
      </c>
      <c r="O869" s="1">
        <f t="shared" si="68"/>
        <v>44758</v>
      </c>
      <c r="P869" t="str">
        <f t="shared" si="69"/>
        <v>Adult</v>
      </c>
      <c r="Q869" t="s">
        <v>809</v>
      </c>
    </row>
    <row r="870" spans="1:17">
      <c r="A870" s="2">
        <v>983</v>
      </c>
      <c r="B870" t="s">
        <v>341</v>
      </c>
      <c r="C870" s="15">
        <v>44759.814583333333</v>
      </c>
      <c r="D870" s="2">
        <v>35</v>
      </c>
      <c r="E870" s="15">
        <v>44759.825694444444</v>
      </c>
      <c r="F870" s="2">
        <v>25</v>
      </c>
      <c r="G870" t="s">
        <v>445</v>
      </c>
      <c r="H870" t="s">
        <v>343</v>
      </c>
      <c r="I870" t="s">
        <v>370</v>
      </c>
      <c r="J870" s="2">
        <v>1981</v>
      </c>
      <c r="K870" t="s">
        <v>345</v>
      </c>
      <c r="L870">
        <f t="shared" si="65"/>
        <v>41</v>
      </c>
      <c r="M870" s="46">
        <f t="shared" si="66"/>
        <v>15.999999999767169</v>
      </c>
      <c r="N870" s="1">
        <f t="shared" si="67"/>
        <v>44759</v>
      </c>
      <c r="O870" s="1">
        <f t="shared" si="68"/>
        <v>44759</v>
      </c>
      <c r="P870" t="str">
        <f t="shared" si="69"/>
        <v>Adult</v>
      </c>
      <c r="Q870" t="s">
        <v>809</v>
      </c>
    </row>
    <row r="871" spans="1:17">
      <c r="A871" s="2">
        <v>984</v>
      </c>
      <c r="B871" t="s">
        <v>341</v>
      </c>
      <c r="C871" s="15">
        <v>44760.815972222219</v>
      </c>
      <c r="D871" s="2">
        <v>39</v>
      </c>
      <c r="E871" s="15">
        <v>44760.820138888892</v>
      </c>
      <c r="F871" s="2">
        <v>46</v>
      </c>
      <c r="G871" t="s">
        <v>593</v>
      </c>
      <c r="H871" t="s">
        <v>343</v>
      </c>
      <c r="I871" t="s">
        <v>370</v>
      </c>
      <c r="J871" s="2">
        <v>1988</v>
      </c>
      <c r="K871" t="s">
        <v>345</v>
      </c>
      <c r="L871">
        <f t="shared" si="65"/>
        <v>34</v>
      </c>
      <c r="M871" s="46">
        <f t="shared" si="66"/>
        <v>6.0000000090803951</v>
      </c>
      <c r="N871" s="1">
        <f t="shared" si="67"/>
        <v>44760</v>
      </c>
      <c r="O871" s="1">
        <f t="shared" si="68"/>
        <v>44760</v>
      </c>
      <c r="P871" t="str">
        <f t="shared" si="69"/>
        <v>Adult</v>
      </c>
      <c r="Q871" t="s">
        <v>809</v>
      </c>
    </row>
    <row r="872" spans="1:17">
      <c r="A872" s="2">
        <v>985</v>
      </c>
      <c r="B872" t="s">
        <v>341</v>
      </c>
      <c r="C872" s="15">
        <v>44761.817361111112</v>
      </c>
      <c r="D872" s="2">
        <v>36</v>
      </c>
      <c r="E872" s="15">
        <v>44761.820833333331</v>
      </c>
      <c r="F872" s="2">
        <v>42</v>
      </c>
      <c r="G872" t="s">
        <v>581</v>
      </c>
      <c r="H872" t="s">
        <v>343</v>
      </c>
      <c r="I872" t="s">
        <v>370</v>
      </c>
      <c r="J872" s="2">
        <v>1992</v>
      </c>
      <c r="K872" t="s">
        <v>351</v>
      </c>
      <c r="L872">
        <f t="shared" si="65"/>
        <v>30</v>
      </c>
      <c r="M872" s="46">
        <f t="shared" si="66"/>
        <v>4.9999999953433871</v>
      </c>
      <c r="N872" s="1">
        <f t="shared" si="67"/>
        <v>44761</v>
      </c>
      <c r="O872" s="1">
        <f t="shared" si="68"/>
        <v>44761</v>
      </c>
      <c r="P872" t="str">
        <f t="shared" si="69"/>
        <v>Young Adult</v>
      </c>
      <c r="Q872" t="s">
        <v>809</v>
      </c>
    </row>
    <row r="873" spans="1:17">
      <c r="A873" s="2">
        <v>986</v>
      </c>
      <c r="B873" t="s">
        <v>341</v>
      </c>
      <c r="C873" s="15">
        <v>44762.820833333331</v>
      </c>
      <c r="D873" s="2">
        <v>9</v>
      </c>
      <c r="E873" s="15">
        <v>44762.824999999997</v>
      </c>
      <c r="F873" s="2">
        <v>10</v>
      </c>
      <c r="G873" t="s">
        <v>425</v>
      </c>
      <c r="H873" t="s">
        <v>343</v>
      </c>
      <c r="I873" t="s">
        <v>392</v>
      </c>
      <c r="J873" s="2">
        <v>1973</v>
      </c>
      <c r="K873" t="s">
        <v>345</v>
      </c>
      <c r="L873">
        <f t="shared" si="65"/>
        <v>49</v>
      </c>
      <c r="M873" s="46">
        <f t="shared" si="66"/>
        <v>5.9999999986030161</v>
      </c>
      <c r="N873" s="1">
        <f t="shared" si="67"/>
        <v>44762</v>
      </c>
      <c r="O873" s="1">
        <f t="shared" si="68"/>
        <v>44762</v>
      </c>
      <c r="P873" t="str">
        <f t="shared" si="69"/>
        <v>Adult</v>
      </c>
      <c r="Q873" t="s">
        <v>809</v>
      </c>
    </row>
    <row r="874" spans="1:17">
      <c r="A874" s="2">
        <v>987</v>
      </c>
      <c r="B874" t="s">
        <v>341</v>
      </c>
      <c r="C874" s="15">
        <v>44763.822222222225</v>
      </c>
      <c r="D874" s="2">
        <v>42</v>
      </c>
      <c r="E874" s="15">
        <v>44763.82916666667</v>
      </c>
      <c r="F874" s="2">
        <v>23</v>
      </c>
      <c r="G874" t="s">
        <v>630</v>
      </c>
      <c r="H874" t="s">
        <v>343</v>
      </c>
      <c r="I874" t="s">
        <v>370</v>
      </c>
      <c r="J874" s="2">
        <v>1992</v>
      </c>
      <c r="K874" t="s">
        <v>351</v>
      </c>
      <c r="L874">
        <f t="shared" si="65"/>
        <v>30</v>
      </c>
      <c r="M874" s="46">
        <f t="shared" si="66"/>
        <v>10.000000001164153</v>
      </c>
      <c r="N874" s="1">
        <f t="shared" si="67"/>
        <v>44763</v>
      </c>
      <c r="O874" s="1">
        <f t="shared" si="68"/>
        <v>44763</v>
      </c>
      <c r="P874" t="str">
        <f t="shared" si="69"/>
        <v>Young Adult</v>
      </c>
      <c r="Q874" t="s">
        <v>809</v>
      </c>
    </row>
    <row r="875" spans="1:17">
      <c r="A875" s="2">
        <v>988</v>
      </c>
      <c r="B875" t="s">
        <v>341</v>
      </c>
      <c r="C875" s="15">
        <v>44764.822916666664</v>
      </c>
      <c r="D875" s="2">
        <v>21</v>
      </c>
      <c r="E875" s="15">
        <v>44764.82708333333</v>
      </c>
      <c r="F875" s="2">
        <v>39</v>
      </c>
      <c r="G875" t="s">
        <v>439</v>
      </c>
      <c r="H875" t="s">
        <v>359</v>
      </c>
      <c r="L875" t="str">
        <f t="shared" si="65"/>
        <v/>
      </c>
      <c r="M875" s="46">
        <f t="shared" si="66"/>
        <v>5.9999999986030161</v>
      </c>
      <c r="N875" s="1">
        <f t="shared" si="67"/>
        <v>44764</v>
      </c>
      <c r="O875" s="1">
        <f t="shared" si="68"/>
        <v>44764</v>
      </c>
      <c r="P875" t="str">
        <f t="shared" si="69"/>
        <v/>
      </c>
      <c r="Q875" t="s">
        <v>809</v>
      </c>
    </row>
    <row r="876" spans="1:17">
      <c r="A876" s="2">
        <v>989</v>
      </c>
      <c r="B876" t="s">
        <v>341</v>
      </c>
      <c r="C876" s="15">
        <v>44765.823611111111</v>
      </c>
      <c r="D876" s="2">
        <v>32</v>
      </c>
      <c r="E876" s="15">
        <v>44765.830555555556</v>
      </c>
      <c r="F876" s="2">
        <v>30</v>
      </c>
      <c r="G876" t="s">
        <v>532</v>
      </c>
      <c r="H876" t="s">
        <v>359</v>
      </c>
      <c r="L876" t="str">
        <f t="shared" si="65"/>
        <v/>
      </c>
      <c r="M876" s="46">
        <f t="shared" si="66"/>
        <v>10.000000001164153</v>
      </c>
      <c r="N876" s="1">
        <f t="shared" si="67"/>
        <v>44765</v>
      </c>
      <c r="O876" s="1">
        <f t="shared" si="68"/>
        <v>44765</v>
      </c>
      <c r="P876" t="str">
        <f t="shared" si="69"/>
        <v/>
      </c>
      <c r="Q876" t="s">
        <v>809</v>
      </c>
    </row>
    <row r="877" spans="1:17">
      <c r="A877" s="2">
        <v>990</v>
      </c>
      <c r="B877" t="s">
        <v>341</v>
      </c>
      <c r="C877" s="15">
        <v>44766.824305555558</v>
      </c>
      <c r="D877" s="2">
        <v>21</v>
      </c>
      <c r="E877" s="15">
        <v>44766.82708333333</v>
      </c>
      <c r="F877" s="2">
        <v>21</v>
      </c>
      <c r="G877" t="s">
        <v>528</v>
      </c>
      <c r="H877" t="s">
        <v>359</v>
      </c>
      <c r="L877" t="str">
        <f t="shared" si="65"/>
        <v/>
      </c>
      <c r="M877" s="46">
        <f t="shared" si="66"/>
        <v>3.9999999920837581</v>
      </c>
      <c r="N877" s="1">
        <f t="shared" si="67"/>
        <v>44766</v>
      </c>
      <c r="O877" s="1">
        <f t="shared" si="68"/>
        <v>44766</v>
      </c>
      <c r="P877" t="str">
        <f t="shared" si="69"/>
        <v/>
      </c>
      <c r="Q877" t="s">
        <v>809</v>
      </c>
    </row>
    <row r="878" spans="1:17">
      <c r="A878" s="2">
        <v>991</v>
      </c>
      <c r="B878" t="s">
        <v>341</v>
      </c>
      <c r="C878" s="15">
        <v>44767.823611111111</v>
      </c>
      <c r="D878" s="2">
        <v>32</v>
      </c>
      <c r="E878" s="15">
        <v>44767.830555555556</v>
      </c>
      <c r="F878" s="2">
        <v>30</v>
      </c>
      <c r="G878" t="s">
        <v>539</v>
      </c>
      <c r="H878" t="s">
        <v>359</v>
      </c>
      <c r="L878" t="str">
        <f t="shared" ref="L878:L940" si="70">IF(ISNUMBER(J878), 2022 - J878, "")</f>
        <v/>
      </c>
      <c r="M878" s="46">
        <f t="shared" ref="M878:M940" si="71">(E878-C878)*24*60</f>
        <v>10.000000001164153</v>
      </c>
      <c r="N878" s="1">
        <f t="shared" ref="N878:N940" si="72">DATEVALUE(TEXT(C878, "m/dd/yy"))</f>
        <v>44767</v>
      </c>
      <c r="O878" s="1">
        <f t="shared" ref="O878:O940" si="73">DATEVALUE(TEXT(E878, "m/dd/yy"))</f>
        <v>44767</v>
      </c>
      <c r="P878" t="str">
        <f t="shared" ref="P878:P940" si="74">IF(ISNUMBER(L878), IF(L878 &lt;= 18, "Child", IF(L878 &lt;= 30, "Young Adult", IF(L878 &lt;= 50, "Adult", IF(L878 &lt;= 65, "Middle-aged Adult", "Senior")))), "")</f>
        <v/>
      </c>
      <c r="Q878" t="s">
        <v>809</v>
      </c>
    </row>
    <row r="879" spans="1:17">
      <c r="A879" s="2">
        <v>994</v>
      </c>
      <c r="B879" t="s">
        <v>341</v>
      </c>
      <c r="C879" s="15">
        <v>44768.827777777777</v>
      </c>
      <c r="D879" s="2">
        <v>8</v>
      </c>
      <c r="E879" s="15">
        <v>44768.999305555553</v>
      </c>
      <c r="F879" s="2">
        <v>8</v>
      </c>
      <c r="G879" t="s">
        <v>632</v>
      </c>
      <c r="H879" t="s">
        <v>359</v>
      </c>
      <c r="L879" t="str">
        <f t="shared" si="70"/>
        <v/>
      </c>
      <c r="M879" s="46">
        <f t="shared" si="71"/>
        <v>246.99999999837019</v>
      </c>
      <c r="N879" s="1">
        <f t="shared" si="72"/>
        <v>44768</v>
      </c>
      <c r="O879" s="1">
        <f t="shared" si="73"/>
        <v>44768</v>
      </c>
      <c r="P879" t="str">
        <f t="shared" si="74"/>
        <v/>
      </c>
      <c r="Q879" t="s">
        <v>809</v>
      </c>
    </row>
    <row r="880" spans="1:17">
      <c r="A880" s="2">
        <v>1002</v>
      </c>
      <c r="B880" t="s">
        <v>341</v>
      </c>
      <c r="C880" s="15">
        <v>44770.834027777775</v>
      </c>
      <c r="D880" s="2">
        <v>23</v>
      </c>
      <c r="E880" s="15">
        <v>44770.84652777778</v>
      </c>
      <c r="F880" s="2">
        <v>52</v>
      </c>
      <c r="G880" t="s">
        <v>604</v>
      </c>
      <c r="H880" t="s">
        <v>343</v>
      </c>
      <c r="I880" t="s">
        <v>370</v>
      </c>
      <c r="J880" s="2">
        <v>1992</v>
      </c>
      <c r="K880" t="s">
        <v>386</v>
      </c>
      <c r="L880">
        <f t="shared" si="70"/>
        <v>30</v>
      </c>
      <c r="M880" s="46">
        <f t="shared" si="71"/>
        <v>18.000000006286427</v>
      </c>
      <c r="N880" s="1">
        <f t="shared" si="72"/>
        <v>44770</v>
      </c>
      <c r="O880" s="1">
        <f t="shared" si="73"/>
        <v>44770</v>
      </c>
      <c r="P880" t="str">
        <f t="shared" si="74"/>
        <v>Young Adult</v>
      </c>
      <c r="Q880" t="s">
        <v>809</v>
      </c>
    </row>
    <row r="881" spans="1:17">
      <c r="A881" s="2">
        <v>1003</v>
      </c>
      <c r="B881" t="s">
        <v>341</v>
      </c>
      <c r="C881" s="15">
        <v>44756.836805555555</v>
      </c>
      <c r="D881" s="2">
        <v>21</v>
      </c>
      <c r="E881" s="15">
        <v>44756.841666666667</v>
      </c>
      <c r="F881" s="2">
        <v>36</v>
      </c>
      <c r="G881" t="s">
        <v>613</v>
      </c>
      <c r="H881" t="s">
        <v>359</v>
      </c>
      <c r="L881" t="str">
        <f t="shared" si="70"/>
        <v/>
      </c>
      <c r="M881" s="46">
        <f t="shared" si="71"/>
        <v>7.0000000018626451</v>
      </c>
      <c r="N881" s="1">
        <f t="shared" si="72"/>
        <v>44756</v>
      </c>
      <c r="O881" s="1">
        <f t="shared" si="73"/>
        <v>44756</v>
      </c>
      <c r="P881" t="str">
        <f t="shared" si="74"/>
        <v/>
      </c>
      <c r="Q881" t="s">
        <v>809</v>
      </c>
    </row>
    <row r="882" spans="1:17">
      <c r="A882" s="2">
        <v>1004</v>
      </c>
      <c r="B882" t="s">
        <v>341</v>
      </c>
      <c r="C882" s="15">
        <v>44757.836111111108</v>
      </c>
      <c r="D882" s="2">
        <v>21</v>
      </c>
      <c r="E882" s="15">
        <v>44757.841666666667</v>
      </c>
      <c r="F882" s="2">
        <v>36</v>
      </c>
      <c r="G882" t="s">
        <v>497</v>
      </c>
      <c r="H882" t="s">
        <v>359</v>
      </c>
      <c r="L882" t="str">
        <f t="shared" si="70"/>
        <v/>
      </c>
      <c r="M882" s="46">
        <f t="shared" si="71"/>
        <v>8.0000000051222742</v>
      </c>
      <c r="N882" s="1">
        <f t="shared" si="72"/>
        <v>44757</v>
      </c>
      <c r="O882" s="1">
        <f t="shared" si="73"/>
        <v>44757</v>
      </c>
      <c r="P882" t="str">
        <f t="shared" si="74"/>
        <v/>
      </c>
      <c r="Q882" t="s">
        <v>809</v>
      </c>
    </row>
    <row r="883" spans="1:17">
      <c r="A883" s="2">
        <v>1005</v>
      </c>
      <c r="B883" t="s">
        <v>341</v>
      </c>
      <c r="C883" s="15">
        <v>44758.837500000001</v>
      </c>
      <c r="D883" s="2">
        <v>16</v>
      </c>
      <c r="E883" s="15">
        <v>44758.847916666666</v>
      </c>
      <c r="F883" s="2">
        <v>6</v>
      </c>
      <c r="G883" t="s">
        <v>618</v>
      </c>
      <c r="H883" t="s">
        <v>343</v>
      </c>
      <c r="I883" t="s">
        <v>584</v>
      </c>
      <c r="J883" s="2">
        <v>1977</v>
      </c>
      <c r="K883" t="s">
        <v>345</v>
      </c>
      <c r="L883">
        <f t="shared" si="70"/>
        <v>45</v>
      </c>
      <c r="M883" s="46">
        <f t="shared" si="71"/>
        <v>14.99999999650754</v>
      </c>
      <c r="N883" s="1">
        <f t="shared" si="72"/>
        <v>44758</v>
      </c>
      <c r="O883" s="1">
        <f t="shared" si="73"/>
        <v>44758</v>
      </c>
      <c r="P883" t="str">
        <f t="shared" si="74"/>
        <v>Adult</v>
      </c>
      <c r="Q883" t="s">
        <v>809</v>
      </c>
    </row>
    <row r="884" spans="1:17">
      <c r="A884" s="2">
        <v>1006</v>
      </c>
      <c r="B884" t="s">
        <v>341</v>
      </c>
      <c r="C884" s="15">
        <v>44759.838194444441</v>
      </c>
      <c r="D884" s="2">
        <v>21</v>
      </c>
      <c r="E884" s="15">
        <v>44759.841666666667</v>
      </c>
      <c r="F884" s="2">
        <v>36</v>
      </c>
      <c r="G884" t="s">
        <v>528</v>
      </c>
      <c r="H884" t="s">
        <v>359</v>
      </c>
      <c r="L884" t="str">
        <f t="shared" si="70"/>
        <v/>
      </c>
      <c r="M884" s="46">
        <f t="shared" si="71"/>
        <v>5.0000000058207661</v>
      </c>
      <c r="N884" s="1">
        <f t="shared" si="72"/>
        <v>44759</v>
      </c>
      <c r="O884" s="1">
        <f t="shared" si="73"/>
        <v>44759</v>
      </c>
      <c r="P884" t="str">
        <f t="shared" si="74"/>
        <v/>
      </c>
      <c r="Q884" t="s">
        <v>809</v>
      </c>
    </row>
    <row r="885" spans="1:17">
      <c r="A885" s="2">
        <v>1007</v>
      </c>
      <c r="B885" t="s">
        <v>341</v>
      </c>
      <c r="C885" s="15">
        <v>44760.838194444441</v>
      </c>
      <c r="D885" s="2">
        <v>21</v>
      </c>
      <c r="E885" s="15">
        <v>44760.841666666667</v>
      </c>
      <c r="F885" s="2">
        <v>36</v>
      </c>
      <c r="G885" t="s">
        <v>633</v>
      </c>
      <c r="H885" t="s">
        <v>359</v>
      </c>
      <c r="L885" t="str">
        <f t="shared" si="70"/>
        <v/>
      </c>
      <c r="M885" s="46">
        <f t="shared" si="71"/>
        <v>5.0000000058207661</v>
      </c>
      <c r="N885" s="1">
        <f t="shared" si="72"/>
        <v>44760</v>
      </c>
      <c r="O885" s="1">
        <f t="shared" si="73"/>
        <v>44760</v>
      </c>
      <c r="P885" t="str">
        <f t="shared" si="74"/>
        <v/>
      </c>
      <c r="Q885" t="s">
        <v>809</v>
      </c>
    </row>
    <row r="886" spans="1:17">
      <c r="A886" s="2">
        <v>1008</v>
      </c>
      <c r="B886" t="s">
        <v>341</v>
      </c>
      <c r="C886" s="15">
        <v>44761.84097222222</v>
      </c>
      <c r="D886" s="2">
        <v>24</v>
      </c>
      <c r="E886" s="15">
        <v>44761.84652777778</v>
      </c>
      <c r="F886" s="2">
        <v>43</v>
      </c>
      <c r="G886" t="s">
        <v>529</v>
      </c>
      <c r="H886" t="s">
        <v>359</v>
      </c>
      <c r="L886" t="str">
        <f t="shared" si="70"/>
        <v/>
      </c>
      <c r="M886" s="46">
        <f t="shared" si="71"/>
        <v>8.0000000051222742</v>
      </c>
      <c r="N886" s="1">
        <f t="shared" si="72"/>
        <v>44761</v>
      </c>
      <c r="O886" s="1">
        <f t="shared" si="73"/>
        <v>44761</v>
      </c>
      <c r="P886" t="str">
        <f t="shared" si="74"/>
        <v/>
      </c>
      <c r="Q886" t="s">
        <v>809</v>
      </c>
    </row>
    <row r="887" spans="1:17">
      <c r="A887" s="2">
        <v>1009</v>
      </c>
      <c r="B887" t="s">
        <v>341</v>
      </c>
      <c r="C887" s="15">
        <v>44762.84097222222</v>
      </c>
      <c r="D887" s="2">
        <v>24</v>
      </c>
      <c r="E887" s="15">
        <v>44762.84652777778</v>
      </c>
      <c r="F887" s="2">
        <v>43</v>
      </c>
      <c r="G887" t="s">
        <v>575</v>
      </c>
      <c r="H887" t="s">
        <v>359</v>
      </c>
      <c r="L887" t="str">
        <f t="shared" si="70"/>
        <v/>
      </c>
      <c r="M887" s="46">
        <f t="shared" si="71"/>
        <v>8.0000000051222742</v>
      </c>
      <c r="N887" s="1">
        <f t="shared" si="72"/>
        <v>44762</v>
      </c>
      <c r="O887" s="1">
        <f t="shared" si="73"/>
        <v>44762</v>
      </c>
      <c r="P887" t="str">
        <f t="shared" si="74"/>
        <v/>
      </c>
      <c r="Q887" t="s">
        <v>809</v>
      </c>
    </row>
    <row r="888" spans="1:17">
      <c r="A888" s="2">
        <v>1010</v>
      </c>
      <c r="B888" t="s">
        <v>341</v>
      </c>
      <c r="C888" s="15">
        <v>44763.841666666667</v>
      </c>
      <c r="D888" s="2">
        <v>32</v>
      </c>
      <c r="E888" s="15">
        <v>44763.861805555556</v>
      </c>
      <c r="F888" s="2">
        <v>32</v>
      </c>
      <c r="H888" t="s">
        <v>359</v>
      </c>
      <c r="L888" t="str">
        <f t="shared" si="70"/>
        <v/>
      </c>
      <c r="M888" s="46">
        <f t="shared" si="71"/>
        <v>29.000000000232831</v>
      </c>
      <c r="N888" s="1">
        <f t="shared" si="72"/>
        <v>44763</v>
      </c>
      <c r="O888" s="1">
        <f t="shared" si="73"/>
        <v>44763</v>
      </c>
      <c r="P888" t="str">
        <f t="shared" si="74"/>
        <v/>
      </c>
      <c r="Q888" t="s">
        <v>809</v>
      </c>
    </row>
    <row r="889" spans="1:17">
      <c r="A889" s="2">
        <v>1011</v>
      </c>
      <c r="B889" t="s">
        <v>341</v>
      </c>
      <c r="C889" s="15">
        <v>44764.842361111114</v>
      </c>
      <c r="D889" s="2">
        <v>32</v>
      </c>
      <c r="E889" s="15">
        <v>44764.861805555556</v>
      </c>
      <c r="F889" s="2">
        <v>32</v>
      </c>
      <c r="G889" t="s">
        <v>490</v>
      </c>
      <c r="H889" t="s">
        <v>359</v>
      </c>
      <c r="L889" t="str">
        <f t="shared" si="70"/>
        <v/>
      </c>
      <c r="M889" s="46">
        <f t="shared" si="71"/>
        <v>27.999999996973202</v>
      </c>
      <c r="N889" s="1">
        <f t="shared" si="72"/>
        <v>44764</v>
      </c>
      <c r="O889" s="1">
        <f t="shared" si="73"/>
        <v>44764</v>
      </c>
      <c r="P889" t="str">
        <f t="shared" si="74"/>
        <v/>
      </c>
      <c r="Q889" t="s">
        <v>809</v>
      </c>
    </row>
    <row r="890" spans="1:17">
      <c r="A890" s="2">
        <v>1012</v>
      </c>
      <c r="B890" t="s">
        <v>341</v>
      </c>
      <c r="C890" s="15">
        <v>44765.841666666667</v>
      </c>
      <c r="D890" s="2">
        <v>24</v>
      </c>
      <c r="E890" s="15">
        <v>44765.84652777778</v>
      </c>
      <c r="F890" s="2">
        <v>43</v>
      </c>
      <c r="G890" t="s">
        <v>424</v>
      </c>
      <c r="H890" t="s">
        <v>359</v>
      </c>
      <c r="L890" t="str">
        <f t="shared" si="70"/>
        <v/>
      </c>
      <c r="M890" s="46">
        <f t="shared" si="71"/>
        <v>7.0000000018626451</v>
      </c>
      <c r="N890" s="1">
        <f t="shared" si="72"/>
        <v>44765</v>
      </c>
      <c r="O890" s="1">
        <f t="shared" si="73"/>
        <v>44765</v>
      </c>
      <c r="P890" t="str">
        <f t="shared" si="74"/>
        <v/>
      </c>
      <c r="Q890" t="s">
        <v>809</v>
      </c>
    </row>
    <row r="891" spans="1:17">
      <c r="A891" s="2">
        <v>1013</v>
      </c>
      <c r="B891" t="s">
        <v>341</v>
      </c>
      <c r="C891" s="15">
        <v>44766.843055555553</v>
      </c>
      <c r="D891" s="2">
        <v>22</v>
      </c>
      <c r="E891" s="15">
        <v>44766.853472222225</v>
      </c>
      <c r="F891" s="2">
        <v>16</v>
      </c>
      <c r="G891" t="s">
        <v>451</v>
      </c>
      <c r="H891" t="s">
        <v>343</v>
      </c>
      <c r="I891" t="s">
        <v>634</v>
      </c>
      <c r="J891" s="2">
        <v>1950</v>
      </c>
      <c r="K891" t="s">
        <v>345</v>
      </c>
      <c r="L891">
        <f t="shared" si="70"/>
        <v>72</v>
      </c>
      <c r="M891" s="46">
        <f t="shared" si="71"/>
        <v>15.000000006984919</v>
      </c>
      <c r="N891" s="1">
        <f t="shared" si="72"/>
        <v>44766</v>
      </c>
      <c r="O891" s="1">
        <f t="shared" si="73"/>
        <v>44766</v>
      </c>
      <c r="P891" t="str">
        <f t="shared" si="74"/>
        <v>Senior</v>
      </c>
      <c r="Q891" t="s">
        <v>809</v>
      </c>
    </row>
    <row r="892" spans="1:17">
      <c r="A892" s="2">
        <v>1014</v>
      </c>
      <c r="B892" t="s">
        <v>341</v>
      </c>
      <c r="C892" s="15">
        <v>44767.84375</v>
      </c>
      <c r="D892" s="2">
        <v>36</v>
      </c>
      <c r="E892" s="15">
        <v>44767.857638888891</v>
      </c>
      <c r="F892" s="2">
        <v>22</v>
      </c>
      <c r="G892" t="s">
        <v>633</v>
      </c>
      <c r="H892" t="s">
        <v>359</v>
      </c>
      <c r="L892" t="str">
        <f t="shared" si="70"/>
        <v/>
      </c>
      <c r="M892" s="46">
        <f t="shared" si="71"/>
        <v>20.000000002328306</v>
      </c>
      <c r="N892" s="1">
        <f t="shared" si="72"/>
        <v>44767</v>
      </c>
      <c r="O892" s="1">
        <f t="shared" si="73"/>
        <v>44767</v>
      </c>
      <c r="P892" t="str">
        <f t="shared" si="74"/>
        <v/>
      </c>
      <c r="Q892" t="s">
        <v>809</v>
      </c>
    </row>
    <row r="893" spans="1:17">
      <c r="A893" s="2">
        <v>1015</v>
      </c>
      <c r="B893" t="s">
        <v>341</v>
      </c>
      <c r="C893" s="15">
        <v>44768.84375</v>
      </c>
      <c r="D893" s="2">
        <v>36</v>
      </c>
      <c r="E893" s="15">
        <v>44768.856944444444</v>
      </c>
      <c r="F893" s="2">
        <v>22</v>
      </c>
      <c r="G893" t="s">
        <v>497</v>
      </c>
      <c r="H893" t="s">
        <v>359</v>
      </c>
      <c r="L893" t="str">
        <f t="shared" si="70"/>
        <v/>
      </c>
      <c r="M893" s="46">
        <f t="shared" si="71"/>
        <v>18.999999999068677</v>
      </c>
      <c r="N893" s="1">
        <f t="shared" si="72"/>
        <v>44768</v>
      </c>
      <c r="O893" s="1">
        <f t="shared" si="73"/>
        <v>44768</v>
      </c>
      <c r="P893" t="str">
        <f t="shared" si="74"/>
        <v/>
      </c>
      <c r="Q893" t="s">
        <v>809</v>
      </c>
    </row>
    <row r="894" spans="1:17">
      <c r="A894" s="2">
        <v>1016</v>
      </c>
      <c r="B894" t="s">
        <v>341</v>
      </c>
      <c r="C894" s="15">
        <v>44769.84375</v>
      </c>
      <c r="D894" s="2">
        <v>23</v>
      </c>
      <c r="E894" s="15">
        <v>44769.852083333331</v>
      </c>
      <c r="F894" s="2">
        <v>16</v>
      </c>
      <c r="G894" t="s">
        <v>630</v>
      </c>
      <c r="H894" t="s">
        <v>343</v>
      </c>
      <c r="I894" t="s">
        <v>350</v>
      </c>
      <c r="J894" s="2">
        <v>1989</v>
      </c>
      <c r="K894" t="s">
        <v>351</v>
      </c>
      <c r="L894">
        <f t="shared" si="70"/>
        <v>33</v>
      </c>
      <c r="M894" s="46">
        <f t="shared" si="71"/>
        <v>11.999999997206032</v>
      </c>
      <c r="N894" s="1">
        <f t="shared" si="72"/>
        <v>44769</v>
      </c>
      <c r="O894" s="1">
        <f t="shared" si="73"/>
        <v>44769</v>
      </c>
      <c r="P894" t="str">
        <f t="shared" si="74"/>
        <v>Adult</v>
      </c>
      <c r="Q894" t="s">
        <v>809</v>
      </c>
    </row>
    <row r="895" spans="1:17">
      <c r="A895" s="2">
        <v>1017</v>
      </c>
      <c r="B895" t="s">
        <v>341</v>
      </c>
      <c r="C895" s="15">
        <v>44770.844444444447</v>
      </c>
      <c r="D895" s="2">
        <v>36</v>
      </c>
      <c r="E895" s="15">
        <v>44770.856944444444</v>
      </c>
      <c r="F895" s="2">
        <v>22</v>
      </c>
      <c r="G895" t="s">
        <v>613</v>
      </c>
      <c r="H895" t="s">
        <v>359</v>
      </c>
      <c r="L895" t="str">
        <f t="shared" si="70"/>
        <v/>
      </c>
      <c r="M895" s="46">
        <f t="shared" si="71"/>
        <v>17.999999995809048</v>
      </c>
      <c r="N895" s="1">
        <f t="shared" si="72"/>
        <v>44770</v>
      </c>
      <c r="O895" s="1">
        <f t="shared" si="73"/>
        <v>44770</v>
      </c>
      <c r="P895" t="str">
        <f t="shared" si="74"/>
        <v/>
      </c>
      <c r="Q895" t="s">
        <v>809</v>
      </c>
    </row>
    <row r="896" spans="1:17">
      <c r="A896" s="2">
        <v>1018</v>
      </c>
      <c r="B896" t="s">
        <v>341</v>
      </c>
      <c r="C896" s="15">
        <v>44756.844444444447</v>
      </c>
      <c r="D896" s="2">
        <v>36</v>
      </c>
      <c r="E896" s="15">
        <v>44756.856944444444</v>
      </c>
      <c r="F896" s="2">
        <v>22</v>
      </c>
      <c r="G896" t="s">
        <v>528</v>
      </c>
      <c r="H896" t="s">
        <v>359</v>
      </c>
      <c r="L896" t="str">
        <f t="shared" si="70"/>
        <v/>
      </c>
      <c r="M896" s="46">
        <f t="shared" si="71"/>
        <v>17.999999995809048</v>
      </c>
      <c r="N896" s="1">
        <f t="shared" si="72"/>
        <v>44756</v>
      </c>
      <c r="O896" s="1">
        <f t="shared" si="73"/>
        <v>44756</v>
      </c>
      <c r="P896" t="str">
        <f t="shared" si="74"/>
        <v/>
      </c>
      <c r="Q896" t="s">
        <v>809</v>
      </c>
    </row>
    <row r="897" spans="1:17">
      <c r="A897" s="2">
        <v>1019</v>
      </c>
      <c r="B897" t="s">
        <v>341</v>
      </c>
      <c r="C897" s="15">
        <v>44757.84652777778</v>
      </c>
      <c r="D897" s="2">
        <v>38</v>
      </c>
      <c r="E897" s="15">
        <v>44757.86041666667</v>
      </c>
      <c r="F897" s="2">
        <v>5</v>
      </c>
      <c r="G897" t="s">
        <v>590</v>
      </c>
      <c r="H897" t="s">
        <v>359</v>
      </c>
      <c r="L897" t="str">
        <f t="shared" si="70"/>
        <v/>
      </c>
      <c r="M897" s="46">
        <f t="shared" si="71"/>
        <v>20.000000002328306</v>
      </c>
      <c r="N897" s="1">
        <f t="shared" si="72"/>
        <v>44757</v>
      </c>
      <c r="O897" s="1">
        <f t="shared" si="73"/>
        <v>44757</v>
      </c>
      <c r="P897" t="str">
        <f t="shared" si="74"/>
        <v/>
      </c>
      <c r="Q897" t="s">
        <v>809</v>
      </c>
    </row>
    <row r="898" spans="1:17">
      <c r="A898" s="2">
        <v>1020</v>
      </c>
      <c r="B898" t="s">
        <v>341</v>
      </c>
      <c r="C898" s="15">
        <v>44758.848611111112</v>
      </c>
      <c r="D898" s="2">
        <v>22</v>
      </c>
      <c r="E898" s="15">
        <v>44758.849305555559</v>
      </c>
      <c r="F898" s="2">
        <v>22</v>
      </c>
      <c r="G898" t="s">
        <v>496</v>
      </c>
      <c r="H898" t="s">
        <v>343</v>
      </c>
      <c r="I898" t="s">
        <v>440</v>
      </c>
      <c r="J898" s="2">
        <v>1985</v>
      </c>
      <c r="K898" t="s">
        <v>386</v>
      </c>
      <c r="L898">
        <f t="shared" si="70"/>
        <v>37</v>
      </c>
      <c r="M898" s="46">
        <f t="shared" si="71"/>
        <v>1.000000003259629</v>
      </c>
      <c r="N898" s="1">
        <f t="shared" si="72"/>
        <v>44758</v>
      </c>
      <c r="O898" s="1">
        <f t="shared" si="73"/>
        <v>44758</v>
      </c>
      <c r="P898" t="str">
        <f t="shared" si="74"/>
        <v>Adult</v>
      </c>
      <c r="Q898" t="s">
        <v>809</v>
      </c>
    </row>
    <row r="899" spans="1:17">
      <c r="A899" s="2">
        <v>1022</v>
      </c>
      <c r="B899" t="s">
        <v>341</v>
      </c>
      <c r="C899" s="15">
        <v>44759.854861111111</v>
      </c>
      <c r="D899" s="2">
        <v>14</v>
      </c>
      <c r="E899" s="15">
        <v>44759.859027777777</v>
      </c>
      <c r="F899" s="2">
        <v>32</v>
      </c>
      <c r="G899" t="s">
        <v>635</v>
      </c>
      <c r="H899" t="s">
        <v>343</v>
      </c>
      <c r="I899" t="s">
        <v>361</v>
      </c>
      <c r="J899" s="2">
        <v>1988</v>
      </c>
      <c r="K899" t="s">
        <v>351</v>
      </c>
      <c r="L899">
        <f t="shared" si="70"/>
        <v>34</v>
      </c>
      <c r="M899" s="46">
        <f t="shared" si="71"/>
        <v>5.9999999986030161</v>
      </c>
      <c r="N899" s="1">
        <f t="shared" si="72"/>
        <v>44759</v>
      </c>
      <c r="O899" s="1">
        <f t="shared" si="73"/>
        <v>44759</v>
      </c>
      <c r="P899" t="str">
        <f t="shared" si="74"/>
        <v>Adult</v>
      </c>
      <c r="Q899" t="s">
        <v>809</v>
      </c>
    </row>
    <row r="900" spans="1:17">
      <c r="A900" s="2">
        <v>1023</v>
      </c>
      <c r="B900" t="s">
        <v>341</v>
      </c>
      <c r="C900" s="15">
        <v>44760.855555555558</v>
      </c>
      <c r="D900" s="2">
        <v>52</v>
      </c>
      <c r="E900" s="15">
        <v>44760.865277777775</v>
      </c>
      <c r="F900" s="2">
        <v>13</v>
      </c>
      <c r="G900" t="s">
        <v>604</v>
      </c>
      <c r="H900" t="s">
        <v>359</v>
      </c>
      <c r="L900" t="str">
        <f t="shared" si="70"/>
        <v/>
      </c>
      <c r="M900" s="46">
        <f t="shared" si="71"/>
        <v>13.999999993247911</v>
      </c>
      <c r="N900" s="1">
        <f t="shared" si="72"/>
        <v>44760</v>
      </c>
      <c r="O900" s="1">
        <f t="shared" si="73"/>
        <v>44760</v>
      </c>
      <c r="P900" t="str">
        <f t="shared" si="74"/>
        <v/>
      </c>
      <c r="Q900" t="s">
        <v>809</v>
      </c>
    </row>
    <row r="901" spans="1:17">
      <c r="A901" s="2">
        <v>1024</v>
      </c>
      <c r="B901" t="s">
        <v>341</v>
      </c>
      <c r="C901" s="15">
        <v>44761.859027777777</v>
      </c>
      <c r="D901" s="2">
        <v>42</v>
      </c>
      <c r="E901" s="15">
        <v>44761.870833333334</v>
      </c>
      <c r="F901" s="2">
        <v>35</v>
      </c>
      <c r="G901" t="s">
        <v>581</v>
      </c>
      <c r="H901" t="s">
        <v>359</v>
      </c>
      <c r="L901" t="str">
        <f t="shared" si="70"/>
        <v/>
      </c>
      <c r="M901" s="46">
        <f t="shared" si="71"/>
        <v>17.000000003026798</v>
      </c>
      <c r="N901" s="1">
        <f t="shared" si="72"/>
        <v>44761</v>
      </c>
      <c r="O901" s="1">
        <f t="shared" si="73"/>
        <v>44761</v>
      </c>
      <c r="P901" t="str">
        <f t="shared" si="74"/>
        <v/>
      </c>
      <c r="Q901" t="s">
        <v>809</v>
      </c>
    </row>
    <row r="902" spans="1:17">
      <c r="A902" s="2">
        <v>1025</v>
      </c>
      <c r="B902" t="s">
        <v>341</v>
      </c>
      <c r="C902" s="15">
        <v>44762.85833333333</v>
      </c>
      <c r="D902" s="2">
        <v>42</v>
      </c>
      <c r="E902" s="15">
        <v>44762.870833333334</v>
      </c>
      <c r="F902" s="2">
        <v>35</v>
      </c>
      <c r="G902" t="s">
        <v>587</v>
      </c>
      <c r="H902" t="s">
        <v>359</v>
      </c>
      <c r="L902" t="str">
        <f t="shared" si="70"/>
        <v/>
      </c>
      <c r="M902" s="46">
        <f t="shared" si="71"/>
        <v>18.000000006286427</v>
      </c>
      <c r="N902" s="1">
        <f t="shared" si="72"/>
        <v>44762</v>
      </c>
      <c r="O902" s="1">
        <f t="shared" si="73"/>
        <v>44762</v>
      </c>
      <c r="P902" t="str">
        <f t="shared" si="74"/>
        <v/>
      </c>
      <c r="Q902" t="s">
        <v>809</v>
      </c>
    </row>
    <row r="903" spans="1:17">
      <c r="A903" s="2">
        <v>1026</v>
      </c>
      <c r="B903" t="s">
        <v>341</v>
      </c>
      <c r="C903" s="15">
        <v>44763.87222222222</v>
      </c>
      <c r="D903" s="2">
        <v>18</v>
      </c>
      <c r="E903" s="15">
        <v>44763.883333333331</v>
      </c>
      <c r="F903" s="2">
        <v>9</v>
      </c>
      <c r="G903" t="s">
        <v>600</v>
      </c>
      <c r="H903" t="s">
        <v>359</v>
      </c>
      <c r="L903" t="str">
        <f t="shared" si="70"/>
        <v/>
      </c>
      <c r="M903" s="46">
        <f t="shared" si="71"/>
        <v>15.999999999767169</v>
      </c>
      <c r="N903" s="1">
        <f t="shared" si="72"/>
        <v>44763</v>
      </c>
      <c r="O903" s="1">
        <f t="shared" si="73"/>
        <v>44763</v>
      </c>
      <c r="P903" t="str">
        <f t="shared" si="74"/>
        <v/>
      </c>
      <c r="Q903" t="s">
        <v>809</v>
      </c>
    </row>
    <row r="904" spans="1:17">
      <c r="A904" s="2">
        <v>1027</v>
      </c>
      <c r="B904" t="s">
        <v>341</v>
      </c>
      <c r="C904" s="15">
        <v>44764.875</v>
      </c>
      <c r="D904" s="2">
        <v>10</v>
      </c>
      <c r="E904" s="15">
        <v>44764.87777777778</v>
      </c>
      <c r="F904" s="2">
        <v>33</v>
      </c>
      <c r="G904" t="s">
        <v>425</v>
      </c>
      <c r="H904" t="s">
        <v>359</v>
      </c>
      <c r="L904" t="str">
        <f t="shared" si="70"/>
        <v/>
      </c>
      <c r="M904" s="46">
        <f t="shared" si="71"/>
        <v>4.0000000025611371</v>
      </c>
      <c r="N904" s="1">
        <f t="shared" si="72"/>
        <v>44764</v>
      </c>
      <c r="O904" s="1">
        <f t="shared" si="73"/>
        <v>44764</v>
      </c>
      <c r="P904" t="str">
        <f t="shared" si="74"/>
        <v/>
      </c>
      <c r="Q904" t="s">
        <v>809</v>
      </c>
    </row>
    <row r="905" spans="1:17">
      <c r="A905" s="2">
        <v>1028</v>
      </c>
      <c r="B905" t="s">
        <v>341</v>
      </c>
      <c r="C905" s="15">
        <v>44765.875</v>
      </c>
      <c r="D905" s="2">
        <v>35</v>
      </c>
      <c r="E905" s="15">
        <v>44765.882638888892</v>
      </c>
      <c r="F905" s="2">
        <v>47</v>
      </c>
      <c r="G905" t="s">
        <v>581</v>
      </c>
      <c r="H905" t="s">
        <v>359</v>
      </c>
      <c r="L905" t="str">
        <f t="shared" si="70"/>
        <v/>
      </c>
      <c r="M905" s="46">
        <f t="shared" si="71"/>
        <v>11.000000004423782</v>
      </c>
      <c r="N905" s="1">
        <f t="shared" si="72"/>
        <v>44765</v>
      </c>
      <c r="O905" s="1">
        <f t="shared" si="73"/>
        <v>44765</v>
      </c>
      <c r="P905" t="str">
        <f t="shared" si="74"/>
        <v/>
      </c>
      <c r="Q905" t="s">
        <v>809</v>
      </c>
    </row>
    <row r="906" spans="1:17">
      <c r="A906" s="2">
        <v>1029</v>
      </c>
      <c r="B906" t="s">
        <v>341</v>
      </c>
      <c r="C906" s="15">
        <v>44766.875</v>
      </c>
      <c r="D906" s="2">
        <v>25</v>
      </c>
      <c r="E906" s="15">
        <v>44766.881944444445</v>
      </c>
      <c r="F906" s="2">
        <v>52</v>
      </c>
      <c r="G906" t="s">
        <v>564</v>
      </c>
      <c r="H906" t="s">
        <v>359</v>
      </c>
      <c r="L906" t="str">
        <f t="shared" si="70"/>
        <v/>
      </c>
      <c r="M906" s="46">
        <f t="shared" si="71"/>
        <v>10.000000001164153</v>
      </c>
      <c r="N906" s="1">
        <f t="shared" si="72"/>
        <v>44766</v>
      </c>
      <c r="O906" s="1">
        <f t="shared" si="73"/>
        <v>44766</v>
      </c>
      <c r="P906" t="str">
        <f t="shared" si="74"/>
        <v/>
      </c>
      <c r="Q906" t="s">
        <v>809</v>
      </c>
    </row>
    <row r="907" spans="1:17">
      <c r="A907" s="2">
        <v>1030</v>
      </c>
      <c r="B907" t="s">
        <v>341</v>
      </c>
      <c r="C907" s="15">
        <v>44767.875</v>
      </c>
      <c r="D907" s="2">
        <v>35</v>
      </c>
      <c r="E907" s="15">
        <v>44767.882638888892</v>
      </c>
      <c r="F907" s="2">
        <v>47</v>
      </c>
      <c r="G907" t="s">
        <v>587</v>
      </c>
      <c r="H907" t="s">
        <v>359</v>
      </c>
      <c r="L907" t="str">
        <f t="shared" si="70"/>
        <v/>
      </c>
      <c r="M907" s="46">
        <f t="shared" si="71"/>
        <v>11.000000004423782</v>
      </c>
      <c r="N907" s="1">
        <f t="shared" si="72"/>
        <v>44767</v>
      </c>
      <c r="O907" s="1">
        <f t="shared" si="73"/>
        <v>44767</v>
      </c>
      <c r="P907" t="str">
        <f t="shared" si="74"/>
        <v/>
      </c>
      <c r="Q907" t="s">
        <v>809</v>
      </c>
    </row>
    <row r="908" spans="1:17">
      <c r="A908" s="2">
        <v>1031</v>
      </c>
      <c r="B908" t="s">
        <v>341</v>
      </c>
      <c r="C908" s="15">
        <v>44768.875694444447</v>
      </c>
      <c r="D908" s="2">
        <v>25</v>
      </c>
      <c r="E908" s="15">
        <v>44768.881249999999</v>
      </c>
      <c r="F908" s="2">
        <v>52</v>
      </c>
      <c r="G908" t="s">
        <v>552</v>
      </c>
      <c r="H908" t="s">
        <v>359</v>
      </c>
      <c r="L908" t="str">
        <f t="shared" si="70"/>
        <v/>
      </c>
      <c r="M908" s="46">
        <f t="shared" si="71"/>
        <v>7.9999999946448952</v>
      </c>
      <c r="N908" s="1">
        <f t="shared" si="72"/>
        <v>44768</v>
      </c>
      <c r="O908" s="1">
        <f t="shared" si="73"/>
        <v>44768</v>
      </c>
      <c r="P908" t="str">
        <f t="shared" si="74"/>
        <v/>
      </c>
      <c r="Q908" t="s">
        <v>809</v>
      </c>
    </row>
    <row r="909" spans="1:17">
      <c r="A909" s="2">
        <v>1032</v>
      </c>
      <c r="B909" t="s">
        <v>341</v>
      </c>
      <c r="C909" s="15">
        <v>44769.875694444447</v>
      </c>
      <c r="D909" s="2">
        <v>35</v>
      </c>
      <c r="E909" s="15">
        <v>44769.880555555559</v>
      </c>
      <c r="F909" s="2">
        <v>35</v>
      </c>
      <c r="G909" t="s">
        <v>572</v>
      </c>
      <c r="H909" t="s">
        <v>343</v>
      </c>
      <c r="I909" t="s">
        <v>636</v>
      </c>
      <c r="J909" s="2">
        <v>1983</v>
      </c>
      <c r="K909" t="s">
        <v>345</v>
      </c>
      <c r="L909">
        <f t="shared" si="70"/>
        <v>39</v>
      </c>
      <c r="M909" s="46">
        <f t="shared" si="71"/>
        <v>7.0000000018626451</v>
      </c>
      <c r="N909" s="1">
        <f t="shared" si="72"/>
        <v>44769</v>
      </c>
      <c r="O909" s="1">
        <f t="shared" si="73"/>
        <v>44769</v>
      </c>
      <c r="P909" t="str">
        <f t="shared" si="74"/>
        <v>Adult</v>
      </c>
      <c r="Q909" t="s">
        <v>809</v>
      </c>
    </row>
    <row r="910" spans="1:17">
      <c r="A910" s="2">
        <v>1033</v>
      </c>
      <c r="B910" t="s">
        <v>341</v>
      </c>
      <c r="C910" s="15">
        <v>44770.876388888886</v>
      </c>
      <c r="D910" s="2">
        <v>25</v>
      </c>
      <c r="E910" s="15">
        <v>44770.881944444445</v>
      </c>
      <c r="F910" s="2">
        <v>52</v>
      </c>
      <c r="G910" t="s">
        <v>579</v>
      </c>
      <c r="H910" t="s">
        <v>359</v>
      </c>
      <c r="L910" t="str">
        <f t="shared" si="70"/>
        <v/>
      </c>
      <c r="M910" s="46">
        <f t="shared" si="71"/>
        <v>8.0000000051222742</v>
      </c>
      <c r="N910" s="1">
        <f t="shared" si="72"/>
        <v>44770</v>
      </c>
      <c r="O910" s="1">
        <f t="shared" si="73"/>
        <v>44770</v>
      </c>
      <c r="P910" t="str">
        <f t="shared" si="74"/>
        <v/>
      </c>
      <c r="Q910" t="s">
        <v>809</v>
      </c>
    </row>
    <row r="911" spans="1:17">
      <c r="A911" s="2">
        <v>1034</v>
      </c>
      <c r="B911" t="s">
        <v>341</v>
      </c>
      <c r="C911" s="15">
        <v>44756.87777777778</v>
      </c>
      <c r="D911" s="2">
        <v>27</v>
      </c>
      <c r="E911" s="15">
        <v>44756.902083333334</v>
      </c>
      <c r="F911" s="2">
        <v>41</v>
      </c>
      <c r="G911" t="s">
        <v>637</v>
      </c>
      <c r="H911" t="s">
        <v>359</v>
      </c>
      <c r="L911" t="str">
        <f t="shared" si="70"/>
        <v/>
      </c>
      <c r="M911" s="46">
        <f t="shared" si="71"/>
        <v>34.999999998835847</v>
      </c>
      <c r="N911" s="1">
        <f t="shared" si="72"/>
        <v>44756</v>
      </c>
      <c r="O911" s="1">
        <f t="shared" si="73"/>
        <v>44756</v>
      </c>
      <c r="P911" t="str">
        <f t="shared" si="74"/>
        <v/>
      </c>
      <c r="Q911" t="s">
        <v>809</v>
      </c>
    </row>
    <row r="912" spans="1:17">
      <c r="A912" s="2">
        <v>1035</v>
      </c>
      <c r="B912" t="s">
        <v>341</v>
      </c>
      <c r="C912" s="15">
        <v>44757.878472222219</v>
      </c>
      <c r="D912" s="2">
        <v>22</v>
      </c>
      <c r="E912" s="15">
        <v>44757.893055555556</v>
      </c>
      <c r="F912" s="2">
        <v>9</v>
      </c>
      <c r="G912" t="s">
        <v>498</v>
      </c>
      <c r="H912" t="s">
        <v>343</v>
      </c>
      <c r="I912" t="s">
        <v>361</v>
      </c>
      <c r="J912" s="2">
        <v>1987</v>
      </c>
      <c r="K912" t="s">
        <v>345</v>
      </c>
      <c r="L912">
        <f t="shared" si="70"/>
        <v>35</v>
      </c>
      <c r="M912" s="46">
        <f t="shared" si="71"/>
        <v>21.000000005587935</v>
      </c>
      <c r="N912" s="1">
        <f t="shared" si="72"/>
        <v>44757</v>
      </c>
      <c r="O912" s="1">
        <f t="shared" si="73"/>
        <v>44757</v>
      </c>
      <c r="P912" t="str">
        <f t="shared" si="74"/>
        <v>Adult</v>
      </c>
      <c r="Q912" t="s">
        <v>809</v>
      </c>
    </row>
    <row r="913" spans="1:17">
      <c r="A913" s="2">
        <v>1036</v>
      </c>
      <c r="B913" t="s">
        <v>341</v>
      </c>
      <c r="C913" s="15">
        <v>44758.881249999999</v>
      </c>
      <c r="D913" s="2">
        <v>42</v>
      </c>
      <c r="E913" s="15">
        <v>44758.89166666667</v>
      </c>
      <c r="F913" s="2">
        <v>47</v>
      </c>
      <c r="G913" t="s">
        <v>585</v>
      </c>
      <c r="H913" t="s">
        <v>359</v>
      </c>
      <c r="L913" t="str">
        <f t="shared" si="70"/>
        <v/>
      </c>
      <c r="M913" s="46">
        <f t="shared" si="71"/>
        <v>15.000000006984919</v>
      </c>
      <c r="N913" s="1">
        <f t="shared" si="72"/>
        <v>44758</v>
      </c>
      <c r="O913" s="1">
        <f t="shared" si="73"/>
        <v>44758</v>
      </c>
      <c r="P913" t="str">
        <f t="shared" si="74"/>
        <v/>
      </c>
      <c r="Q913" t="s">
        <v>809</v>
      </c>
    </row>
    <row r="914" spans="1:17">
      <c r="A914" s="2">
        <v>1037</v>
      </c>
      <c r="B914" t="s">
        <v>341</v>
      </c>
      <c r="C914" s="15">
        <v>44759.884027777778</v>
      </c>
      <c r="D914" s="2">
        <v>42</v>
      </c>
      <c r="E914" s="15">
        <v>44759.890972222223</v>
      </c>
      <c r="F914" s="2">
        <v>36</v>
      </c>
      <c r="G914" t="s">
        <v>512</v>
      </c>
      <c r="H914" t="s">
        <v>359</v>
      </c>
      <c r="L914" t="str">
        <f t="shared" si="70"/>
        <v/>
      </c>
      <c r="M914" s="46">
        <f t="shared" si="71"/>
        <v>10.000000001164153</v>
      </c>
      <c r="N914" s="1">
        <f t="shared" si="72"/>
        <v>44759</v>
      </c>
      <c r="O914" s="1">
        <f t="shared" si="73"/>
        <v>44759</v>
      </c>
      <c r="P914" t="str">
        <f t="shared" si="74"/>
        <v/>
      </c>
      <c r="Q914" t="s">
        <v>809</v>
      </c>
    </row>
    <row r="915" spans="1:17">
      <c r="A915" s="2">
        <v>1038</v>
      </c>
      <c r="B915" t="s">
        <v>341</v>
      </c>
      <c r="C915" s="15">
        <v>44760.884027777778</v>
      </c>
      <c r="D915" s="2">
        <v>42</v>
      </c>
      <c r="E915" s="15">
        <v>44760.890972222223</v>
      </c>
      <c r="F915" s="2">
        <v>36</v>
      </c>
      <c r="G915" t="s">
        <v>463</v>
      </c>
      <c r="H915" t="s">
        <v>359</v>
      </c>
      <c r="L915" t="str">
        <f t="shared" si="70"/>
        <v/>
      </c>
      <c r="M915" s="46">
        <f t="shared" si="71"/>
        <v>10.000000001164153</v>
      </c>
      <c r="N915" s="1">
        <f t="shared" si="72"/>
        <v>44760</v>
      </c>
      <c r="O915" s="1">
        <f t="shared" si="73"/>
        <v>44760</v>
      </c>
      <c r="P915" t="str">
        <f t="shared" si="74"/>
        <v/>
      </c>
      <c r="Q915" t="s">
        <v>809</v>
      </c>
    </row>
    <row r="916" spans="1:17">
      <c r="A916" s="2">
        <v>1039</v>
      </c>
      <c r="B916" t="s">
        <v>341</v>
      </c>
      <c r="C916" s="15">
        <v>44761.884722222225</v>
      </c>
      <c r="D916" s="2">
        <v>10</v>
      </c>
      <c r="E916" s="15">
        <v>44761.887499999997</v>
      </c>
      <c r="F916" s="2">
        <v>33</v>
      </c>
      <c r="G916" t="s">
        <v>559</v>
      </c>
      <c r="H916" t="s">
        <v>359</v>
      </c>
      <c r="L916" t="str">
        <f t="shared" si="70"/>
        <v/>
      </c>
      <c r="M916" s="46">
        <f t="shared" si="71"/>
        <v>3.9999999920837581</v>
      </c>
      <c r="N916" s="1">
        <f t="shared" si="72"/>
        <v>44761</v>
      </c>
      <c r="O916" s="1">
        <f t="shared" si="73"/>
        <v>44761</v>
      </c>
      <c r="P916" t="str">
        <f t="shared" si="74"/>
        <v/>
      </c>
      <c r="Q916" t="s">
        <v>809</v>
      </c>
    </row>
    <row r="917" spans="1:17">
      <c r="A917" s="2">
        <v>1040</v>
      </c>
      <c r="B917" t="s">
        <v>341</v>
      </c>
      <c r="C917" s="15">
        <v>44762.884722222225</v>
      </c>
      <c r="D917" s="2">
        <v>10</v>
      </c>
      <c r="E917" s="15">
        <v>44762.887499999997</v>
      </c>
      <c r="F917" s="2">
        <v>33</v>
      </c>
      <c r="G917" t="s">
        <v>577</v>
      </c>
      <c r="H917" t="s">
        <v>359</v>
      </c>
      <c r="L917" t="str">
        <f t="shared" si="70"/>
        <v/>
      </c>
      <c r="M917" s="46">
        <f t="shared" si="71"/>
        <v>3.9999999920837581</v>
      </c>
      <c r="N917" s="1">
        <f t="shared" si="72"/>
        <v>44762</v>
      </c>
      <c r="O917" s="1">
        <f t="shared" si="73"/>
        <v>44762</v>
      </c>
      <c r="P917" t="str">
        <f t="shared" si="74"/>
        <v/>
      </c>
      <c r="Q917" t="s">
        <v>809</v>
      </c>
    </row>
    <row r="918" spans="1:17">
      <c r="A918" s="2">
        <v>1041</v>
      </c>
      <c r="B918" t="s">
        <v>341</v>
      </c>
      <c r="C918" s="15">
        <v>44763.884722222225</v>
      </c>
      <c r="D918" s="2">
        <v>35</v>
      </c>
      <c r="E918" s="15">
        <v>44763.900694444441</v>
      </c>
      <c r="F918" s="2">
        <v>24</v>
      </c>
      <c r="G918" t="s">
        <v>433</v>
      </c>
      <c r="H918" t="s">
        <v>343</v>
      </c>
      <c r="I918" t="s">
        <v>361</v>
      </c>
      <c r="J918" s="2">
        <v>1988</v>
      </c>
      <c r="K918" t="s">
        <v>386</v>
      </c>
      <c r="L918">
        <f t="shared" si="70"/>
        <v>34</v>
      </c>
      <c r="M918" s="46">
        <f t="shared" si="71"/>
        <v>22.999999991152436</v>
      </c>
      <c r="N918" s="1">
        <f t="shared" si="72"/>
        <v>44763</v>
      </c>
      <c r="O918" s="1">
        <f t="shared" si="73"/>
        <v>44763</v>
      </c>
      <c r="P918" t="str">
        <f t="shared" si="74"/>
        <v>Adult</v>
      </c>
      <c r="Q918" t="s">
        <v>809</v>
      </c>
    </row>
    <row r="919" spans="1:17">
      <c r="A919" s="2">
        <v>1042</v>
      </c>
      <c r="B919" t="s">
        <v>341</v>
      </c>
      <c r="C919" s="15">
        <v>44764.886805555558</v>
      </c>
      <c r="D919" s="2">
        <v>16</v>
      </c>
      <c r="E919" s="15">
        <v>44764.90347222222</v>
      </c>
      <c r="F919" s="2">
        <v>49</v>
      </c>
      <c r="G919" t="s">
        <v>451</v>
      </c>
      <c r="H919" t="s">
        <v>343</v>
      </c>
      <c r="I919" t="s">
        <v>350</v>
      </c>
      <c r="J919" s="2">
        <v>1971</v>
      </c>
      <c r="K919" t="s">
        <v>345</v>
      </c>
      <c r="L919">
        <f t="shared" si="70"/>
        <v>51</v>
      </c>
      <c r="M919" s="46">
        <f t="shared" si="71"/>
        <v>23.999999994412065</v>
      </c>
      <c r="N919" s="1">
        <f t="shared" si="72"/>
        <v>44764</v>
      </c>
      <c r="O919" s="1">
        <f t="shared" si="73"/>
        <v>44764</v>
      </c>
      <c r="P919" t="str">
        <f t="shared" si="74"/>
        <v>Middle-aged Adult</v>
      </c>
      <c r="Q919" t="s">
        <v>809</v>
      </c>
    </row>
    <row r="920" spans="1:17">
      <c r="A920" s="2">
        <v>1043</v>
      </c>
      <c r="B920" t="s">
        <v>341</v>
      </c>
      <c r="C920" s="15">
        <v>44765.888194444444</v>
      </c>
      <c r="D920" s="2">
        <v>43</v>
      </c>
      <c r="E920" s="15">
        <v>44765.898611111108</v>
      </c>
      <c r="F920" s="2">
        <v>43</v>
      </c>
      <c r="G920" t="s">
        <v>436</v>
      </c>
      <c r="H920" t="s">
        <v>359</v>
      </c>
      <c r="L920" t="str">
        <f t="shared" si="70"/>
        <v/>
      </c>
      <c r="M920" s="46">
        <f t="shared" si="71"/>
        <v>14.99999999650754</v>
      </c>
      <c r="N920" s="1">
        <f t="shared" si="72"/>
        <v>44765</v>
      </c>
      <c r="O920" s="1">
        <f t="shared" si="73"/>
        <v>44765</v>
      </c>
      <c r="P920" t="str">
        <f t="shared" si="74"/>
        <v/>
      </c>
      <c r="Q920" t="s">
        <v>809</v>
      </c>
    </row>
    <row r="921" spans="1:17">
      <c r="A921" s="2">
        <v>1044</v>
      </c>
      <c r="B921" t="s">
        <v>341</v>
      </c>
      <c r="C921" s="15">
        <v>44766.888194444444</v>
      </c>
      <c r="D921" s="2">
        <v>43</v>
      </c>
      <c r="E921" s="15">
        <v>44766.898611111108</v>
      </c>
      <c r="F921" s="2">
        <v>43</v>
      </c>
      <c r="G921" t="s">
        <v>575</v>
      </c>
      <c r="H921" t="s">
        <v>359</v>
      </c>
      <c r="L921" t="str">
        <f t="shared" si="70"/>
        <v/>
      </c>
      <c r="M921" s="46">
        <f t="shared" si="71"/>
        <v>14.99999999650754</v>
      </c>
      <c r="N921" s="1">
        <f t="shared" si="72"/>
        <v>44766</v>
      </c>
      <c r="O921" s="1">
        <f t="shared" si="73"/>
        <v>44766</v>
      </c>
      <c r="P921" t="str">
        <f t="shared" si="74"/>
        <v/>
      </c>
      <c r="Q921" t="s">
        <v>809</v>
      </c>
    </row>
    <row r="922" spans="1:17">
      <c r="A922" s="2">
        <v>1045</v>
      </c>
      <c r="B922" t="s">
        <v>341</v>
      </c>
      <c r="C922" s="15">
        <v>44767.902083333334</v>
      </c>
      <c r="D922" s="2">
        <v>42</v>
      </c>
      <c r="E922" s="15">
        <v>44767.90902777778</v>
      </c>
      <c r="F922" s="2">
        <v>36</v>
      </c>
      <c r="G922" t="s">
        <v>545</v>
      </c>
      <c r="H922" t="s">
        <v>359</v>
      </c>
      <c r="L922" t="str">
        <f t="shared" si="70"/>
        <v/>
      </c>
      <c r="M922" s="46">
        <f t="shared" si="71"/>
        <v>10.000000001164153</v>
      </c>
      <c r="N922" s="1">
        <f t="shared" si="72"/>
        <v>44767</v>
      </c>
      <c r="O922" s="1">
        <f t="shared" si="73"/>
        <v>44767</v>
      </c>
      <c r="P922" t="str">
        <f t="shared" si="74"/>
        <v/>
      </c>
      <c r="Q922" t="s">
        <v>809</v>
      </c>
    </row>
    <row r="923" spans="1:17">
      <c r="A923" s="2">
        <v>1046</v>
      </c>
      <c r="B923" t="s">
        <v>341</v>
      </c>
      <c r="C923" s="15">
        <v>44768.902777777781</v>
      </c>
      <c r="D923" s="2">
        <v>42</v>
      </c>
      <c r="E923" s="15">
        <v>44768.90902777778</v>
      </c>
      <c r="F923" s="2">
        <v>36</v>
      </c>
      <c r="G923" t="s">
        <v>342</v>
      </c>
      <c r="H923" t="s">
        <v>359</v>
      </c>
      <c r="L923" t="str">
        <f t="shared" si="70"/>
        <v/>
      </c>
      <c r="M923" s="46">
        <f t="shared" si="71"/>
        <v>8.9999999979045242</v>
      </c>
      <c r="N923" s="1">
        <f t="shared" si="72"/>
        <v>44768</v>
      </c>
      <c r="O923" s="1">
        <f t="shared" si="73"/>
        <v>44768</v>
      </c>
      <c r="P923" t="str">
        <f t="shared" si="74"/>
        <v/>
      </c>
      <c r="Q923" t="s">
        <v>809</v>
      </c>
    </row>
    <row r="924" spans="1:17">
      <c r="A924" s="2">
        <v>1047</v>
      </c>
      <c r="B924" t="s">
        <v>341</v>
      </c>
      <c r="C924" s="15">
        <v>44769.930555555555</v>
      </c>
      <c r="D924" s="2">
        <v>47</v>
      </c>
      <c r="E924" s="15">
        <v>44769.942361111112</v>
      </c>
      <c r="F924" s="2">
        <v>24</v>
      </c>
      <c r="G924" t="s">
        <v>587</v>
      </c>
      <c r="H924" t="s">
        <v>359</v>
      </c>
      <c r="L924" t="str">
        <f t="shared" si="70"/>
        <v/>
      </c>
      <c r="M924" s="46">
        <f t="shared" si="71"/>
        <v>17.000000003026798</v>
      </c>
      <c r="N924" s="1">
        <f t="shared" si="72"/>
        <v>44769</v>
      </c>
      <c r="O924" s="1">
        <f t="shared" si="73"/>
        <v>44769</v>
      </c>
      <c r="P924" t="str">
        <f t="shared" si="74"/>
        <v/>
      </c>
      <c r="Q924" t="s">
        <v>809</v>
      </c>
    </row>
    <row r="925" spans="1:17">
      <c r="A925" s="2">
        <v>1048</v>
      </c>
      <c r="B925" t="s">
        <v>341</v>
      </c>
      <c r="C925" s="15">
        <v>44770.930555555555</v>
      </c>
      <c r="D925" s="2">
        <v>47</v>
      </c>
      <c r="E925" s="15">
        <v>44770.942361111112</v>
      </c>
      <c r="F925" s="2">
        <v>24</v>
      </c>
      <c r="G925" t="s">
        <v>468</v>
      </c>
      <c r="H925" t="s">
        <v>359</v>
      </c>
      <c r="L925" t="str">
        <f t="shared" si="70"/>
        <v/>
      </c>
      <c r="M925" s="46">
        <f t="shared" si="71"/>
        <v>17.000000003026798</v>
      </c>
      <c r="N925" s="1">
        <f t="shared" si="72"/>
        <v>44770</v>
      </c>
      <c r="O925" s="1">
        <f t="shared" si="73"/>
        <v>44770</v>
      </c>
      <c r="P925" t="str">
        <f t="shared" si="74"/>
        <v/>
      </c>
      <c r="Q925" t="s">
        <v>809</v>
      </c>
    </row>
    <row r="926" spans="1:17">
      <c r="A926" s="2">
        <v>1049</v>
      </c>
      <c r="B926" t="s">
        <v>341</v>
      </c>
      <c r="C926" s="15">
        <v>44756.931944444441</v>
      </c>
      <c r="D926" s="2">
        <v>52</v>
      </c>
      <c r="E926" s="15">
        <v>44756.938888888886</v>
      </c>
      <c r="F926" s="2">
        <v>25</v>
      </c>
      <c r="G926" t="s">
        <v>579</v>
      </c>
      <c r="H926" t="s">
        <v>359</v>
      </c>
      <c r="L926" t="str">
        <f t="shared" si="70"/>
        <v/>
      </c>
      <c r="M926" s="46">
        <f t="shared" si="71"/>
        <v>10.000000001164153</v>
      </c>
      <c r="N926" s="1">
        <f t="shared" si="72"/>
        <v>44756</v>
      </c>
      <c r="O926" s="1">
        <f t="shared" si="73"/>
        <v>44756</v>
      </c>
      <c r="P926" t="str">
        <f t="shared" si="74"/>
        <v/>
      </c>
      <c r="Q926" t="s">
        <v>809</v>
      </c>
    </row>
    <row r="927" spans="1:17">
      <c r="A927" s="2">
        <v>1050</v>
      </c>
      <c r="B927" t="s">
        <v>341</v>
      </c>
      <c r="C927" s="15">
        <v>44757.931944444441</v>
      </c>
      <c r="D927" s="2">
        <v>52</v>
      </c>
      <c r="E927" s="15">
        <v>44757.938888888886</v>
      </c>
      <c r="F927" s="2">
        <v>25</v>
      </c>
      <c r="G927" t="s">
        <v>564</v>
      </c>
      <c r="H927" t="s">
        <v>359</v>
      </c>
      <c r="L927" t="str">
        <f t="shared" si="70"/>
        <v/>
      </c>
      <c r="M927" s="46">
        <f t="shared" si="71"/>
        <v>10.000000001164153</v>
      </c>
      <c r="N927" s="1">
        <f t="shared" si="72"/>
        <v>44757</v>
      </c>
      <c r="O927" s="1">
        <f t="shared" si="73"/>
        <v>44757</v>
      </c>
      <c r="P927" t="str">
        <f t="shared" si="74"/>
        <v/>
      </c>
      <c r="Q927" t="s">
        <v>809</v>
      </c>
    </row>
    <row r="928" spans="1:17">
      <c r="A928" s="2">
        <v>1051</v>
      </c>
      <c r="B928" t="s">
        <v>341</v>
      </c>
      <c r="C928" s="15">
        <v>44758.931944444441</v>
      </c>
      <c r="D928" s="2">
        <v>52</v>
      </c>
      <c r="E928" s="15">
        <v>44758.938888888886</v>
      </c>
      <c r="F928" s="2">
        <v>25</v>
      </c>
      <c r="G928" t="s">
        <v>552</v>
      </c>
      <c r="H928" t="s">
        <v>359</v>
      </c>
      <c r="L928" t="str">
        <f t="shared" si="70"/>
        <v/>
      </c>
      <c r="M928" s="46">
        <f t="shared" si="71"/>
        <v>10.000000001164153</v>
      </c>
      <c r="N928" s="1">
        <f t="shared" si="72"/>
        <v>44758</v>
      </c>
      <c r="O928" s="1">
        <f t="shared" si="73"/>
        <v>44758</v>
      </c>
      <c r="P928" t="str">
        <f t="shared" si="74"/>
        <v/>
      </c>
      <c r="Q928" t="s">
        <v>809</v>
      </c>
    </row>
    <row r="929" spans="1:17">
      <c r="A929" s="2">
        <v>1052</v>
      </c>
      <c r="B929" t="s">
        <v>341</v>
      </c>
      <c r="C929" s="15">
        <v>44759.935416666667</v>
      </c>
      <c r="D929" s="2">
        <v>41</v>
      </c>
      <c r="E929" s="15">
        <v>44759.948611111111</v>
      </c>
      <c r="F929" s="2">
        <v>27</v>
      </c>
      <c r="G929" t="s">
        <v>450</v>
      </c>
      <c r="H929" t="s">
        <v>359</v>
      </c>
      <c r="L929" t="str">
        <f t="shared" si="70"/>
        <v/>
      </c>
      <c r="M929" s="46">
        <f t="shared" si="71"/>
        <v>18.999999999068677</v>
      </c>
      <c r="N929" s="1">
        <f t="shared" si="72"/>
        <v>44759</v>
      </c>
      <c r="O929" s="1">
        <f t="shared" si="73"/>
        <v>44759</v>
      </c>
      <c r="P929" t="str">
        <f t="shared" si="74"/>
        <v/>
      </c>
      <c r="Q929" t="s">
        <v>809</v>
      </c>
    </row>
    <row r="930" spans="1:17">
      <c r="A930" s="2">
        <v>1053</v>
      </c>
      <c r="B930" t="s">
        <v>341</v>
      </c>
      <c r="C930" s="15">
        <v>44760.963888888888</v>
      </c>
      <c r="D930" s="2">
        <v>40</v>
      </c>
      <c r="E930" s="15">
        <v>44760.96875</v>
      </c>
      <c r="F930" s="2">
        <v>6</v>
      </c>
      <c r="G930" t="s">
        <v>542</v>
      </c>
      <c r="H930" t="s">
        <v>359</v>
      </c>
      <c r="L930" t="str">
        <f t="shared" si="70"/>
        <v/>
      </c>
      <c r="M930" s="46">
        <f t="shared" si="71"/>
        <v>7.0000000018626451</v>
      </c>
      <c r="N930" s="1">
        <f t="shared" si="72"/>
        <v>44760</v>
      </c>
      <c r="O930" s="1">
        <f t="shared" si="73"/>
        <v>44760</v>
      </c>
      <c r="P930" t="str">
        <f t="shared" si="74"/>
        <v/>
      </c>
      <c r="Q930" t="s">
        <v>809</v>
      </c>
    </row>
    <row r="931" spans="1:17">
      <c r="A931" s="2">
        <v>1054</v>
      </c>
      <c r="B931" t="s">
        <v>341</v>
      </c>
      <c r="C931" s="15">
        <v>44761.970138888886</v>
      </c>
      <c r="D931" s="2">
        <v>6</v>
      </c>
      <c r="E931" s="15">
        <v>44761.982638888891</v>
      </c>
      <c r="F931" s="2">
        <v>33</v>
      </c>
      <c r="G931" t="s">
        <v>542</v>
      </c>
      <c r="H931" t="s">
        <v>359</v>
      </c>
      <c r="L931" t="str">
        <f t="shared" si="70"/>
        <v/>
      </c>
      <c r="M931" s="46">
        <f t="shared" si="71"/>
        <v>18.000000006286427</v>
      </c>
      <c r="N931" s="1">
        <f t="shared" si="72"/>
        <v>44761</v>
      </c>
      <c r="O931" s="1">
        <f t="shared" si="73"/>
        <v>44761</v>
      </c>
      <c r="P931" t="str">
        <f t="shared" si="74"/>
        <v/>
      </c>
      <c r="Q931" t="s">
        <v>809</v>
      </c>
    </row>
    <row r="932" spans="1:17">
      <c r="A932" s="2">
        <v>1055</v>
      </c>
      <c r="B932" t="s">
        <v>341</v>
      </c>
      <c r="C932" s="15">
        <v>44762.974305555559</v>
      </c>
      <c r="D932" s="2">
        <v>14</v>
      </c>
      <c r="E932" s="15">
        <v>44762.982638888891</v>
      </c>
      <c r="F932" s="2">
        <v>10</v>
      </c>
      <c r="G932" t="s">
        <v>638</v>
      </c>
      <c r="H932" t="s">
        <v>359</v>
      </c>
      <c r="L932" t="str">
        <f t="shared" si="70"/>
        <v/>
      </c>
      <c r="M932" s="46">
        <f t="shared" si="71"/>
        <v>11.999999997206032</v>
      </c>
      <c r="N932" s="1">
        <f t="shared" si="72"/>
        <v>44762</v>
      </c>
      <c r="O932" s="1">
        <f t="shared" si="73"/>
        <v>44762</v>
      </c>
      <c r="P932" t="str">
        <f t="shared" si="74"/>
        <v/>
      </c>
      <c r="Q932" t="s">
        <v>809</v>
      </c>
    </row>
    <row r="933" spans="1:17">
      <c r="A933" s="2">
        <v>1056</v>
      </c>
      <c r="B933" t="s">
        <v>341</v>
      </c>
      <c r="C933" s="15">
        <v>44763.974305555559</v>
      </c>
      <c r="D933" s="2">
        <v>14</v>
      </c>
      <c r="E933" s="15">
        <v>44763.982638888891</v>
      </c>
      <c r="F933" s="2">
        <v>10</v>
      </c>
      <c r="G933" t="s">
        <v>639</v>
      </c>
      <c r="H933" t="s">
        <v>359</v>
      </c>
      <c r="L933" t="str">
        <f t="shared" si="70"/>
        <v/>
      </c>
      <c r="M933" s="46">
        <f t="shared" si="71"/>
        <v>11.999999997206032</v>
      </c>
      <c r="N933" s="1">
        <f t="shared" si="72"/>
        <v>44763</v>
      </c>
      <c r="O933" s="1">
        <f t="shared" si="73"/>
        <v>44763</v>
      </c>
      <c r="P933" t="str">
        <f t="shared" si="74"/>
        <v/>
      </c>
      <c r="Q933" t="s">
        <v>809</v>
      </c>
    </row>
    <row r="934" spans="1:17">
      <c r="A934" s="2">
        <v>1057</v>
      </c>
      <c r="B934" t="s">
        <v>341</v>
      </c>
      <c r="C934" s="15">
        <v>44764.974305555559</v>
      </c>
      <c r="D934" s="2">
        <v>36</v>
      </c>
      <c r="E934" s="15">
        <v>44764.980555555558</v>
      </c>
      <c r="F934" s="2">
        <v>31</v>
      </c>
      <c r="G934" t="s">
        <v>545</v>
      </c>
      <c r="H934" t="s">
        <v>343</v>
      </c>
      <c r="I934" t="s">
        <v>370</v>
      </c>
      <c r="J934" s="2">
        <v>1992</v>
      </c>
      <c r="K934" t="s">
        <v>351</v>
      </c>
      <c r="L934">
        <f t="shared" si="70"/>
        <v>30</v>
      </c>
      <c r="M934" s="46">
        <f t="shared" si="71"/>
        <v>8.9999999979045242</v>
      </c>
      <c r="N934" s="1">
        <f t="shared" si="72"/>
        <v>44764</v>
      </c>
      <c r="O934" s="1">
        <f t="shared" si="73"/>
        <v>44764</v>
      </c>
      <c r="P934" t="str">
        <f t="shared" si="74"/>
        <v>Young Adult</v>
      </c>
      <c r="Q934" t="s">
        <v>809</v>
      </c>
    </row>
    <row r="935" spans="1:17">
      <c r="A935" s="2">
        <v>1058</v>
      </c>
      <c r="B935" t="s">
        <v>341</v>
      </c>
      <c r="C935" s="15">
        <v>44765.977777777778</v>
      </c>
      <c r="D935" s="2">
        <v>14</v>
      </c>
      <c r="E935" s="15">
        <v>44765.987500000003</v>
      </c>
      <c r="F935" s="2">
        <v>10</v>
      </c>
      <c r="G935" t="s">
        <v>358</v>
      </c>
      <c r="H935" t="s">
        <v>359</v>
      </c>
      <c r="L935" t="str">
        <f t="shared" si="70"/>
        <v/>
      </c>
      <c r="M935" s="46">
        <f t="shared" si="71"/>
        <v>14.00000000372529</v>
      </c>
      <c r="N935" s="1">
        <f t="shared" si="72"/>
        <v>44765</v>
      </c>
      <c r="O935" s="1">
        <f t="shared" si="73"/>
        <v>44765</v>
      </c>
      <c r="P935" t="str">
        <f t="shared" si="74"/>
        <v/>
      </c>
      <c r="Q935" t="s">
        <v>809</v>
      </c>
    </row>
    <row r="936" spans="1:17">
      <c r="A936" s="2">
        <v>1060</v>
      </c>
      <c r="B936" t="s">
        <v>341</v>
      </c>
      <c r="C936" s="15">
        <v>44766.977777777778</v>
      </c>
      <c r="D936" s="2">
        <v>14</v>
      </c>
      <c r="E936" s="15">
        <v>44766.98541666667</v>
      </c>
      <c r="F936" s="2">
        <v>10</v>
      </c>
      <c r="G936" t="s">
        <v>640</v>
      </c>
      <c r="H936" t="s">
        <v>359</v>
      </c>
      <c r="L936" t="str">
        <f t="shared" si="70"/>
        <v/>
      </c>
      <c r="M936" s="46">
        <f t="shared" si="71"/>
        <v>11.000000004423782</v>
      </c>
      <c r="N936" s="1">
        <f t="shared" si="72"/>
        <v>44766</v>
      </c>
      <c r="O936" s="1">
        <f t="shared" si="73"/>
        <v>44766</v>
      </c>
      <c r="P936" t="str">
        <f t="shared" si="74"/>
        <v/>
      </c>
      <c r="Q936" t="s">
        <v>809</v>
      </c>
    </row>
    <row r="937" spans="1:17">
      <c r="A937" s="2">
        <v>1061</v>
      </c>
      <c r="B937" t="s">
        <v>341</v>
      </c>
      <c r="C937" s="15">
        <v>44767.979861111111</v>
      </c>
      <c r="D937" s="2">
        <v>24</v>
      </c>
      <c r="E937" s="15">
        <v>44767.986805555556</v>
      </c>
      <c r="F937" s="2">
        <v>47</v>
      </c>
      <c r="G937" t="s">
        <v>587</v>
      </c>
      <c r="H937" t="s">
        <v>359</v>
      </c>
      <c r="L937" t="str">
        <f t="shared" si="70"/>
        <v/>
      </c>
      <c r="M937" s="46">
        <f t="shared" si="71"/>
        <v>10.000000001164153</v>
      </c>
      <c r="N937" s="1">
        <f t="shared" si="72"/>
        <v>44767</v>
      </c>
      <c r="O937" s="1">
        <f t="shared" si="73"/>
        <v>44767</v>
      </c>
      <c r="P937" t="str">
        <f t="shared" si="74"/>
        <v/>
      </c>
      <c r="Q937" t="s">
        <v>809</v>
      </c>
    </row>
    <row r="938" spans="1:17">
      <c r="A938" s="2">
        <v>1062</v>
      </c>
      <c r="B938" t="s">
        <v>341</v>
      </c>
      <c r="C938" s="15">
        <v>44768.980555555558</v>
      </c>
      <c r="D938" s="2">
        <v>10</v>
      </c>
      <c r="E938" s="28">
        <v>44769.147222222222</v>
      </c>
      <c r="F938" s="2">
        <v>25</v>
      </c>
      <c r="G938" t="s">
        <v>520</v>
      </c>
      <c r="H938" t="s">
        <v>359</v>
      </c>
      <c r="L938" t="str">
        <f t="shared" si="70"/>
        <v/>
      </c>
      <c r="M938" s="46">
        <f t="shared" si="71"/>
        <v>239.99999999650754</v>
      </c>
      <c r="N938" s="1">
        <f t="shared" si="72"/>
        <v>44768</v>
      </c>
      <c r="O938" s="1">
        <f t="shared" si="73"/>
        <v>44769</v>
      </c>
      <c r="P938" t="str">
        <f t="shared" si="74"/>
        <v/>
      </c>
      <c r="Q938" t="s">
        <v>809</v>
      </c>
    </row>
    <row r="939" spans="1:17">
      <c r="A939" s="2">
        <v>1063</v>
      </c>
      <c r="B939" t="s">
        <v>341</v>
      </c>
      <c r="C939" s="15">
        <v>44769.981249999997</v>
      </c>
      <c r="D939" s="2">
        <v>10</v>
      </c>
      <c r="E939" s="28">
        <v>44770.147916666661</v>
      </c>
      <c r="F939" s="2">
        <v>25</v>
      </c>
      <c r="G939" t="s">
        <v>641</v>
      </c>
      <c r="H939" t="s">
        <v>359</v>
      </c>
      <c r="L939" t="str">
        <f t="shared" si="70"/>
        <v/>
      </c>
      <c r="M939" s="46">
        <f t="shared" si="71"/>
        <v>239.99999999650754</v>
      </c>
      <c r="N939" s="1">
        <f t="shared" si="72"/>
        <v>44769</v>
      </c>
      <c r="O939" s="1">
        <f t="shared" si="73"/>
        <v>44770</v>
      </c>
      <c r="P939" t="str">
        <f t="shared" si="74"/>
        <v/>
      </c>
      <c r="Q939" t="s">
        <v>809</v>
      </c>
    </row>
    <row r="940" spans="1:17">
      <c r="A940" s="2">
        <v>1064</v>
      </c>
      <c r="B940" t="s">
        <v>341</v>
      </c>
      <c r="C940" s="15">
        <v>44770.988194444442</v>
      </c>
      <c r="D940" s="2">
        <v>49</v>
      </c>
      <c r="E940" s="15">
        <v>44770.992361111108</v>
      </c>
      <c r="F940" s="2">
        <v>16</v>
      </c>
      <c r="G940" t="s">
        <v>452</v>
      </c>
      <c r="H940" t="s">
        <v>343</v>
      </c>
      <c r="I940" t="s">
        <v>350</v>
      </c>
      <c r="J940" s="2">
        <v>1971</v>
      </c>
      <c r="K940" t="s">
        <v>386</v>
      </c>
      <c r="L940">
        <f t="shared" si="70"/>
        <v>51</v>
      </c>
      <c r="M940" s="46">
        <f t="shared" si="71"/>
        <v>5.9999999986030161</v>
      </c>
      <c r="N940" s="1">
        <f t="shared" si="72"/>
        <v>44770</v>
      </c>
      <c r="O940" s="1">
        <f t="shared" si="73"/>
        <v>44770</v>
      </c>
      <c r="P940" t="str">
        <f t="shared" si="74"/>
        <v>Middle-aged Adult</v>
      </c>
      <c r="Q940" t="s">
        <v>809</v>
      </c>
    </row>
    <row r="941" spans="1:17">
      <c r="A941" s="2">
        <v>1065</v>
      </c>
      <c r="B941" t="s">
        <v>341</v>
      </c>
      <c r="C941" s="15">
        <v>44756.989583333336</v>
      </c>
      <c r="D941" s="2">
        <v>25</v>
      </c>
      <c r="E941" s="15">
        <v>44756.997916666667</v>
      </c>
      <c r="F941" s="2">
        <v>32</v>
      </c>
      <c r="G941" t="s">
        <v>414</v>
      </c>
      <c r="H941" t="s">
        <v>343</v>
      </c>
      <c r="I941" t="s">
        <v>347</v>
      </c>
      <c r="J941" s="2">
        <v>1986</v>
      </c>
      <c r="K941" t="s">
        <v>345</v>
      </c>
      <c r="L941">
        <f t="shared" ref="L941:L1004" si="75">IF(ISNUMBER(J941), 2022 - J941, "")</f>
        <v>36</v>
      </c>
      <c r="M941" s="46">
        <f t="shared" ref="M941:M1004" si="76">(E941-C941)*24*60</f>
        <v>11.999999997206032</v>
      </c>
      <c r="N941" s="1">
        <f t="shared" ref="N941:N1004" si="77">DATEVALUE(TEXT(C941, "m/dd/yy"))</f>
        <v>44756</v>
      </c>
      <c r="O941" s="1">
        <f t="shared" ref="O941:O1004" si="78">DATEVALUE(TEXT(E941, "m/dd/yy"))</f>
        <v>44756</v>
      </c>
      <c r="P941" t="str">
        <f t="shared" ref="P941:P1004" si="79">IF(ISNUMBER(L941), IF(L941 &lt;= 18, "Child", IF(L941 &lt;= 30, "Young Adult", IF(L941 &lt;= 50, "Adult", IF(L941 &lt;= 65, "Middle-aged Adult", "Senior")))), "")</f>
        <v>Adult</v>
      </c>
      <c r="Q941" t="s">
        <v>809</v>
      </c>
    </row>
    <row r="942" spans="1:17">
      <c r="A942" s="2">
        <v>1066</v>
      </c>
      <c r="B942" t="s">
        <v>341</v>
      </c>
      <c r="C942" s="15">
        <v>44757.000694444447</v>
      </c>
      <c r="D942" s="2">
        <v>34</v>
      </c>
      <c r="E942" s="15">
        <v>44757.009027777778</v>
      </c>
      <c r="F942" s="2">
        <v>41</v>
      </c>
      <c r="G942" t="s">
        <v>642</v>
      </c>
      <c r="H942" t="s">
        <v>359</v>
      </c>
      <c r="L942" t="str">
        <f t="shared" si="75"/>
        <v/>
      </c>
      <c r="M942" s="46">
        <f t="shared" si="76"/>
        <v>11.999999997206032</v>
      </c>
      <c r="N942" s="1">
        <f t="shared" si="77"/>
        <v>44757</v>
      </c>
      <c r="O942" s="1">
        <f t="shared" si="78"/>
        <v>44757</v>
      </c>
      <c r="P942" t="str">
        <f t="shared" si="79"/>
        <v/>
      </c>
      <c r="Q942" t="s">
        <v>809</v>
      </c>
    </row>
    <row r="943" spans="1:17">
      <c r="A943" s="2">
        <v>1067</v>
      </c>
      <c r="B943" t="s">
        <v>341</v>
      </c>
      <c r="C943" s="15">
        <v>44758.043749999997</v>
      </c>
      <c r="D943" s="2">
        <v>31</v>
      </c>
      <c r="E943" s="15">
        <v>44758.04791666667</v>
      </c>
      <c r="F943" s="2">
        <v>22</v>
      </c>
      <c r="G943" t="s">
        <v>443</v>
      </c>
      <c r="H943" t="s">
        <v>343</v>
      </c>
      <c r="I943" t="s">
        <v>370</v>
      </c>
      <c r="J943" s="2">
        <v>1992</v>
      </c>
      <c r="K943" t="s">
        <v>351</v>
      </c>
      <c r="L943">
        <f t="shared" si="75"/>
        <v>30</v>
      </c>
      <c r="M943" s="46">
        <f t="shared" si="76"/>
        <v>6.0000000090803951</v>
      </c>
      <c r="N943" s="1">
        <f t="shared" si="77"/>
        <v>44758</v>
      </c>
      <c r="O943" s="1">
        <f t="shared" si="78"/>
        <v>44758</v>
      </c>
      <c r="P943" t="str">
        <f t="shared" si="79"/>
        <v>Young Adult</v>
      </c>
      <c r="Q943" t="s">
        <v>809</v>
      </c>
    </row>
    <row r="944" spans="1:17">
      <c r="A944" s="2">
        <v>1068</v>
      </c>
      <c r="B944" t="s">
        <v>341</v>
      </c>
      <c r="C944" s="15">
        <v>44759.049305555556</v>
      </c>
      <c r="D944" s="2">
        <v>22</v>
      </c>
      <c r="E944" s="15">
        <v>44759.061111111114</v>
      </c>
      <c r="F944" s="2">
        <v>25</v>
      </c>
      <c r="G944" t="s">
        <v>492</v>
      </c>
      <c r="H944" t="s">
        <v>343</v>
      </c>
      <c r="I944" t="s">
        <v>370</v>
      </c>
      <c r="J944" s="2">
        <v>1992</v>
      </c>
      <c r="K944" t="s">
        <v>351</v>
      </c>
      <c r="L944">
        <f t="shared" si="75"/>
        <v>30</v>
      </c>
      <c r="M944" s="46">
        <f t="shared" si="76"/>
        <v>17.000000003026798</v>
      </c>
      <c r="N944" s="1">
        <f t="shared" si="77"/>
        <v>44759</v>
      </c>
      <c r="O944" s="1">
        <f t="shared" si="78"/>
        <v>44759</v>
      </c>
      <c r="P944" t="str">
        <f t="shared" si="79"/>
        <v>Young Adult</v>
      </c>
      <c r="Q944" t="s">
        <v>809</v>
      </c>
    </row>
    <row r="945" spans="1:17">
      <c r="A945" s="2">
        <v>1069</v>
      </c>
      <c r="B945" t="s">
        <v>341</v>
      </c>
      <c r="C945" s="15">
        <v>44760.052777777775</v>
      </c>
      <c r="D945" s="2">
        <v>35</v>
      </c>
      <c r="E945" s="15">
        <v>44760.0625</v>
      </c>
      <c r="F945" s="2">
        <v>25</v>
      </c>
      <c r="G945" t="s">
        <v>572</v>
      </c>
      <c r="H945" t="s">
        <v>359</v>
      </c>
      <c r="L945" t="str">
        <f t="shared" si="75"/>
        <v/>
      </c>
      <c r="M945" s="46">
        <f t="shared" si="76"/>
        <v>14.00000000372529</v>
      </c>
      <c r="N945" s="1">
        <f t="shared" si="77"/>
        <v>44760</v>
      </c>
      <c r="O945" s="1">
        <f t="shared" si="78"/>
        <v>44760</v>
      </c>
      <c r="P945" t="str">
        <f t="shared" si="79"/>
        <v/>
      </c>
      <c r="Q945" t="s">
        <v>809</v>
      </c>
    </row>
    <row r="946" spans="1:17">
      <c r="A946" s="2">
        <v>1071</v>
      </c>
      <c r="B946" t="s">
        <v>341</v>
      </c>
      <c r="C946" s="15">
        <v>44761.067361111112</v>
      </c>
      <c r="D946" s="2">
        <v>31</v>
      </c>
      <c r="E946" s="15">
        <v>44761.631944444445</v>
      </c>
      <c r="F946" s="2">
        <v>31</v>
      </c>
      <c r="G946" t="s">
        <v>480</v>
      </c>
      <c r="H946" t="s">
        <v>359</v>
      </c>
      <c r="L946" t="str">
        <f t="shared" si="75"/>
        <v/>
      </c>
      <c r="M946" s="46">
        <f t="shared" si="76"/>
        <v>812.99999999930151</v>
      </c>
      <c r="N946" s="1">
        <f t="shared" si="77"/>
        <v>44761</v>
      </c>
      <c r="O946" s="1">
        <f t="shared" si="78"/>
        <v>44761</v>
      </c>
      <c r="P946" t="str">
        <f t="shared" si="79"/>
        <v/>
      </c>
      <c r="Q946" t="s">
        <v>809</v>
      </c>
    </row>
    <row r="947" spans="1:17">
      <c r="A947" s="2">
        <v>1072</v>
      </c>
      <c r="B947" t="s">
        <v>341</v>
      </c>
      <c r="C947" s="15">
        <v>44762.068749999999</v>
      </c>
      <c r="D947" s="2">
        <v>31</v>
      </c>
      <c r="E947" s="15">
        <v>44762.631944444445</v>
      </c>
      <c r="F947" s="2">
        <v>31</v>
      </c>
      <c r="G947" t="s">
        <v>545</v>
      </c>
      <c r="H947" t="s">
        <v>359</v>
      </c>
      <c r="L947" t="str">
        <f t="shared" si="75"/>
        <v/>
      </c>
      <c r="M947" s="46">
        <f t="shared" si="76"/>
        <v>811.00000000325963</v>
      </c>
      <c r="N947" s="1">
        <f t="shared" si="77"/>
        <v>44762</v>
      </c>
      <c r="O947" s="1">
        <f t="shared" si="78"/>
        <v>44762</v>
      </c>
      <c r="P947" t="str">
        <f t="shared" si="79"/>
        <v/>
      </c>
      <c r="Q947" t="s">
        <v>809</v>
      </c>
    </row>
    <row r="948" spans="1:17">
      <c r="A948" s="2">
        <v>1073</v>
      </c>
      <c r="B948" t="s">
        <v>341</v>
      </c>
      <c r="C948" s="15">
        <v>44763.086805555555</v>
      </c>
      <c r="D948" s="2">
        <v>36</v>
      </c>
      <c r="E948" s="15">
        <v>44763.098611111112</v>
      </c>
      <c r="F948" s="2">
        <v>47</v>
      </c>
      <c r="G948" t="s">
        <v>463</v>
      </c>
      <c r="H948" t="s">
        <v>343</v>
      </c>
      <c r="I948" t="s">
        <v>396</v>
      </c>
      <c r="J948" s="2">
        <v>1975</v>
      </c>
      <c r="K948" t="s">
        <v>345</v>
      </c>
      <c r="L948">
        <f t="shared" si="75"/>
        <v>47</v>
      </c>
      <c r="M948" s="46">
        <f t="shared" si="76"/>
        <v>17.000000003026798</v>
      </c>
      <c r="N948" s="1">
        <f t="shared" si="77"/>
        <v>44763</v>
      </c>
      <c r="O948" s="1">
        <f t="shared" si="78"/>
        <v>44763</v>
      </c>
      <c r="P948" t="str">
        <f t="shared" si="79"/>
        <v>Adult</v>
      </c>
      <c r="Q948" t="s">
        <v>809</v>
      </c>
    </row>
    <row r="949" spans="1:17">
      <c r="A949" s="2">
        <v>1075</v>
      </c>
      <c r="B949" t="s">
        <v>341</v>
      </c>
      <c r="C949" s="15">
        <v>44764.091666666667</v>
      </c>
      <c r="D949" s="2">
        <v>26</v>
      </c>
      <c r="E949" s="15">
        <v>44764.186111111114</v>
      </c>
      <c r="F949" s="2">
        <v>27</v>
      </c>
      <c r="G949" t="s">
        <v>465</v>
      </c>
      <c r="H949" t="s">
        <v>359</v>
      </c>
      <c r="L949" t="str">
        <f t="shared" si="75"/>
        <v/>
      </c>
      <c r="M949" s="46">
        <f t="shared" si="76"/>
        <v>136.00000000325963</v>
      </c>
      <c r="N949" s="1">
        <f t="shared" si="77"/>
        <v>44764</v>
      </c>
      <c r="O949" s="1">
        <f t="shared" si="78"/>
        <v>44764</v>
      </c>
      <c r="P949" t="str">
        <f t="shared" si="79"/>
        <v/>
      </c>
      <c r="Q949" t="s">
        <v>809</v>
      </c>
    </row>
    <row r="950" spans="1:17">
      <c r="A950" s="2">
        <v>1076</v>
      </c>
      <c r="B950" t="s">
        <v>341</v>
      </c>
      <c r="C950" s="15">
        <v>44765.092361111114</v>
      </c>
      <c r="D950" s="2">
        <v>43</v>
      </c>
      <c r="E950" s="15">
        <v>44765.760416666664</v>
      </c>
      <c r="F950" s="2">
        <v>43</v>
      </c>
      <c r="G950" t="s">
        <v>424</v>
      </c>
      <c r="H950" t="s">
        <v>359</v>
      </c>
      <c r="L950" t="str">
        <f t="shared" si="75"/>
        <v/>
      </c>
      <c r="M950" s="46">
        <f t="shared" si="76"/>
        <v>961.99999999254942</v>
      </c>
      <c r="N950" s="1">
        <f t="shared" si="77"/>
        <v>44765</v>
      </c>
      <c r="O950" s="1">
        <f t="shared" si="78"/>
        <v>44765</v>
      </c>
      <c r="P950" t="str">
        <f t="shared" si="79"/>
        <v/>
      </c>
      <c r="Q950" t="s">
        <v>809</v>
      </c>
    </row>
    <row r="951" spans="1:17">
      <c r="A951" s="2">
        <v>1077</v>
      </c>
      <c r="B951" t="s">
        <v>341</v>
      </c>
      <c r="C951" s="15">
        <v>44766.112500000003</v>
      </c>
      <c r="D951" s="2">
        <v>36</v>
      </c>
      <c r="E951" s="15">
        <v>44766.123611111114</v>
      </c>
      <c r="F951" s="2">
        <v>41</v>
      </c>
      <c r="G951" t="s">
        <v>342</v>
      </c>
      <c r="H951" t="s">
        <v>359</v>
      </c>
      <c r="L951" t="str">
        <f t="shared" si="75"/>
        <v/>
      </c>
      <c r="M951" s="46">
        <f t="shared" si="76"/>
        <v>15.999999999767169</v>
      </c>
      <c r="N951" s="1">
        <f t="shared" si="77"/>
        <v>44766</v>
      </c>
      <c r="O951" s="1">
        <f t="shared" si="78"/>
        <v>44766</v>
      </c>
      <c r="P951" t="str">
        <f t="shared" si="79"/>
        <v/>
      </c>
      <c r="Q951" t="s">
        <v>809</v>
      </c>
    </row>
    <row r="952" spans="1:17">
      <c r="A952" s="2">
        <v>1078</v>
      </c>
      <c r="B952" t="s">
        <v>341</v>
      </c>
      <c r="C952" s="15">
        <v>44767.113194444442</v>
      </c>
      <c r="D952" s="2">
        <v>36</v>
      </c>
      <c r="E952" s="15">
        <v>44767.124305555553</v>
      </c>
      <c r="F952" s="2">
        <v>41</v>
      </c>
      <c r="G952" t="s">
        <v>512</v>
      </c>
      <c r="H952" t="s">
        <v>359</v>
      </c>
      <c r="L952" t="str">
        <f t="shared" si="75"/>
        <v/>
      </c>
      <c r="M952" s="46">
        <f t="shared" si="76"/>
        <v>15.999999999767169</v>
      </c>
      <c r="N952" s="1">
        <f t="shared" si="77"/>
        <v>44767</v>
      </c>
      <c r="O952" s="1">
        <f t="shared" si="78"/>
        <v>44767</v>
      </c>
      <c r="P952" t="str">
        <f t="shared" si="79"/>
        <v/>
      </c>
      <c r="Q952" t="s">
        <v>809</v>
      </c>
    </row>
    <row r="953" spans="1:17">
      <c r="A953" s="2">
        <v>1079</v>
      </c>
      <c r="B953" t="s">
        <v>341</v>
      </c>
      <c r="C953" s="15">
        <v>44768.125</v>
      </c>
      <c r="D953" s="2">
        <v>41</v>
      </c>
      <c r="E953" s="15">
        <v>44768.136805555558</v>
      </c>
      <c r="F953" s="2">
        <v>13</v>
      </c>
      <c r="G953" t="s">
        <v>467</v>
      </c>
      <c r="H953" t="s">
        <v>359</v>
      </c>
      <c r="L953" t="str">
        <f t="shared" si="75"/>
        <v/>
      </c>
      <c r="M953" s="46">
        <f t="shared" si="76"/>
        <v>17.000000003026798</v>
      </c>
      <c r="N953" s="1">
        <f t="shared" si="77"/>
        <v>44768</v>
      </c>
      <c r="O953" s="1">
        <f t="shared" si="78"/>
        <v>44768</v>
      </c>
      <c r="P953" t="str">
        <f t="shared" si="79"/>
        <v/>
      </c>
      <c r="Q953" t="s">
        <v>809</v>
      </c>
    </row>
    <row r="954" spans="1:17">
      <c r="A954" s="2">
        <v>1080</v>
      </c>
      <c r="B954" t="s">
        <v>341</v>
      </c>
      <c r="C954" s="15">
        <v>44769.127083333333</v>
      </c>
      <c r="D954" s="2">
        <v>43</v>
      </c>
      <c r="E954" s="15">
        <v>44769.192361111112</v>
      </c>
      <c r="F954" s="2">
        <v>44</v>
      </c>
      <c r="G954" t="s">
        <v>436</v>
      </c>
      <c r="H954" t="s">
        <v>359</v>
      </c>
      <c r="L954" t="str">
        <f t="shared" si="75"/>
        <v/>
      </c>
      <c r="M954" s="46">
        <f t="shared" si="76"/>
        <v>94.000000002561137</v>
      </c>
      <c r="N954" s="1">
        <f t="shared" si="77"/>
        <v>44769</v>
      </c>
      <c r="O954" s="1">
        <f t="shared" si="78"/>
        <v>44769</v>
      </c>
      <c r="P954" t="str">
        <f t="shared" si="79"/>
        <v/>
      </c>
      <c r="Q954" t="s">
        <v>809</v>
      </c>
    </row>
    <row r="955" spans="1:17">
      <c r="A955" s="2">
        <v>1081</v>
      </c>
      <c r="B955" t="s">
        <v>341</v>
      </c>
      <c r="C955" s="15">
        <v>44770.127083333333</v>
      </c>
      <c r="D955" s="2">
        <v>22</v>
      </c>
      <c r="E955" s="15">
        <v>44770.138888888891</v>
      </c>
      <c r="F955" s="2">
        <v>22</v>
      </c>
      <c r="G955" t="s">
        <v>610</v>
      </c>
      <c r="H955" t="s">
        <v>359</v>
      </c>
      <c r="L955" t="str">
        <f t="shared" si="75"/>
        <v/>
      </c>
      <c r="M955" s="46">
        <f t="shared" si="76"/>
        <v>17.000000003026798</v>
      </c>
      <c r="N955" s="1">
        <f t="shared" si="77"/>
        <v>44770</v>
      </c>
      <c r="O955" s="1">
        <f t="shared" si="78"/>
        <v>44770</v>
      </c>
      <c r="P955" t="str">
        <f t="shared" si="79"/>
        <v/>
      </c>
      <c r="Q955" t="s">
        <v>809</v>
      </c>
    </row>
    <row r="956" spans="1:17">
      <c r="A956" s="2">
        <v>1082</v>
      </c>
      <c r="B956" t="s">
        <v>341</v>
      </c>
      <c r="C956" s="15">
        <v>44757.127083333333</v>
      </c>
      <c r="D956" s="2">
        <v>43</v>
      </c>
      <c r="E956" s="15">
        <v>44757.192361111112</v>
      </c>
      <c r="F956" s="2">
        <v>44</v>
      </c>
      <c r="G956" t="s">
        <v>575</v>
      </c>
      <c r="H956" t="s">
        <v>359</v>
      </c>
      <c r="L956" t="str">
        <f t="shared" si="75"/>
        <v/>
      </c>
      <c r="M956" s="46">
        <f t="shared" si="76"/>
        <v>94.000000002561137</v>
      </c>
      <c r="N956" s="1">
        <f t="shared" si="77"/>
        <v>44757</v>
      </c>
      <c r="O956" s="1">
        <f t="shared" si="78"/>
        <v>44757</v>
      </c>
      <c r="P956" t="str">
        <f t="shared" si="79"/>
        <v/>
      </c>
      <c r="Q956" t="s">
        <v>809</v>
      </c>
    </row>
    <row r="957" spans="1:17">
      <c r="A957" s="2">
        <v>1083</v>
      </c>
      <c r="B957" t="s">
        <v>341</v>
      </c>
      <c r="C957" s="15">
        <v>44757.128472222219</v>
      </c>
      <c r="D957" s="2">
        <v>41</v>
      </c>
      <c r="E957" s="15">
        <v>44757.134027777778</v>
      </c>
      <c r="F957" s="2">
        <v>10</v>
      </c>
      <c r="G957" t="s">
        <v>512</v>
      </c>
      <c r="H957" t="s">
        <v>359</v>
      </c>
      <c r="L957" t="str">
        <f t="shared" si="75"/>
        <v/>
      </c>
      <c r="M957" s="46">
        <f t="shared" si="76"/>
        <v>8.0000000051222742</v>
      </c>
      <c r="N957" s="1">
        <f t="shared" si="77"/>
        <v>44757</v>
      </c>
      <c r="O957" s="1">
        <f t="shared" si="78"/>
        <v>44757</v>
      </c>
      <c r="P957" t="str">
        <f t="shared" si="79"/>
        <v/>
      </c>
      <c r="Q957" t="s">
        <v>809</v>
      </c>
    </row>
    <row r="958" spans="1:17">
      <c r="A958" s="2">
        <v>1084</v>
      </c>
      <c r="B958" t="s">
        <v>341</v>
      </c>
      <c r="C958" s="15">
        <v>44758.129166666666</v>
      </c>
      <c r="D958" s="2">
        <v>22</v>
      </c>
      <c r="E958" s="15">
        <v>44758.138888888891</v>
      </c>
      <c r="F958" s="2">
        <v>22</v>
      </c>
      <c r="G958" t="s">
        <v>443</v>
      </c>
      <c r="H958" t="s">
        <v>359</v>
      </c>
      <c r="L958" t="str">
        <f t="shared" si="75"/>
        <v/>
      </c>
      <c r="M958" s="46">
        <f t="shared" si="76"/>
        <v>14.00000000372529</v>
      </c>
      <c r="N958" s="1">
        <f t="shared" si="77"/>
        <v>44758</v>
      </c>
      <c r="O958" s="1">
        <f t="shared" si="78"/>
        <v>44758</v>
      </c>
      <c r="P958" t="str">
        <f t="shared" si="79"/>
        <v/>
      </c>
      <c r="Q958" t="s">
        <v>809</v>
      </c>
    </row>
    <row r="959" spans="1:17">
      <c r="A959" s="2">
        <v>1086</v>
      </c>
      <c r="B959" t="s">
        <v>341</v>
      </c>
      <c r="C959" s="15">
        <v>44759.129861111112</v>
      </c>
      <c r="D959" s="2">
        <v>43</v>
      </c>
      <c r="E959" s="15">
        <v>44759.192361111112</v>
      </c>
      <c r="F959" s="2">
        <v>44</v>
      </c>
      <c r="G959" t="s">
        <v>529</v>
      </c>
      <c r="H959" t="s">
        <v>359</v>
      </c>
      <c r="L959" t="str">
        <f t="shared" si="75"/>
        <v/>
      </c>
      <c r="M959" s="46">
        <f t="shared" si="76"/>
        <v>90</v>
      </c>
      <c r="N959" s="1">
        <f t="shared" si="77"/>
        <v>44759</v>
      </c>
      <c r="O959" s="1">
        <f t="shared" si="78"/>
        <v>44759</v>
      </c>
      <c r="P959" t="str">
        <f t="shared" si="79"/>
        <v/>
      </c>
      <c r="Q959" t="s">
        <v>809</v>
      </c>
    </row>
    <row r="960" spans="1:17">
      <c r="A960" s="2">
        <v>1089</v>
      </c>
      <c r="B960" t="s">
        <v>341</v>
      </c>
      <c r="C960" s="15">
        <v>44760.138888888891</v>
      </c>
      <c r="D960" s="2">
        <v>11</v>
      </c>
      <c r="E960" s="15">
        <v>44760.189583333333</v>
      </c>
      <c r="F960" s="2">
        <v>11</v>
      </c>
      <c r="G960" t="s">
        <v>644</v>
      </c>
      <c r="H960" t="s">
        <v>359</v>
      </c>
      <c r="L960" t="str">
        <f t="shared" si="75"/>
        <v/>
      </c>
      <c r="M960" s="46">
        <f t="shared" si="76"/>
        <v>72.999999996973202</v>
      </c>
      <c r="N960" s="1">
        <f t="shared" si="77"/>
        <v>44760</v>
      </c>
      <c r="O960" s="1">
        <f t="shared" si="78"/>
        <v>44760</v>
      </c>
      <c r="P960" t="str">
        <f t="shared" si="79"/>
        <v/>
      </c>
      <c r="Q960" t="s">
        <v>809</v>
      </c>
    </row>
    <row r="961" spans="1:17">
      <c r="A961" s="2">
        <v>1090</v>
      </c>
      <c r="B961" t="s">
        <v>341</v>
      </c>
      <c r="C961" s="15">
        <v>44761.138888888891</v>
      </c>
      <c r="D961" s="2">
        <v>11</v>
      </c>
      <c r="E961" s="15">
        <v>44761.189583333333</v>
      </c>
      <c r="F961" s="2">
        <v>11</v>
      </c>
      <c r="G961" t="s">
        <v>645</v>
      </c>
      <c r="H961" t="s">
        <v>359</v>
      </c>
      <c r="L961" t="str">
        <f t="shared" si="75"/>
        <v/>
      </c>
      <c r="M961" s="46">
        <f t="shared" si="76"/>
        <v>72.999999996973202</v>
      </c>
      <c r="N961" s="1">
        <f t="shared" si="77"/>
        <v>44761</v>
      </c>
      <c r="O961" s="1">
        <f t="shared" si="78"/>
        <v>44761</v>
      </c>
      <c r="P961" t="str">
        <f t="shared" si="79"/>
        <v/>
      </c>
      <c r="Q961" t="s">
        <v>809</v>
      </c>
    </row>
    <row r="962" spans="1:17">
      <c r="A962" s="2">
        <v>1091</v>
      </c>
      <c r="B962" t="s">
        <v>341</v>
      </c>
      <c r="C962" s="15">
        <v>44762.138888888891</v>
      </c>
      <c r="D962" s="2">
        <v>13</v>
      </c>
      <c r="E962" s="15">
        <v>44762.147916666669</v>
      </c>
      <c r="F962" s="2">
        <v>23</v>
      </c>
      <c r="G962" t="s">
        <v>467</v>
      </c>
      <c r="H962" t="s">
        <v>359</v>
      </c>
      <c r="L962" t="str">
        <f t="shared" si="75"/>
        <v/>
      </c>
      <c r="M962" s="46">
        <f t="shared" si="76"/>
        <v>13.000000000465661</v>
      </c>
      <c r="N962" s="1">
        <f t="shared" si="77"/>
        <v>44762</v>
      </c>
      <c r="O962" s="1">
        <f t="shared" si="78"/>
        <v>44762</v>
      </c>
      <c r="P962" t="str">
        <f t="shared" si="79"/>
        <v/>
      </c>
      <c r="Q962" t="s">
        <v>809</v>
      </c>
    </row>
    <row r="963" spans="1:17">
      <c r="A963" s="2">
        <v>1092</v>
      </c>
      <c r="B963" t="s">
        <v>341</v>
      </c>
      <c r="C963" s="15">
        <v>44763.151388888888</v>
      </c>
      <c r="D963" s="2">
        <v>44</v>
      </c>
      <c r="E963" s="15">
        <v>44763.155555555553</v>
      </c>
      <c r="F963" s="2">
        <v>40</v>
      </c>
      <c r="G963" t="s">
        <v>646</v>
      </c>
      <c r="H963" t="s">
        <v>359</v>
      </c>
      <c r="L963" t="str">
        <f t="shared" si="75"/>
        <v/>
      </c>
      <c r="M963" s="46">
        <f t="shared" si="76"/>
        <v>5.9999999986030161</v>
      </c>
      <c r="N963" s="1">
        <f t="shared" si="77"/>
        <v>44763</v>
      </c>
      <c r="O963" s="1">
        <f t="shared" si="78"/>
        <v>44763</v>
      </c>
      <c r="P963" t="str">
        <f t="shared" si="79"/>
        <v/>
      </c>
      <c r="Q963" t="s">
        <v>809</v>
      </c>
    </row>
    <row r="964" spans="1:17">
      <c r="A964" s="2">
        <v>1093</v>
      </c>
      <c r="B964" t="s">
        <v>341</v>
      </c>
      <c r="C964" s="15">
        <v>44764.152777777781</v>
      </c>
      <c r="D964" s="2">
        <v>10</v>
      </c>
      <c r="E964" s="15">
        <v>44764.243750000001</v>
      </c>
      <c r="F964" s="2">
        <v>10</v>
      </c>
      <c r="G964" t="s">
        <v>638</v>
      </c>
      <c r="H964" t="s">
        <v>359</v>
      </c>
      <c r="L964" t="str">
        <f t="shared" si="75"/>
        <v/>
      </c>
      <c r="M964" s="46">
        <f t="shared" si="76"/>
        <v>130.99999999743886</v>
      </c>
      <c r="N964" s="1">
        <f t="shared" si="77"/>
        <v>44764</v>
      </c>
      <c r="O964" s="1">
        <f t="shared" si="78"/>
        <v>44764</v>
      </c>
      <c r="P964" t="str">
        <f t="shared" si="79"/>
        <v/>
      </c>
      <c r="Q964" t="s">
        <v>809</v>
      </c>
    </row>
    <row r="965" spans="1:17">
      <c r="A965" s="2">
        <v>1094</v>
      </c>
      <c r="B965" t="s">
        <v>341</v>
      </c>
      <c r="C965" s="15">
        <v>44765.152777777781</v>
      </c>
      <c r="D965" s="2">
        <v>10</v>
      </c>
      <c r="E965" s="15">
        <v>44765.243750000001</v>
      </c>
      <c r="F965" s="2">
        <v>10</v>
      </c>
      <c r="G965" t="s">
        <v>512</v>
      </c>
      <c r="H965" t="s">
        <v>359</v>
      </c>
      <c r="L965" t="str">
        <f t="shared" si="75"/>
        <v/>
      </c>
      <c r="M965" s="46">
        <f t="shared" si="76"/>
        <v>130.99999999743886</v>
      </c>
      <c r="N965" s="1">
        <f t="shared" si="77"/>
        <v>44765</v>
      </c>
      <c r="O965" s="1">
        <f t="shared" si="78"/>
        <v>44765</v>
      </c>
      <c r="P965" t="str">
        <f t="shared" si="79"/>
        <v/>
      </c>
      <c r="Q965" t="s">
        <v>809</v>
      </c>
    </row>
    <row r="966" spans="1:17">
      <c r="A966" s="2">
        <v>1096</v>
      </c>
      <c r="B966" t="s">
        <v>341</v>
      </c>
      <c r="C966" s="15">
        <v>44766.188888888886</v>
      </c>
      <c r="D966" s="2">
        <v>41</v>
      </c>
      <c r="E966" s="15">
        <v>44766.238194444442</v>
      </c>
      <c r="F966" s="2">
        <v>8</v>
      </c>
      <c r="G966" t="s">
        <v>536</v>
      </c>
      <c r="H966" t="s">
        <v>359</v>
      </c>
      <c r="L966" t="str">
        <f t="shared" si="75"/>
        <v/>
      </c>
      <c r="M966" s="46">
        <f t="shared" si="76"/>
        <v>71.000000000931323</v>
      </c>
      <c r="N966" s="1">
        <f t="shared" si="77"/>
        <v>44766</v>
      </c>
      <c r="O966" s="1">
        <f t="shared" si="78"/>
        <v>44766</v>
      </c>
      <c r="P966" t="str">
        <f t="shared" si="79"/>
        <v/>
      </c>
      <c r="Q966" t="s">
        <v>809</v>
      </c>
    </row>
    <row r="967" spans="1:17">
      <c r="A967" s="2">
        <v>1097</v>
      </c>
      <c r="B967" t="s">
        <v>341</v>
      </c>
      <c r="C967" s="15">
        <v>44767.20208333333</v>
      </c>
      <c r="D967" s="2">
        <v>8</v>
      </c>
      <c r="E967" s="15">
        <v>44767.238194444442</v>
      </c>
      <c r="F967" s="2">
        <v>8</v>
      </c>
      <c r="G967" t="s">
        <v>373</v>
      </c>
      <c r="H967" t="s">
        <v>359</v>
      </c>
      <c r="L967" t="str">
        <f t="shared" si="75"/>
        <v/>
      </c>
      <c r="M967" s="46">
        <f t="shared" si="76"/>
        <v>52.000000001862645</v>
      </c>
      <c r="N967" s="1">
        <f t="shared" si="77"/>
        <v>44767</v>
      </c>
      <c r="O967" s="1">
        <f t="shared" si="78"/>
        <v>44767</v>
      </c>
      <c r="P967" t="str">
        <f t="shared" si="79"/>
        <v/>
      </c>
      <c r="Q967" t="s">
        <v>809</v>
      </c>
    </row>
    <row r="968" spans="1:17">
      <c r="A968" s="2">
        <v>1098</v>
      </c>
      <c r="B968" t="s">
        <v>341</v>
      </c>
      <c r="C968" s="15">
        <v>44768.265972222223</v>
      </c>
      <c r="D968" s="2">
        <v>16</v>
      </c>
      <c r="E968" s="15">
        <v>44768.277083333334</v>
      </c>
      <c r="F968" s="2">
        <v>25</v>
      </c>
      <c r="G968" t="s">
        <v>452</v>
      </c>
      <c r="H968" t="s">
        <v>343</v>
      </c>
      <c r="I968" t="s">
        <v>370</v>
      </c>
      <c r="J968" s="2">
        <v>1981</v>
      </c>
      <c r="K968" t="s">
        <v>345</v>
      </c>
      <c r="L968">
        <f t="shared" si="75"/>
        <v>41</v>
      </c>
      <c r="M968" s="46">
        <f t="shared" si="76"/>
        <v>15.999999999767169</v>
      </c>
      <c r="N968" s="1">
        <f t="shared" si="77"/>
        <v>44768</v>
      </c>
      <c r="O968" s="1">
        <f t="shared" si="78"/>
        <v>44768</v>
      </c>
      <c r="P968" t="str">
        <f t="shared" si="79"/>
        <v>Adult</v>
      </c>
      <c r="Q968" t="s">
        <v>809</v>
      </c>
    </row>
    <row r="969" spans="1:17">
      <c r="A969" s="2">
        <v>1099</v>
      </c>
      <c r="B969" t="s">
        <v>341</v>
      </c>
      <c r="C969" s="15">
        <v>44769.268055555556</v>
      </c>
      <c r="D969" s="2">
        <v>41</v>
      </c>
      <c r="E969" s="15">
        <v>44769.28402777778</v>
      </c>
      <c r="F969" s="2">
        <v>23</v>
      </c>
      <c r="G969" t="s">
        <v>342</v>
      </c>
      <c r="H969" t="s">
        <v>359</v>
      </c>
      <c r="L969" t="str">
        <f t="shared" si="75"/>
        <v/>
      </c>
      <c r="M969" s="46">
        <f t="shared" si="76"/>
        <v>23.000000001629815</v>
      </c>
      <c r="N969" s="1">
        <f t="shared" si="77"/>
        <v>44769</v>
      </c>
      <c r="O969" s="1">
        <f t="shared" si="78"/>
        <v>44769</v>
      </c>
      <c r="P969" t="str">
        <f t="shared" si="79"/>
        <v/>
      </c>
      <c r="Q969" t="s">
        <v>809</v>
      </c>
    </row>
    <row r="970" spans="1:17">
      <c r="A970" s="2">
        <v>1101</v>
      </c>
      <c r="B970" t="s">
        <v>341</v>
      </c>
      <c r="C970" s="15">
        <v>44770.29791666667</v>
      </c>
      <c r="D970" s="2">
        <v>49</v>
      </c>
      <c r="E970" s="15">
        <v>44770.302083333336</v>
      </c>
      <c r="F970" s="2">
        <v>36</v>
      </c>
      <c r="G970" t="s">
        <v>451</v>
      </c>
      <c r="H970" t="s">
        <v>343</v>
      </c>
      <c r="I970" t="s">
        <v>401</v>
      </c>
      <c r="J970" s="2">
        <v>1983</v>
      </c>
      <c r="K970" t="s">
        <v>345</v>
      </c>
      <c r="L970">
        <f t="shared" si="75"/>
        <v>39</v>
      </c>
      <c r="M970" s="46">
        <f t="shared" si="76"/>
        <v>5.9999999986030161</v>
      </c>
      <c r="N970" s="1">
        <f t="shared" si="77"/>
        <v>44770</v>
      </c>
      <c r="O970" s="1">
        <f t="shared" si="78"/>
        <v>44770</v>
      </c>
      <c r="P970" t="str">
        <f t="shared" si="79"/>
        <v>Adult</v>
      </c>
      <c r="Q970" t="s">
        <v>809</v>
      </c>
    </row>
    <row r="971" spans="1:17">
      <c r="A971" s="2">
        <v>1103</v>
      </c>
      <c r="B971" t="s">
        <v>341</v>
      </c>
      <c r="C971" s="15">
        <v>44757.302777777775</v>
      </c>
      <c r="D971" s="2">
        <v>16</v>
      </c>
      <c r="E971" s="15">
        <v>44757.383333333331</v>
      </c>
      <c r="F971" s="2">
        <v>49</v>
      </c>
      <c r="G971" t="s">
        <v>625</v>
      </c>
      <c r="H971" t="s">
        <v>359</v>
      </c>
      <c r="L971" t="str">
        <f t="shared" si="75"/>
        <v/>
      </c>
      <c r="M971" s="46">
        <f t="shared" si="76"/>
        <v>116.00000000093132</v>
      </c>
      <c r="N971" s="1">
        <f t="shared" si="77"/>
        <v>44757</v>
      </c>
      <c r="O971" s="1">
        <f t="shared" si="78"/>
        <v>44757</v>
      </c>
      <c r="P971" t="str">
        <f t="shared" si="79"/>
        <v/>
      </c>
      <c r="Q971" t="s">
        <v>809</v>
      </c>
    </row>
    <row r="972" spans="1:17">
      <c r="A972" s="2">
        <v>1104</v>
      </c>
      <c r="B972" t="s">
        <v>341</v>
      </c>
      <c r="C972" s="15">
        <v>44757.318749999999</v>
      </c>
      <c r="D972" s="2">
        <v>36</v>
      </c>
      <c r="E972" s="15">
        <v>44757.32916666667</v>
      </c>
      <c r="F972" s="2">
        <v>10</v>
      </c>
      <c r="G972" t="s">
        <v>451</v>
      </c>
      <c r="H972" t="s">
        <v>343</v>
      </c>
      <c r="I972" t="s">
        <v>401</v>
      </c>
      <c r="J972" s="2">
        <v>1983</v>
      </c>
      <c r="K972" t="s">
        <v>386</v>
      </c>
      <c r="L972">
        <f t="shared" si="75"/>
        <v>39</v>
      </c>
      <c r="M972" s="46">
        <f t="shared" si="76"/>
        <v>15.000000006984919</v>
      </c>
      <c r="N972" s="1">
        <f t="shared" si="77"/>
        <v>44757</v>
      </c>
      <c r="O972" s="1">
        <f t="shared" si="78"/>
        <v>44757</v>
      </c>
      <c r="P972" t="str">
        <f t="shared" si="79"/>
        <v>Adult</v>
      </c>
      <c r="Q972" t="s">
        <v>809</v>
      </c>
    </row>
    <row r="973" spans="1:17">
      <c r="A973" s="2">
        <v>1106</v>
      </c>
      <c r="B973" t="s">
        <v>341</v>
      </c>
      <c r="C973" s="15">
        <v>44758.320833333331</v>
      </c>
      <c r="D973" s="2">
        <v>41</v>
      </c>
      <c r="E973" s="15">
        <v>44758.324305555558</v>
      </c>
      <c r="F973" s="2">
        <v>8</v>
      </c>
      <c r="G973" t="s">
        <v>482</v>
      </c>
      <c r="H973" t="s">
        <v>359</v>
      </c>
      <c r="L973" t="str">
        <f t="shared" si="75"/>
        <v/>
      </c>
      <c r="M973" s="46">
        <f t="shared" si="76"/>
        <v>5.0000000058207661</v>
      </c>
      <c r="N973" s="1">
        <f t="shared" si="77"/>
        <v>44758</v>
      </c>
      <c r="O973" s="1">
        <f t="shared" si="78"/>
        <v>44758</v>
      </c>
      <c r="P973" t="str">
        <f t="shared" si="79"/>
        <v/>
      </c>
      <c r="Q973" t="s">
        <v>809</v>
      </c>
    </row>
    <row r="974" spans="1:17">
      <c r="A974" s="2">
        <v>1107</v>
      </c>
      <c r="B974" t="s">
        <v>341</v>
      </c>
      <c r="C974" s="15">
        <v>44759.320833333331</v>
      </c>
      <c r="D974" s="2">
        <v>25</v>
      </c>
      <c r="E974" s="15">
        <v>44759.324999999997</v>
      </c>
      <c r="F974" s="2">
        <v>25</v>
      </c>
      <c r="G974" t="s">
        <v>492</v>
      </c>
      <c r="H974" t="s">
        <v>359</v>
      </c>
      <c r="L974" t="str">
        <f t="shared" si="75"/>
        <v/>
      </c>
      <c r="M974" s="46">
        <f t="shared" si="76"/>
        <v>5.9999999986030161</v>
      </c>
      <c r="N974" s="1">
        <f t="shared" si="77"/>
        <v>44759</v>
      </c>
      <c r="O974" s="1">
        <f t="shared" si="78"/>
        <v>44759</v>
      </c>
      <c r="P974" t="str">
        <f t="shared" si="79"/>
        <v/>
      </c>
      <c r="Q974" t="s">
        <v>809</v>
      </c>
    </row>
    <row r="975" spans="1:17">
      <c r="A975" s="2">
        <v>1108</v>
      </c>
      <c r="B975" t="s">
        <v>341</v>
      </c>
      <c r="C975" s="15">
        <v>44760.329861111109</v>
      </c>
      <c r="D975" s="2">
        <v>25</v>
      </c>
      <c r="E975" s="15">
        <v>44760.347916666666</v>
      </c>
      <c r="F975" s="2">
        <v>25</v>
      </c>
      <c r="G975" t="s">
        <v>564</v>
      </c>
      <c r="H975" t="s">
        <v>359</v>
      </c>
      <c r="L975" t="str">
        <f t="shared" si="75"/>
        <v/>
      </c>
      <c r="M975" s="46">
        <f t="shared" si="76"/>
        <v>26.000000000931323</v>
      </c>
      <c r="N975" s="1">
        <f t="shared" si="77"/>
        <v>44760</v>
      </c>
      <c r="O975" s="1">
        <f t="shared" si="78"/>
        <v>44760</v>
      </c>
      <c r="P975" t="str">
        <f t="shared" si="79"/>
        <v/>
      </c>
      <c r="Q975" t="s">
        <v>809</v>
      </c>
    </row>
    <row r="976" spans="1:17">
      <c r="A976" s="2">
        <v>1109</v>
      </c>
      <c r="B976" t="s">
        <v>341</v>
      </c>
      <c r="C976" s="15">
        <v>44761.330555555556</v>
      </c>
      <c r="D976" s="2">
        <v>25</v>
      </c>
      <c r="E976" s="15">
        <v>44761.348611111112</v>
      </c>
      <c r="F976" s="2">
        <v>25</v>
      </c>
      <c r="G976" t="s">
        <v>552</v>
      </c>
      <c r="H976" t="s">
        <v>359</v>
      </c>
      <c r="L976" t="str">
        <f t="shared" si="75"/>
        <v/>
      </c>
      <c r="M976" s="46">
        <f t="shared" si="76"/>
        <v>26.000000000931323</v>
      </c>
      <c r="N976" s="1">
        <f t="shared" si="77"/>
        <v>44761</v>
      </c>
      <c r="O976" s="1">
        <f t="shared" si="78"/>
        <v>44761</v>
      </c>
      <c r="P976" t="str">
        <f t="shared" si="79"/>
        <v/>
      </c>
      <c r="Q976" t="s">
        <v>809</v>
      </c>
    </row>
    <row r="977" spans="1:17">
      <c r="A977" s="2">
        <v>1110</v>
      </c>
      <c r="B977" t="s">
        <v>341</v>
      </c>
      <c r="C977" s="15">
        <v>44762.331944444442</v>
      </c>
      <c r="D977" s="2">
        <v>10</v>
      </c>
      <c r="E977" s="15">
        <v>44762.342361111114</v>
      </c>
      <c r="F977" s="2">
        <v>8</v>
      </c>
      <c r="G977" t="s">
        <v>512</v>
      </c>
      <c r="H977" t="s">
        <v>343</v>
      </c>
      <c r="I977" t="s">
        <v>350</v>
      </c>
      <c r="J977" s="2">
        <v>1984</v>
      </c>
      <c r="K977" t="s">
        <v>351</v>
      </c>
      <c r="L977">
        <f t="shared" si="75"/>
        <v>38</v>
      </c>
      <c r="M977" s="46">
        <f t="shared" si="76"/>
        <v>15.000000006984919</v>
      </c>
      <c r="N977" s="1">
        <f t="shared" si="77"/>
        <v>44762</v>
      </c>
      <c r="O977" s="1">
        <f t="shared" si="78"/>
        <v>44762</v>
      </c>
      <c r="P977" t="str">
        <f t="shared" si="79"/>
        <v>Adult</v>
      </c>
      <c r="Q977" t="s">
        <v>809</v>
      </c>
    </row>
    <row r="978" spans="1:17">
      <c r="A978" s="2">
        <v>1111</v>
      </c>
      <c r="B978" t="s">
        <v>341</v>
      </c>
      <c r="C978" s="15">
        <v>44763.331944444442</v>
      </c>
      <c r="D978" s="2">
        <v>10</v>
      </c>
      <c r="E978" s="15">
        <v>44763.342361111114</v>
      </c>
      <c r="F978" s="2">
        <v>8</v>
      </c>
      <c r="G978" t="s">
        <v>451</v>
      </c>
      <c r="H978" t="s">
        <v>343</v>
      </c>
      <c r="I978" t="s">
        <v>401</v>
      </c>
      <c r="J978" s="2">
        <v>1983</v>
      </c>
      <c r="K978" t="s">
        <v>345</v>
      </c>
      <c r="L978">
        <f t="shared" si="75"/>
        <v>39</v>
      </c>
      <c r="M978" s="46">
        <f t="shared" si="76"/>
        <v>15.000000006984919</v>
      </c>
      <c r="N978" s="1">
        <f t="shared" si="77"/>
        <v>44763</v>
      </c>
      <c r="O978" s="1">
        <f t="shared" si="78"/>
        <v>44763</v>
      </c>
      <c r="P978" t="str">
        <f t="shared" si="79"/>
        <v>Adult</v>
      </c>
      <c r="Q978" t="s">
        <v>809</v>
      </c>
    </row>
    <row r="979" spans="1:17">
      <c r="A979" s="2">
        <v>1112</v>
      </c>
      <c r="B979" t="s">
        <v>341</v>
      </c>
      <c r="C979" s="15">
        <v>44764.336111111108</v>
      </c>
      <c r="D979" s="2">
        <v>47</v>
      </c>
      <c r="E979" s="15">
        <v>44764.356249999997</v>
      </c>
      <c r="F979" s="2">
        <v>35</v>
      </c>
      <c r="G979" t="s">
        <v>485</v>
      </c>
      <c r="H979" t="s">
        <v>359</v>
      </c>
      <c r="L979" t="str">
        <f t="shared" si="75"/>
        <v/>
      </c>
      <c r="M979" s="46">
        <f t="shared" si="76"/>
        <v>29.000000000232831</v>
      </c>
      <c r="N979" s="1">
        <f t="shared" si="77"/>
        <v>44764</v>
      </c>
      <c r="O979" s="1">
        <f t="shared" si="78"/>
        <v>44764</v>
      </c>
      <c r="P979" t="str">
        <f t="shared" si="79"/>
        <v/>
      </c>
      <c r="Q979" t="s">
        <v>809</v>
      </c>
    </row>
    <row r="980" spans="1:17">
      <c r="A980" s="2">
        <v>1113</v>
      </c>
      <c r="B980" t="s">
        <v>341</v>
      </c>
      <c r="C980" s="15">
        <v>44765.336111111108</v>
      </c>
      <c r="D980" s="2">
        <v>34</v>
      </c>
      <c r="E980" s="15">
        <v>44765.476388888892</v>
      </c>
      <c r="F980" s="2">
        <v>45</v>
      </c>
      <c r="G980" t="s">
        <v>647</v>
      </c>
      <c r="H980" t="s">
        <v>359</v>
      </c>
      <c r="L980" t="str">
        <f t="shared" si="75"/>
        <v/>
      </c>
      <c r="M980" s="46">
        <f t="shared" si="76"/>
        <v>202.00000000884756</v>
      </c>
      <c r="N980" s="1">
        <f t="shared" si="77"/>
        <v>44765</v>
      </c>
      <c r="O980" s="1">
        <f t="shared" si="78"/>
        <v>44765</v>
      </c>
      <c r="P980" t="str">
        <f t="shared" si="79"/>
        <v/>
      </c>
      <c r="Q980" t="s">
        <v>809</v>
      </c>
    </row>
    <row r="981" spans="1:17">
      <c r="A981" s="2">
        <v>1114</v>
      </c>
      <c r="B981" t="s">
        <v>341</v>
      </c>
      <c r="C981" s="15">
        <v>44766.338194444441</v>
      </c>
      <c r="D981" s="2">
        <v>48</v>
      </c>
      <c r="E981" s="15">
        <v>44766.363888888889</v>
      </c>
      <c r="F981" s="2">
        <v>48</v>
      </c>
      <c r="G981" t="s">
        <v>592</v>
      </c>
      <c r="H981" t="s">
        <v>359</v>
      </c>
      <c r="L981" t="str">
        <f t="shared" si="75"/>
        <v/>
      </c>
      <c r="M981" s="46">
        <f t="shared" si="76"/>
        <v>37.000000005355105</v>
      </c>
      <c r="N981" s="1">
        <f t="shared" si="77"/>
        <v>44766</v>
      </c>
      <c r="O981" s="1">
        <f t="shared" si="78"/>
        <v>44766</v>
      </c>
      <c r="P981" t="str">
        <f t="shared" si="79"/>
        <v/>
      </c>
      <c r="Q981" t="s">
        <v>809</v>
      </c>
    </row>
    <row r="982" spans="1:17">
      <c r="A982" s="2">
        <v>1115</v>
      </c>
      <c r="B982" t="s">
        <v>341</v>
      </c>
      <c r="C982" s="15">
        <v>44767.337500000001</v>
      </c>
      <c r="D982" s="2">
        <v>48</v>
      </c>
      <c r="E982" s="15">
        <v>44767.363888888889</v>
      </c>
      <c r="F982" s="2">
        <v>48</v>
      </c>
      <c r="G982" t="s">
        <v>548</v>
      </c>
      <c r="H982" t="s">
        <v>359</v>
      </c>
      <c r="L982" t="str">
        <f t="shared" si="75"/>
        <v/>
      </c>
      <c r="M982" s="46">
        <f t="shared" si="76"/>
        <v>37.999999998137355</v>
      </c>
      <c r="N982" s="1">
        <f t="shared" si="77"/>
        <v>44767</v>
      </c>
      <c r="O982" s="1">
        <f t="shared" si="78"/>
        <v>44767</v>
      </c>
      <c r="P982" t="str">
        <f t="shared" si="79"/>
        <v/>
      </c>
      <c r="Q982" t="s">
        <v>809</v>
      </c>
    </row>
    <row r="983" spans="1:17">
      <c r="A983" s="2">
        <v>1116</v>
      </c>
      <c r="B983" t="s">
        <v>341</v>
      </c>
      <c r="C983" s="15">
        <v>44768.338888888888</v>
      </c>
      <c r="D983" s="2">
        <v>48</v>
      </c>
      <c r="E983" s="15">
        <v>44768.363888888889</v>
      </c>
      <c r="F983" s="2">
        <v>48</v>
      </c>
      <c r="G983" t="s">
        <v>583</v>
      </c>
      <c r="H983" t="s">
        <v>359</v>
      </c>
      <c r="L983" t="str">
        <f t="shared" si="75"/>
        <v/>
      </c>
      <c r="M983" s="46">
        <f t="shared" si="76"/>
        <v>36.000000002095476</v>
      </c>
      <c r="N983" s="1">
        <f t="shared" si="77"/>
        <v>44768</v>
      </c>
      <c r="O983" s="1">
        <f t="shared" si="78"/>
        <v>44768</v>
      </c>
      <c r="P983" t="str">
        <f t="shared" si="79"/>
        <v/>
      </c>
      <c r="Q983" t="s">
        <v>809</v>
      </c>
    </row>
    <row r="984" spans="1:17">
      <c r="A984" s="2">
        <v>1117</v>
      </c>
      <c r="B984" t="s">
        <v>341</v>
      </c>
      <c r="C984" s="15">
        <v>44769.345138888886</v>
      </c>
      <c r="D984" s="2">
        <v>8</v>
      </c>
      <c r="E984" s="28">
        <v>44769.428472222222</v>
      </c>
      <c r="F984" s="2">
        <v>8</v>
      </c>
      <c r="G984" t="s">
        <v>400</v>
      </c>
      <c r="H984" t="s">
        <v>359</v>
      </c>
      <c r="L984" t="str">
        <f t="shared" si="75"/>
        <v/>
      </c>
      <c r="M984" s="46">
        <f t="shared" si="76"/>
        <v>120.00000000349246</v>
      </c>
      <c r="N984" s="1">
        <f t="shared" si="77"/>
        <v>44769</v>
      </c>
      <c r="O984" s="1">
        <f t="shared" si="78"/>
        <v>44769</v>
      </c>
      <c r="P984" t="str">
        <f t="shared" si="79"/>
        <v/>
      </c>
      <c r="Q984" t="s">
        <v>809</v>
      </c>
    </row>
    <row r="985" spans="1:17">
      <c r="A985" s="2">
        <v>1118</v>
      </c>
      <c r="B985" t="s">
        <v>341</v>
      </c>
      <c r="C985" s="15">
        <v>44770.345138888886</v>
      </c>
      <c r="D985" s="2">
        <v>47</v>
      </c>
      <c r="E985" s="15">
        <v>44770.352083333331</v>
      </c>
      <c r="F985" s="2">
        <v>22</v>
      </c>
      <c r="G985" t="s">
        <v>463</v>
      </c>
      <c r="H985" t="s">
        <v>343</v>
      </c>
      <c r="I985" t="s">
        <v>396</v>
      </c>
      <c r="J985" s="2">
        <v>1975</v>
      </c>
      <c r="K985" t="s">
        <v>345</v>
      </c>
      <c r="L985">
        <f t="shared" si="75"/>
        <v>47</v>
      </c>
      <c r="M985" s="46">
        <f t="shared" si="76"/>
        <v>10.000000001164153</v>
      </c>
      <c r="N985" s="1">
        <f t="shared" si="77"/>
        <v>44770</v>
      </c>
      <c r="O985" s="1">
        <f t="shared" si="78"/>
        <v>44770</v>
      </c>
      <c r="P985" t="str">
        <f t="shared" si="79"/>
        <v>Adult</v>
      </c>
      <c r="Q985" t="s">
        <v>809</v>
      </c>
    </row>
    <row r="986" spans="1:17">
      <c r="A986" s="2">
        <v>1119</v>
      </c>
      <c r="B986" t="s">
        <v>341</v>
      </c>
      <c r="C986" s="15">
        <v>44757.347222222219</v>
      </c>
      <c r="D986" s="2">
        <v>8</v>
      </c>
      <c r="E986" s="15">
        <v>44757.357638888891</v>
      </c>
      <c r="F986" s="2">
        <v>18</v>
      </c>
      <c r="G986" t="s">
        <v>403</v>
      </c>
      <c r="H986" t="s">
        <v>343</v>
      </c>
      <c r="I986" t="s">
        <v>350</v>
      </c>
      <c r="J986" s="2">
        <v>1984</v>
      </c>
      <c r="K986" t="s">
        <v>351</v>
      </c>
      <c r="L986">
        <f t="shared" si="75"/>
        <v>38</v>
      </c>
      <c r="M986" s="46">
        <f t="shared" si="76"/>
        <v>15.000000006984919</v>
      </c>
      <c r="N986" s="1">
        <f t="shared" si="77"/>
        <v>44757</v>
      </c>
      <c r="O986" s="1">
        <f t="shared" si="78"/>
        <v>44757</v>
      </c>
      <c r="P986" t="str">
        <f t="shared" si="79"/>
        <v>Adult</v>
      </c>
      <c r="Q986" t="s">
        <v>809</v>
      </c>
    </row>
    <row r="987" spans="1:17">
      <c r="A987" s="2">
        <v>1120</v>
      </c>
      <c r="B987" t="s">
        <v>341</v>
      </c>
      <c r="C987" s="15">
        <v>44757.347916666666</v>
      </c>
      <c r="D987" s="2">
        <v>8</v>
      </c>
      <c r="E987" s="15">
        <v>44757.566666666666</v>
      </c>
      <c r="F987" s="2">
        <v>8</v>
      </c>
      <c r="G987" t="s">
        <v>536</v>
      </c>
      <c r="H987" t="s">
        <v>359</v>
      </c>
      <c r="L987" t="str">
        <f t="shared" si="75"/>
        <v/>
      </c>
      <c r="M987" s="46">
        <f t="shared" si="76"/>
        <v>315</v>
      </c>
      <c r="N987" s="1">
        <f t="shared" si="77"/>
        <v>44757</v>
      </c>
      <c r="O987" s="1">
        <f t="shared" si="78"/>
        <v>44757</v>
      </c>
      <c r="P987" t="str">
        <f t="shared" si="79"/>
        <v/>
      </c>
      <c r="Q987" t="s">
        <v>809</v>
      </c>
    </row>
    <row r="988" spans="1:17">
      <c r="A988" s="2">
        <v>1121</v>
      </c>
      <c r="B988" t="s">
        <v>341</v>
      </c>
      <c r="C988" s="15">
        <v>44758.347916666666</v>
      </c>
      <c r="D988" s="2">
        <v>8</v>
      </c>
      <c r="E988" s="15">
        <v>44758.357638888891</v>
      </c>
      <c r="F988" s="2">
        <v>18</v>
      </c>
      <c r="G988" t="s">
        <v>451</v>
      </c>
      <c r="H988" t="s">
        <v>343</v>
      </c>
      <c r="I988" t="s">
        <v>401</v>
      </c>
      <c r="J988" s="2">
        <v>1983</v>
      </c>
      <c r="K988" t="s">
        <v>345</v>
      </c>
      <c r="L988">
        <f t="shared" si="75"/>
        <v>39</v>
      </c>
      <c r="M988" s="46">
        <f t="shared" si="76"/>
        <v>14.00000000372529</v>
      </c>
      <c r="N988" s="1">
        <f t="shared" si="77"/>
        <v>44758</v>
      </c>
      <c r="O988" s="1">
        <f t="shared" si="78"/>
        <v>44758</v>
      </c>
      <c r="P988" t="str">
        <f t="shared" si="79"/>
        <v>Adult</v>
      </c>
      <c r="Q988" t="s">
        <v>809</v>
      </c>
    </row>
    <row r="989" spans="1:17">
      <c r="A989" s="2">
        <v>1122</v>
      </c>
      <c r="B989" t="s">
        <v>341</v>
      </c>
      <c r="C989" s="15">
        <v>44759.350694444445</v>
      </c>
      <c r="D989" s="2">
        <v>8</v>
      </c>
      <c r="E989" s="15">
        <v>44759.369444444441</v>
      </c>
      <c r="F989" s="2">
        <v>39</v>
      </c>
      <c r="G989" t="s">
        <v>512</v>
      </c>
      <c r="H989" t="s">
        <v>359</v>
      </c>
      <c r="L989" t="str">
        <f t="shared" si="75"/>
        <v/>
      </c>
      <c r="M989" s="46">
        <f t="shared" si="76"/>
        <v>26.999999993713573</v>
      </c>
      <c r="N989" s="1">
        <f t="shared" si="77"/>
        <v>44759</v>
      </c>
      <c r="O989" s="1">
        <f t="shared" si="78"/>
        <v>44759</v>
      </c>
      <c r="P989" t="str">
        <f t="shared" si="79"/>
        <v/>
      </c>
      <c r="Q989" t="s">
        <v>809</v>
      </c>
    </row>
    <row r="990" spans="1:17">
      <c r="A990" s="2">
        <v>1123</v>
      </c>
      <c r="B990" t="s">
        <v>341</v>
      </c>
      <c r="C990" s="15">
        <v>44760.351388888892</v>
      </c>
      <c r="D990" s="2">
        <v>6</v>
      </c>
      <c r="E990" s="15">
        <v>44760.359722222223</v>
      </c>
      <c r="F990" s="2">
        <v>20</v>
      </c>
      <c r="G990" t="s">
        <v>629</v>
      </c>
      <c r="H990" t="s">
        <v>359</v>
      </c>
      <c r="L990" t="str">
        <f t="shared" si="75"/>
        <v/>
      </c>
      <c r="M990" s="46">
        <f t="shared" si="76"/>
        <v>11.999999997206032</v>
      </c>
      <c r="N990" s="1">
        <f t="shared" si="77"/>
        <v>44760</v>
      </c>
      <c r="O990" s="1">
        <f t="shared" si="78"/>
        <v>44760</v>
      </c>
      <c r="P990" t="str">
        <f t="shared" si="79"/>
        <v/>
      </c>
      <c r="Q990" t="s">
        <v>809</v>
      </c>
    </row>
    <row r="991" spans="1:17">
      <c r="A991" s="2">
        <v>1124</v>
      </c>
      <c r="B991" t="s">
        <v>341</v>
      </c>
      <c r="C991" s="15">
        <v>44761.351388888892</v>
      </c>
      <c r="D991" s="2">
        <v>6</v>
      </c>
      <c r="E991" s="15">
        <v>44761.359027777777</v>
      </c>
      <c r="F991" s="2">
        <v>20</v>
      </c>
      <c r="G991" t="s">
        <v>441</v>
      </c>
      <c r="H991" t="s">
        <v>359</v>
      </c>
      <c r="L991" t="str">
        <f t="shared" si="75"/>
        <v/>
      </c>
      <c r="M991" s="46">
        <f t="shared" si="76"/>
        <v>10.999999993946403</v>
      </c>
      <c r="N991" s="1">
        <f t="shared" si="77"/>
        <v>44761</v>
      </c>
      <c r="O991" s="1">
        <f t="shared" si="78"/>
        <v>44761</v>
      </c>
      <c r="P991" t="str">
        <f t="shared" si="79"/>
        <v/>
      </c>
      <c r="Q991" t="s">
        <v>809</v>
      </c>
    </row>
    <row r="992" spans="1:17">
      <c r="A992" s="2">
        <v>1126</v>
      </c>
      <c r="B992" t="s">
        <v>341</v>
      </c>
      <c r="C992" s="15">
        <v>44762.356249999997</v>
      </c>
      <c r="D992" s="2">
        <v>10</v>
      </c>
      <c r="E992" s="15">
        <v>44762.365972222222</v>
      </c>
      <c r="F992" s="2">
        <v>25</v>
      </c>
      <c r="G992" t="s">
        <v>588</v>
      </c>
      <c r="H992" t="s">
        <v>343</v>
      </c>
      <c r="I992" t="s">
        <v>426</v>
      </c>
      <c r="J992" s="2">
        <v>1977</v>
      </c>
      <c r="K992" t="s">
        <v>351</v>
      </c>
      <c r="L992">
        <f t="shared" si="75"/>
        <v>45</v>
      </c>
      <c r="M992" s="46">
        <f t="shared" si="76"/>
        <v>14.00000000372529</v>
      </c>
      <c r="N992" s="1">
        <f t="shared" si="77"/>
        <v>44762</v>
      </c>
      <c r="O992" s="1">
        <f t="shared" si="78"/>
        <v>44762</v>
      </c>
      <c r="P992" t="str">
        <f t="shared" si="79"/>
        <v>Adult</v>
      </c>
      <c r="Q992" t="s">
        <v>809</v>
      </c>
    </row>
    <row r="993" spans="1:17">
      <c r="A993" s="2">
        <v>1127</v>
      </c>
      <c r="B993" t="s">
        <v>341</v>
      </c>
      <c r="C993" s="15">
        <v>44763.35833333333</v>
      </c>
      <c r="D993" s="2">
        <v>21</v>
      </c>
      <c r="E993" s="15">
        <v>44763.375694444447</v>
      </c>
      <c r="F993" s="2">
        <v>46</v>
      </c>
      <c r="G993" t="s">
        <v>429</v>
      </c>
      <c r="H993" t="s">
        <v>343</v>
      </c>
      <c r="I993" t="s">
        <v>648</v>
      </c>
      <c r="J993" s="2">
        <v>1977</v>
      </c>
      <c r="K993" t="s">
        <v>345</v>
      </c>
      <c r="L993">
        <f t="shared" si="75"/>
        <v>45</v>
      </c>
      <c r="M993" s="46">
        <f t="shared" si="76"/>
        <v>25.000000008149073</v>
      </c>
      <c r="N993" s="1">
        <f t="shared" si="77"/>
        <v>44763</v>
      </c>
      <c r="O993" s="1">
        <f t="shared" si="78"/>
        <v>44763</v>
      </c>
      <c r="P993" t="str">
        <f t="shared" si="79"/>
        <v>Adult</v>
      </c>
      <c r="Q993" t="s">
        <v>809</v>
      </c>
    </row>
    <row r="994" spans="1:17">
      <c r="A994" s="2">
        <v>1128</v>
      </c>
      <c r="B994" t="s">
        <v>341</v>
      </c>
      <c r="C994" s="15">
        <v>44764.375694444447</v>
      </c>
      <c r="D994" s="2">
        <v>49</v>
      </c>
      <c r="E994" s="15">
        <v>44764.402083333334</v>
      </c>
      <c r="F994" s="2">
        <v>22</v>
      </c>
      <c r="G994" t="s">
        <v>449</v>
      </c>
      <c r="H994" t="s">
        <v>359</v>
      </c>
      <c r="L994" t="str">
        <f t="shared" si="75"/>
        <v/>
      </c>
      <c r="M994" s="46">
        <f t="shared" si="76"/>
        <v>37.999999998137355</v>
      </c>
      <c r="N994" s="1">
        <f t="shared" si="77"/>
        <v>44764</v>
      </c>
      <c r="O994" s="1">
        <f t="shared" si="78"/>
        <v>44764</v>
      </c>
      <c r="P994" t="str">
        <f t="shared" si="79"/>
        <v/>
      </c>
      <c r="Q994" t="s">
        <v>809</v>
      </c>
    </row>
    <row r="995" spans="1:17">
      <c r="A995" s="2">
        <v>1129</v>
      </c>
      <c r="B995" t="s">
        <v>341</v>
      </c>
      <c r="C995" s="15">
        <v>44765.375694444447</v>
      </c>
      <c r="D995" s="2">
        <v>49</v>
      </c>
      <c r="E995" s="15">
        <v>44765.45416666667</v>
      </c>
      <c r="F995" s="2">
        <v>22</v>
      </c>
      <c r="G995" t="s">
        <v>626</v>
      </c>
      <c r="H995" t="s">
        <v>359</v>
      </c>
      <c r="L995" t="str">
        <f t="shared" si="75"/>
        <v/>
      </c>
      <c r="M995" s="46">
        <f t="shared" si="76"/>
        <v>113.00000000162981</v>
      </c>
      <c r="N995" s="1">
        <f t="shared" si="77"/>
        <v>44765</v>
      </c>
      <c r="O995" s="1">
        <f t="shared" si="78"/>
        <v>44765</v>
      </c>
      <c r="P995" t="str">
        <f t="shared" si="79"/>
        <v/>
      </c>
      <c r="Q995" t="s">
        <v>809</v>
      </c>
    </row>
    <row r="996" spans="1:17">
      <c r="A996" s="2">
        <v>1130</v>
      </c>
      <c r="B996" t="s">
        <v>341</v>
      </c>
      <c r="C996" s="15">
        <v>44766.379861111112</v>
      </c>
      <c r="D996" s="2">
        <v>18</v>
      </c>
      <c r="E996" s="15">
        <v>44766.396527777775</v>
      </c>
      <c r="F996" s="2">
        <v>33</v>
      </c>
      <c r="G996" t="s">
        <v>379</v>
      </c>
      <c r="H996" t="s">
        <v>359</v>
      </c>
      <c r="L996" t="str">
        <f t="shared" si="75"/>
        <v/>
      </c>
      <c r="M996" s="46">
        <f t="shared" si="76"/>
        <v>23.999999994412065</v>
      </c>
      <c r="N996" s="1">
        <f t="shared" si="77"/>
        <v>44766</v>
      </c>
      <c r="O996" s="1">
        <f t="shared" si="78"/>
        <v>44766</v>
      </c>
      <c r="P996" t="str">
        <f t="shared" si="79"/>
        <v/>
      </c>
      <c r="Q996" t="s">
        <v>809</v>
      </c>
    </row>
    <row r="997" spans="1:17">
      <c r="A997" s="2">
        <v>1131</v>
      </c>
      <c r="B997" t="s">
        <v>341</v>
      </c>
      <c r="C997" s="15">
        <v>44767.38958333333</v>
      </c>
      <c r="D997" s="2">
        <v>39</v>
      </c>
      <c r="E997" s="15">
        <v>44767.402083333334</v>
      </c>
      <c r="F997" s="2">
        <v>40</v>
      </c>
      <c r="G997" t="s">
        <v>453</v>
      </c>
      <c r="H997" t="s">
        <v>343</v>
      </c>
      <c r="I997" t="s">
        <v>370</v>
      </c>
      <c r="J997" s="2">
        <v>1983</v>
      </c>
      <c r="K997" t="s">
        <v>386</v>
      </c>
      <c r="L997">
        <f t="shared" si="75"/>
        <v>39</v>
      </c>
      <c r="M997" s="46">
        <f t="shared" si="76"/>
        <v>18.000000006286427</v>
      </c>
      <c r="N997" s="1">
        <f t="shared" si="77"/>
        <v>44767</v>
      </c>
      <c r="O997" s="1">
        <f t="shared" si="78"/>
        <v>44767</v>
      </c>
      <c r="P997" t="str">
        <f t="shared" si="79"/>
        <v>Adult</v>
      </c>
      <c r="Q997" t="s">
        <v>809</v>
      </c>
    </row>
    <row r="998" spans="1:17">
      <c r="A998" s="2">
        <v>1132</v>
      </c>
      <c r="B998" t="s">
        <v>341</v>
      </c>
      <c r="C998" s="15">
        <v>44768.38958333333</v>
      </c>
      <c r="D998" s="2">
        <v>39</v>
      </c>
      <c r="E998" s="15">
        <v>44768.402777777781</v>
      </c>
      <c r="F998" s="2">
        <v>40</v>
      </c>
      <c r="G998" t="s">
        <v>439</v>
      </c>
      <c r="H998" t="s">
        <v>343</v>
      </c>
      <c r="I998" t="s">
        <v>370</v>
      </c>
      <c r="J998" s="2">
        <v>1984</v>
      </c>
      <c r="K998" t="s">
        <v>351</v>
      </c>
      <c r="L998">
        <f t="shared" si="75"/>
        <v>38</v>
      </c>
      <c r="M998" s="46">
        <f t="shared" si="76"/>
        <v>19.000000009546056</v>
      </c>
      <c r="N998" s="1">
        <f t="shared" si="77"/>
        <v>44768</v>
      </c>
      <c r="O998" s="1">
        <f t="shared" si="78"/>
        <v>44768</v>
      </c>
      <c r="P998" t="str">
        <f t="shared" si="79"/>
        <v>Adult</v>
      </c>
      <c r="Q998" t="s">
        <v>809</v>
      </c>
    </row>
    <row r="999" spans="1:17">
      <c r="A999" s="2">
        <v>1133</v>
      </c>
      <c r="B999" t="s">
        <v>341</v>
      </c>
      <c r="C999" s="15">
        <v>44769.390277777777</v>
      </c>
      <c r="D999" s="2">
        <v>21</v>
      </c>
      <c r="E999" s="15">
        <v>44769.402777777781</v>
      </c>
      <c r="F999" s="2">
        <v>20</v>
      </c>
      <c r="G999" t="s">
        <v>649</v>
      </c>
      <c r="H999" t="s">
        <v>343</v>
      </c>
      <c r="I999" t="s">
        <v>648</v>
      </c>
      <c r="J999" s="2">
        <v>1977</v>
      </c>
      <c r="K999" t="s">
        <v>345</v>
      </c>
      <c r="L999">
        <f t="shared" si="75"/>
        <v>45</v>
      </c>
      <c r="M999" s="46">
        <f t="shared" si="76"/>
        <v>18.000000006286427</v>
      </c>
      <c r="N999" s="1">
        <f t="shared" si="77"/>
        <v>44769</v>
      </c>
      <c r="O999" s="1">
        <f t="shared" si="78"/>
        <v>44769</v>
      </c>
      <c r="P999" t="str">
        <f t="shared" si="79"/>
        <v>Adult</v>
      </c>
      <c r="Q999" t="s">
        <v>809</v>
      </c>
    </row>
    <row r="1000" spans="1:17">
      <c r="A1000" s="2">
        <v>1134</v>
      </c>
      <c r="B1000" t="s">
        <v>341</v>
      </c>
      <c r="C1000" s="15">
        <v>44770.390972222223</v>
      </c>
      <c r="D1000" s="2">
        <v>18</v>
      </c>
      <c r="E1000" s="15">
        <v>44770.415277777778</v>
      </c>
      <c r="F1000" s="2">
        <v>36</v>
      </c>
      <c r="G1000" t="s">
        <v>403</v>
      </c>
      <c r="H1000" t="s">
        <v>343</v>
      </c>
      <c r="I1000" t="s">
        <v>350</v>
      </c>
      <c r="J1000" s="2">
        <v>1984</v>
      </c>
      <c r="K1000" t="s">
        <v>351</v>
      </c>
      <c r="L1000">
        <f t="shared" si="75"/>
        <v>38</v>
      </c>
      <c r="M1000" s="46">
        <f t="shared" si="76"/>
        <v>34.999999998835847</v>
      </c>
      <c r="N1000" s="1">
        <f t="shared" si="77"/>
        <v>44770</v>
      </c>
      <c r="O1000" s="1">
        <f t="shared" si="78"/>
        <v>44770</v>
      </c>
      <c r="P1000" t="str">
        <f t="shared" si="79"/>
        <v>Adult</v>
      </c>
      <c r="Q1000" t="s">
        <v>809</v>
      </c>
    </row>
    <row r="1001" spans="1:17">
      <c r="A1001" s="2">
        <v>1135</v>
      </c>
      <c r="B1001" t="s">
        <v>341</v>
      </c>
      <c r="C1001" s="15">
        <v>44756.390972222223</v>
      </c>
      <c r="D1001" s="2">
        <v>18</v>
      </c>
      <c r="E1001" s="15">
        <v>44756.419444444444</v>
      </c>
      <c r="F1001" s="2">
        <v>6</v>
      </c>
      <c r="G1001" t="s">
        <v>451</v>
      </c>
      <c r="H1001" t="s">
        <v>343</v>
      </c>
      <c r="I1001" t="s">
        <v>401</v>
      </c>
      <c r="J1001" s="2">
        <v>1983</v>
      </c>
      <c r="K1001" t="s">
        <v>345</v>
      </c>
      <c r="L1001">
        <f t="shared" si="75"/>
        <v>39</v>
      </c>
      <c r="M1001" s="46">
        <f t="shared" si="76"/>
        <v>40.999999997438863</v>
      </c>
      <c r="N1001" s="1">
        <f t="shared" si="77"/>
        <v>44756</v>
      </c>
      <c r="O1001" s="1">
        <f t="shared" si="78"/>
        <v>44756</v>
      </c>
      <c r="P1001" t="str">
        <f t="shared" si="79"/>
        <v>Adult</v>
      </c>
      <c r="Q1001" t="s">
        <v>809</v>
      </c>
    </row>
    <row r="1002" spans="1:17">
      <c r="A1002" s="2">
        <v>1136</v>
      </c>
      <c r="B1002" t="s">
        <v>341</v>
      </c>
      <c r="C1002" s="15">
        <v>44757.396527777775</v>
      </c>
      <c r="D1002" s="2">
        <v>39</v>
      </c>
      <c r="E1002" s="15">
        <v>44757.408333333333</v>
      </c>
      <c r="F1002" s="2">
        <v>30</v>
      </c>
      <c r="G1002" t="s">
        <v>512</v>
      </c>
      <c r="H1002" t="s">
        <v>359</v>
      </c>
      <c r="L1002" t="str">
        <f t="shared" si="75"/>
        <v/>
      </c>
      <c r="M1002" s="46">
        <f t="shared" si="76"/>
        <v>17.000000003026798</v>
      </c>
      <c r="N1002" s="1">
        <f t="shared" si="77"/>
        <v>44757</v>
      </c>
      <c r="O1002" s="1">
        <f t="shared" si="78"/>
        <v>44757</v>
      </c>
      <c r="P1002" t="str">
        <f t="shared" si="79"/>
        <v/>
      </c>
      <c r="Q1002" t="s">
        <v>809</v>
      </c>
    </row>
    <row r="1003" spans="1:17">
      <c r="A1003" s="2">
        <v>1137</v>
      </c>
      <c r="B1003" t="s">
        <v>341</v>
      </c>
      <c r="C1003" s="15">
        <v>44758.396527777775</v>
      </c>
      <c r="D1003" s="2">
        <v>46</v>
      </c>
      <c r="E1003" s="15">
        <v>44758.440972222219</v>
      </c>
      <c r="F1003" s="2">
        <v>49</v>
      </c>
      <c r="G1003" t="s">
        <v>620</v>
      </c>
      <c r="H1003" t="s">
        <v>359</v>
      </c>
      <c r="L1003" t="str">
        <f t="shared" si="75"/>
        <v/>
      </c>
      <c r="M1003" s="46">
        <f t="shared" si="76"/>
        <v>63.999999999068677</v>
      </c>
      <c r="N1003" s="1">
        <f t="shared" si="77"/>
        <v>44758</v>
      </c>
      <c r="O1003" s="1">
        <f t="shared" si="78"/>
        <v>44758</v>
      </c>
      <c r="P1003" t="str">
        <f t="shared" si="79"/>
        <v/>
      </c>
      <c r="Q1003" t="s">
        <v>809</v>
      </c>
    </row>
    <row r="1004" spans="1:17">
      <c r="A1004" s="2">
        <v>1138</v>
      </c>
      <c r="B1004" t="s">
        <v>341</v>
      </c>
      <c r="C1004" s="15">
        <v>44759.398611111108</v>
      </c>
      <c r="D1004" s="2">
        <v>32</v>
      </c>
      <c r="E1004" s="15">
        <v>44759.404861111114</v>
      </c>
      <c r="F1004" s="2">
        <v>36</v>
      </c>
      <c r="G1004" t="s">
        <v>414</v>
      </c>
      <c r="H1004" t="s">
        <v>359</v>
      </c>
      <c r="L1004" t="str">
        <f t="shared" si="75"/>
        <v/>
      </c>
      <c r="M1004" s="46">
        <f t="shared" si="76"/>
        <v>9.0000000083819032</v>
      </c>
      <c r="N1004" s="1">
        <f t="shared" si="77"/>
        <v>44759</v>
      </c>
      <c r="O1004" s="1">
        <f t="shared" si="78"/>
        <v>44759</v>
      </c>
      <c r="P1004" t="str">
        <f t="shared" si="79"/>
        <v/>
      </c>
      <c r="Q1004" t="s">
        <v>809</v>
      </c>
    </row>
    <row r="1005" spans="1:17">
      <c r="A1005" s="2">
        <v>1139</v>
      </c>
      <c r="B1005" t="s">
        <v>341</v>
      </c>
      <c r="C1005" s="15">
        <v>44760.40347222222</v>
      </c>
      <c r="D1005" s="2">
        <v>47</v>
      </c>
      <c r="E1005" s="15">
        <v>44760.409722222219</v>
      </c>
      <c r="F1005" s="2">
        <v>22</v>
      </c>
      <c r="G1005" t="s">
        <v>530</v>
      </c>
      <c r="H1005" t="s">
        <v>359</v>
      </c>
      <c r="L1005" t="str">
        <f t="shared" ref="L1005:L1068" si="80">IF(ISNUMBER(J1005), 2022 - J1005, "")</f>
        <v/>
      </c>
      <c r="M1005" s="46">
        <f t="shared" ref="M1005:M1068" si="81">(E1005-C1005)*24*60</f>
        <v>8.9999999979045242</v>
      </c>
      <c r="N1005" s="1">
        <f t="shared" ref="N1005:N1068" si="82">DATEVALUE(TEXT(C1005, "m/dd/yy"))</f>
        <v>44760</v>
      </c>
      <c r="O1005" s="1">
        <f t="shared" ref="O1005:O1068" si="83">DATEVALUE(TEXT(E1005, "m/dd/yy"))</f>
        <v>44760</v>
      </c>
      <c r="P1005" t="str">
        <f t="shared" ref="P1005:P1068" si="84">IF(ISNUMBER(L1005), IF(L1005 &lt;= 18, "Child", IF(L1005 &lt;= 30, "Young Adult", IF(L1005 &lt;= 50, "Adult", IF(L1005 &lt;= 65, "Middle-aged Adult", "Senior")))), "")</f>
        <v/>
      </c>
      <c r="Q1005" t="s">
        <v>809</v>
      </c>
    </row>
    <row r="1006" spans="1:17">
      <c r="A1006" s="2">
        <v>1140</v>
      </c>
      <c r="B1006" t="s">
        <v>341</v>
      </c>
      <c r="C1006" s="15">
        <v>44761.404166666667</v>
      </c>
      <c r="D1006" s="2">
        <v>21</v>
      </c>
      <c r="E1006" s="15">
        <v>44761.504166666666</v>
      </c>
      <c r="F1006" s="2">
        <v>21</v>
      </c>
      <c r="G1006" t="s">
        <v>650</v>
      </c>
      <c r="H1006" t="s">
        <v>359</v>
      </c>
      <c r="L1006" t="str">
        <f t="shared" si="80"/>
        <v/>
      </c>
      <c r="M1006" s="46">
        <f t="shared" si="81"/>
        <v>143.99999999790452</v>
      </c>
      <c r="N1006" s="1">
        <f t="shared" si="82"/>
        <v>44761</v>
      </c>
      <c r="O1006" s="1">
        <f t="shared" si="83"/>
        <v>44761</v>
      </c>
      <c r="P1006" t="str">
        <f t="shared" si="84"/>
        <v/>
      </c>
      <c r="Q1006" t="s">
        <v>809</v>
      </c>
    </row>
    <row r="1007" spans="1:17">
      <c r="A1007" s="2">
        <v>1142</v>
      </c>
      <c r="B1007" t="s">
        <v>341</v>
      </c>
      <c r="C1007" s="15">
        <v>44762.411805555559</v>
      </c>
      <c r="D1007" s="2">
        <v>23</v>
      </c>
      <c r="E1007" s="15">
        <v>44762.415277777778</v>
      </c>
      <c r="F1007" s="2">
        <v>23</v>
      </c>
      <c r="G1007" t="s">
        <v>467</v>
      </c>
      <c r="H1007" t="s">
        <v>343</v>
      </c>
      <c r="I1007" t="s">
        <v>349</v>
      </c>
      <c r="J1007" s="2">
        <v>1968</v>
      </c>
      <c r="K1007" t="s">
        <v>345</v>
      </c>
      <c r="L1007">
        <f t="shared" si="80"/>
        <v>54</v>
      </c>
      <c r="M1007" s="46">
        <f t="shared" si="81"/>
        <v>4.9999999953433871</v>
      </c>
      <c r="N1007" s="1">
        <f t="shared" si="82"/>
        <v>44762</v>
      </c>
      <c r="O1007" s="1">
        <f t="shared" si="83"/>
        <v>44762</v>
      </c>
      <c r="P1007" t="str">
        <f t="shared" si="84"/>
        <v>Middle-aged Adult</v>
      </c>
      <c r="Q1007" t="s">
        <v>809</v>
      </c>
    </row>
    <row r="1008" spans="1:17">
      <c r="A1008" s="2">
        <v>1143</v>
      </c>
      <c r="B1008" t="s">
        <v>341</v>
      </c>
      <c r="C1008" s="15">
        <v>44763.413888888892</v>
      </c>
      <c r="D1008" s="2">
        <v>37</v>
      </c>
      <c r="E1008" s="15">
        <v>44763.444444444445</v>
      </c>
      <c r="F1008" s="2">
        <v>16</v>
      </c>
      <c r="G1008" t="s">
        <v>651</v>
      </c>
      <c r="H1008" t="s">
        <v>359</v>
      </c>
      <c r="L1008" t="str">
        <f t="shared" si="80"/>
        <v/>
      </c>
      <c r="M1008" s="46">
        <f t="shared" si="81"/>
        <v>43.999999996740371</v>
      </c>
      <c r="N1008" s="1">
        <f t="shared" si="82"/>
        <v>44763</v>
      </c>
      <c r="O1008" s="1">
        <f t="shared" si="83"/>
        <v>44763</v>
      </c>
      <c r="P1008" t="str">
        <f t="shared" si="84"/>
        <v/>
      </c>
      <c r="Q1008" t="s">
        <v>809</v>
      </c>
    </row>
    <row r="1009" spans="1:17">
      <c r="A1009" s="2">
        <v>1144</v>
      </c>
      <c r="B1009" t="s">
        <v>341</v>
      </c>
      <c r="C1009" s="15">
        <v>44764.413888888892</v>
      </c>
      <c r="D1009" s="2">
        <v>37</v>
      </c>
      <c r="E1009" s="15">
        <v>44764.443749999999</v>
      </c>
      <c r="F1009" s="2">
        <v>16</v>
      </c>
      <c r="G1009" t="s">
        <v>652</v>
      </c>
      <c r="H1009" t="s">
        <v>359</v>
      </c>
      <c r="L1009" t="str">
        <f t="shared" si="80"/>
        <v/>
      </c>
      <c r="M1009" s="46">
        <f t="shared" si="81"/>
        <v>42.999999993480742</v>
      </c>
      <c r="N1009" s="1">
        <f t="shared" si="82"/>
        <v>44764</v>
      </c>
      <c r="O1009" s="1">
        <f t="shared" si="83"/>
        <v>44764</v>
      </c>
      <c r="P1009" t="str">
        <f t="shared" si="84"/>
        <v/>
      </c>
      <c r="Q1009" t="s">
        <v>809</v>
      </c>
    </row>
    <row r="1010" spans="1:17">
      <c r="A1010" s="2">
        <v>1146</v>
      </c>
      <c r="B1010" t="s">
        <v>341</v>
      </c>
      <c r="C1010" s="15">
        <v>44765.416666666664</v>
      </c>
      <c r="D1010" s="2">
        <v>25</v>
      </c>
      <c r="E1010" s="15">
        <v>44765.438888888886</v>
      </c>
      <c r="F1010" s="2">
        <v>43</v>
      </c>
      <c r="G1010" t="s">
        <v>500</v>
      </c>
      <c r="H1010" t="s">
        <v>359</v>
      </c>
      <c r="L1010" t="str">
        <f t="shared" si="80"/>
        <v/>
      </c>
      <c r="M1010" s="46">
        <f t="shared" si="81"/>
        <v>31.999999999534339</v>
      </c>
      <c r="N1010" s="1">
        <f t="shared" si="82"/>
        <v>44765</v>
      </c>
      <c r="O1010" s="1">
        <f t="shared" si="83"/>
        <v>44765</v>
      </c>
      <c r="P1010" t="str">
        <f t="shared" si="84"/>
        <v/>
      </c>
      <c r="Q1010" t="s">
        <v>809</v>
      </c>
    </row>
    <row r="1011" spans="1:17">
      <c r="A1011" s="2">
        <v>1148</v>
      </c>
      <c r="B1011" t="s">
        <v>341</v>
      </c>
      <c r="C1011" s="15">
        <v>44766.416666666664</v>
      </c>
      <c r="D1011" s="2">
        <v>25</v>
      </c>
      <c r="E1011" s="15">
        <v>44766.438888888886</v>
      </c>
      <c r="F1011" s="2">
        <v>43</v>
      </c>
      <c r="G1011" t="s">
        <v>445</v>
      </c>
      <c r="H1011" t="s">
        <v>359</v>
      </c>
      <c r="L1011" t="str">
        <f t="shared" si="80"/>
        <v/>
      </c>
      <c r="M1011" s="46">
        <f t="shared" si="81"/>
        <v>31.999999999534339</v>
      </c>
      <c r="N1011" s="1">
        <f t="shared" si="82"/>
        <v>44766</v>
      </c>
      <c r="O1011" s="1">
        <f t="shared" si="83"/>
        <v>44766</v>
      </c>
      <c r="P1011" t="str">
        <f t="shared" si="84"/>
        <v/>
      </c>
      <c r="Q1011" t="s">
        <v>809</v>
      </c>
    </row>
    <row r="1012" spans="1:17">
      <c r="A1012" s="2">
        <v>1149</v>
      </c>
      <c r="B1012" t="s">
        <v>341</v>
      </c>
      <c r="C1012" s="15">
        <v>44767.42083333333</v>
      </c>
      <c r="D1012" s="2">
        <v>18</v>
      </c>
      <c r="E1012" s="15">
        <v>44767.438888888886</v>
      </c>
      <c r="F1012" s="2">
        <v>33</v>
      </c>
      <c r="G1012" t="s">
        <v>653</v>
      </c>
      <c r="H1012" t="s">
        <v>359</v>
      </c>
      <c r="L1012" t="str">
        <f t="shared" si="80"/>
        <v/>
      </c>
      <c r="M1012" s="46">
        <f t="shared" si="81"/>
        <v>26.000000000931323</v>
      </c>
      <c r="N1012" s="1">
        <f t="shared" si="82"/>
        <v>44767</v>
      </c>
      <c r="O1012" s="1">
        <f t="shared" si="83"/>
        <v>44767</v>
      </c>
      <c r="P1012" t="str">
        <f t="shared" si="84"/>
        <v/>
      </c>
      <c r="Q1012" t="s">
        <v>809</v>
      </c>
    </row>
    <row r="1013" spans="1:17">
      <c r="A1013" s="2">
        <v>1150</v>
      </c>
      <c r="B1013" t="s">
        <v>341</v>
      </c>
      <c r="C1013" s="15">
        <v>44768.42083333333</v>
      </c>
      <c r="D1013" s="2">
        <v>18</v>
      </c>
      <c r="E1013" s="15">
        <v>44768.438194444447</v>
      </c>
      <c r="F1013" s="2">
        <v>33</v>
      </c>
      <c r="G1013" t="s">
        <v>654</v>
      </c>
      <c r="H1013" t="s">
        <v>359</v>
      </c>
      <c r="L1013" t="str">
        <f t="shared" si="80"/>
        <v/>
      </c>
      <c r="M1013" s="46">
        <f t="shared" si="81"/>
        <v>25.000000008149073</v>
      </c>
      <c r="N1013" s="1">
        <f t="shared" si="82"/>
        <v>44768</v>
      </c>
      <c r="O1013" s="1">
        <f t="shared" si="83"/>
        <v>44768</v>
      </c>
      <c r="P1013" t="str">
        <f t="shared" si="84"/>
        <v/>
      </c>
      <c r="Q1013" t="s">
        <v>809</v>
      </c>
    </row>
    <row r="1014" spans="1:17">
      <c r="A1014" s="2">
        <v>1151</v>
      </c>
      <c r="B1014" t="s">
        <v>341</v>
      </c>
      <c r="C1014" s="15">
        <v>44769.422222222223</v>
      </c>
      <c r="D1014" s="2">
        <v>20</v>
      </c>
      <c r="E1014" s="15">
        <v>44769.436111111114</v>
      </c>
      <c r="F1014" s="2">
        <v>13</v>
      </c>
      <c r="G1014" t="s">
        <v>649</v>
      </c>
      <c r="H1014" t="s">
        <v>343</v>
      </c>
      <c r="I1014" t="s">
        <v>596</v>
      </c>
      <c r="J1014" s="2">
        <v>1993</v>
      </c>
      <c r="K1014" t="s">
        <v>351</v>
      </c>
      <c r="L1014">
        <f t="shared" si="80"/>
        <v>29</v>
      </c>
      <c r="M1014" s="46">
        <f t="shared" si="81"/>
        <v>20.000000002328306</v>
      </c>
      <c r="N1014" s="1">
        <f t="shared" si="82"/>
        <v>44769</v>
      </c>
      <c r="O1014" s="1">
        <f t="shared" si="83"/>
        <v>44769</v>
      </c>
      <c r="P1014" t="str">
        <f t="shared" si="84"/>
        <v>Young Adult</v>
      </c>
      <c r="Q1014" t="s">
        <v>809</v>
      </c>
    </row>
    <row r="1015" spans="1:17">
      <c r="A1015" s="2">
        <v>1153</v>
      </c>
      <c r="B1015" t="s">
        <v>341</v>
      </c>
      <c r="C1015" s="15">
        <v>44770.425694444442</v>
      </c>
      <c r="D1015" s="2">
        <v>36</v>
      </c>
      <c r="E1015" s="15">
        <v>44770.433333333334</v>
      </c>
      <c r="F1015" s="2">
        <v>22</v>
      </c>
      <c r="G1015" t="s">
        <v>403</v>
      </c>
      <c r="H1015" t="s">
        <v>359</v>
      </c>
      <c r="L1015" t="str">
        <f t="shared" si="80"/>
        <v/>
      </c>
      <c r="M1015" s="46">
        <f t="shared" si="81"/>
        <v>11.000000004423782</v>
      </c>
      <c r="N1015" s="1">
        <f t="shared" si="82"/>
        <v>44770</v>
      </c>
      <c r="O1015" s="1">
        <f t="shared" si="83"/>
        <v>44770</v>
      </c>
      <c r="P1015" t="str">
        <f t="shared" si="84"/>
        <v/>
      </c>
      <c r="Q1015" t="s">
        <v>809</v>
      </c>
    </row>
    <row r="1016" spans="1:17">
      <c r="A1016" s="2">
        <v>1154</v>
      </c>
      <c r="B1016" t="s">
        <v>341</v>
      </c>
      <c r="C1016" s="15">
        <v>44757.425694444442</v>
      </c>
      <c r="D1016" s="2">
        <v>25</v>
      </c>
      <c r="E1016" s="15">
        <v>44757.431250000001</v>
      </c>
      <c r="F1016" s="2">
        <v>36</v>
      </c>
      <c r="G1016" t="s">
        <v>520</v>
      </c>
      <c r="H1016" t="s">
        <v>343</v>
      </c>
      <c r="I1016" t="s">
        <v>426</v>
      </c>
      <c r="J1016" s="2">
        <v>1977</v>
      </c>
      <c r="K1016" t="s">
        <v>351</v>
      </c>
      <c r="L1016">
        <f t="shared" si="80"/>
        <v>45</v>
      </c>
      <c r="M1016" s="46">
        <f t="shared" si="81"/>
        <v>8.0000000051222742</v>
      </c>
      <c r="N1016" s="1">
        <f t="shared" si="82"/>
        <v>44757</v>
      </c>
      <c r="O1016" s="1">
        <f t="shared" si="83"/>
        <v>44757</v>
      </c>
      <c r="P1016" t="str">
        <f t="shared" si="84"/>
        <v>Adult</v>
      </c>
      <c r="Q1016" t="s">
        <v>809</v>
      </c>
    </row>
    <row r="1017" spans="1:17">
      <c r="A1017" s="2">
        <v>1155</v>
      </c>
      <c r="B1017" t="s">
        <v>341</v>
      </c>
      <c r="C1017" s="15">
        <v>44757.426388888889</v>
      </c>
      <c r="D1017" s="2">
        <v>25</v>
      </c>
      <c r="E1017" s="15">
        <v>44757.429861111108</v>
      </c>
      <c r="F1017" s="2">
        <v>16</v>
      </c>
      <c r="G1017" t="s">
        <v>641</v>
      </c>
      <c r="H1017" t="s">
        <v>359</v>
      </c>
      <c r="L1017" t="str">
        <f t="shared" si="80"/>
        <v/>
      </c>
      <c r="M1017" s="46">
        <f t="shared" si="81"/>
        <v>4.9999999953433871</v>
      </c>
      <c r="N1017" s="1">
        <f t="shared" si="82"/>
        <v>44757</v>
      </c>
      <c r="O1017" s="1">
        <f t="shared" si="83"/>
        <v>44757</v>
      </c>
      <c r="P1017" t="str">
        <f t="shared" si="84"/>
        <v/>
      </c>
      <c r="Q1017" t="s">
        <v>809</v>
      </c>
    </row>
    <row r="1018" spans="1:17">
      <c r="A1018" s="2">
        <v>1156</v>
      </c>
      <c r="B1018" t="s">
        <v>341</v>
      </c>
      <c r="C1018" s="15">
        <v>44758.427777777775</v>
      </c>
      <c r="D1018" s="2">
        <v>48</v>
      </c>
      <c r="E1018" s="15">
        <v>44758.448611111111</v>
      </c>
      <c r="F1018" s="2">
        <v>48</v>
      </c>
      <c r="G1018" t="s">
        <v>592</v>
      </c>
      <c r="H1018" t="s">
        <v>359</v>
      </c>
      <c r="L1018" t="str">
        <f t="shared" si="80"/>
        <v/>
      </c>
      <c r="M1018" s="46">
        <f t="shared" si="81"/>
        <v>30.00000000349246</v>
      </c>
      <c r="N1018" s="1">
        <f t="shared" si="82"/>
        <v>44758</v>
      </c>
      <c r="O1018" s="1">
        <f t="shared" si="83"/>
        <v>44758</v>
      </c>
      <c r="P1018" t="str">
        <f t="shared" si="84"/>
        <v/>
      </c>
      <c r="Q1018" t="s">
        <v>809</v>
      </c>
    </row>
    <row r="1019" spans="1:17">
      <c r="A1019" s="2">
        <v>1157</v>
      </c>
      <c r="B1019" t="s">
        <v>341</v>
      </c>
      <c r="C1019" s="15">
        <v>44759.427777777775</v>
      </c>
      <c r="D1019" s="2">
        <v>48</v>
      </c>
      <c r="E1019" s="15">
        <v>44759.447916666664</v>
      </c>
      <c r="F1019" s="2">
        <v>48</v>
      </c>
      <c r="G1019" t="s">
        <v>548</v>
      </c>
      <c r="H1019" t="s">
        <v>359</v>
      </c>
      <c r="L1019" t="str">
        <f t="shared" si="80"/>
        <v/>
      </c>
      <c r="M1019" s="46">
        <f t="shared" si="81"/>
        <v>29.000000000232831</v>
      </c>
      <c r="N1019" s="1">
        <f t="shared" si="82"/>
        <v>44759</v>
      </c>
      <c r="O1019" s="1">
        <f t="shared" si="83"/>
        <v>44759</v>
      </c>
      <c r="P1019" t="str">
        <f t="shared" si="84"/>
        <v/>
      </c>
      <c r="Q1019" t="s">
        <v>809</v>
      </c>
    </row>
    <row r="1020" spans="1:17">
      <c r="A1020" s="2">
        <v>1158</v>
      </c>
      <c r="B1020" t="s">
        <v>341</v>
      </c>
      <c r="C1020" s="15">
        <v>44760.432638888888</v>
      </c>
      <c r="D1020" s="2">
        <v>20</v>
      </c>
      <c r="E1020" s="15">
        <v>44760.515972222223</v>
      </c>
      <c r="F1020" s="2">
        <v>20</v>
      </c>
      <c r="G1020" t="s">
        <v>441</v>
      </c>
      <c r="H1020" t="s">
        <v>359</v>
      </c>
      <c r="L1020" t="str">
        <f t="shared" si="80"/>
        <v/>
      </c>
      <c r="M1020" s="46">
        <f t="shared" si="81"/>
        <v>120.00000000349246</v>
      </c>
      <c r="N1020" s="1">
        <f t="shared" si="82"/>
        <v>44760</v>
      </c>
      <c r="O1020" s="1">
        <f t="shared" si="83"/>
        <v>44760</v>
      </c>
      <c r="P1020" t="str">
        <f t="shared" si="84"/>
        <v/>
      </c>
      <c r="Q1020" t="s">
        <v>809</v>
      </c>
    </row>
    <row r="1021" spans="1:17">
      <c r="A1021" s="2">
        <v>1159</v>
      </c>
      <c r="B1021" t="s">
        <v>341</v>
      </c>
      <c r="C1021" s="15">
        <v>44761.434027777781</v>
      </c>
      <c r="D1021" s="2">
        <v>20</v>
      </c>
      <c r="E1021" s="15">
        <v>44761.51666666667</v>
      </c>
      <c r="F1021" s="2">
        <v>20</v>
      </c>
      <c r="G1021" t="s">
        <v>629</v>
      </c>
      <c r="H1021" t="s">
        <v>359</v>
      </c>
      <c r="L1021" t="str">
        <f t="shared" si="80"/>
        <v/>
      </c>
      <c r="M1021" s="46">
        <f t="shared" si="81"/>
        <v>119.00000000023283</v>
      </c>
      <c r="N1021" s="1">
        <f t="shared" si="82"/>
        <v>44761</v>
      </c>
      <c r="O1021" s="1">
        <f t="shared" si="83"/>
        <v>44761</v>
      </c>
      <c r="P1021" t="str">
        <f t="shared" si="84"/>
        <v/>
      </c>
      <c r="Q1021" t="s">
        <v>809</v>
      </c>
    </row>
    <row r="1022" spans="1:17">
      <c r="A1022" s="2">
        <v>1160</v>
      </c>
      <c r="B1022" t="s">
        <v>341</v>
      </c>
      <c r="C1022" s="15">
        <v>44762.434027777781</v>
      </c>
      <c r="D1022" s="2">
        <v>36</v>
      </c>
      <c r="E1022" s="15">
        <v>44762.734027777777</v>
      </c>
      <c r="F1022" s="2">
        <v>36</v>
      </c>
      <c r="G1022" t="s">
        <v>414</v>
      </c>
      <c r="H1022" t="s">
        <v>359</v>
      </c>
      <c r="L1022" t="str">
        <f t="shared" si="80"/>
        <v/>
      </c>
      <c r="M1022" s="46">
        <f t="shared" si="81"/>
        <v>431.99999999371357</v>
      </c>
      <c r="N1022" s="1">
        <f t="shared" si="82"/>
        <v>44762</v>
      </c>
      <c r="O1022" s="1">
        <f t="shared" si="83"/>
        <v>44762</v>
      </c>
      <c r="P1022" t="str">
        <f t="shared" si="84"/>
        <v/>
      </c>
      <c r="Q1022" t="s">
        <v>809</v>
      </c>
    </row>
    <row r="1023" spans="1:17">
      <c r="A1023" s="2">
        <v>1161</v>
      </c>
      <c r="B1023" t="s">
        <v>341</v>
      </c>
      <c r="C1023" s="15">
        <v>44763.434027777781</v>
      </c>
      <c r="D1023" s="2">
        <v>36</v>
      </c>
      <c r="E1023" s="15">
        <v>44763.734027777777</v>
      </c>
      <c r="F1023" s="2">
        <v>36</v>
      </c>
      <c r="G1023" t="s">
        <v>520</v>
      </c>
      <c r="H1023" t="s">
        <v>359</v>
      </c>
      <c r="L1023" t="str">
        <f t="shared" si="80"/>
        <v/>
      </c>
      <c r="M1023" s="46">
        <f t="shared" si="81"/>
        <v>431.99999999371357</v>
      </c>
      <c r="N1023" s="1">
        <f t="shared" si="82"/>
        <v>44763</v>
      </c>
      <c r="O1023" s="1">
        <f t="shared" si="83"/>
        <v>44763</v>
      </c>
      <c r="P1023" t="str">
        <f t="shared" si="84"/>
        <v/>
      </c>
      <c r="Q1023" t="s">
        <v>809</v>
      </c>
    </row>
    <row r="1024" spans="1:17">
      <c r="A1024" s="2">
        <v>1162</v>
      </c>
      <c r="B1024" t="s">
        <v>341</v>
      </c>
      <c r="C1024" s="15">
        <v>44764.435416666667</v>
      </c>
      <c r="D1024" s="2">
        <v>20</v>
      </c>
      <c r="E1024" s="15">
        <v>44764.51666666667</v>
      </c>
      <c r="F1024" s="2">
        <v>20</v>
      </c>
      <c r="G1024" t="s">
        <v>454</v>
      </c>
      <c r="H1024" t="s">
        <v>359</v>
      </c>
      <c r="L1024" t="str">
        <f t="shared" si="80"/>
        <v/>
      </c>
      <c r="M1024" s="46">
        <f t="shared" si="81"/>
        <v>117.00000000419095</v>
      </c>
      <c r="N1024" s="1">
        <f t="shared" si="82"/>
        <v>44764</v>
      </c>
      <c r="O1024" s="1">
        <f t="shared" si="83"/>
        <v>44764</v>
      </c>
      <c r="P1024" t="str">
        <f t="shared" si="84"/>
        <v/>
      </c>
      <c r="Q1024" t="s">
        <v>809</v>
      </c>
    </row>
    <row r="1025" spans="1:17">
      <c r="A1025" s="2">
        <v>1163</v>
      </c>
      <c r="B1025" t="s">
        <v>341</v>
      </c>
      <c r="C1025" s="15">
        <v>44765.436111111114</v>
      </c>
      <c r="D1025" s="2">
        <v>39</v>
      </c>
      <c r="E1025" s="15">
        <v>44765.440972222219</v>
      </c>
      <c r="F1025" s="2">
        <v>39</v>
      </c>
      <c r="G1025" t="s">
        <v>364</v>
      </c>
      <c r="H1025" t="s">
        <v>359</v>
      </c>
      <c r="L1025" t="str">
        <f t="shared" si="80"/>
        <v/>
      </c>
      <c r="M1025" s="46">
        <f t="shared" si="81"/>
        <v>6.9999999913852662</v>
      </c>
      <c r="N1025" s="1">
        <f t="shared" si="82"/>
        <v>44765</v>
      </c>
      <c r="O1025" s="1">
        <f t="shared" si="83"/>
        <v>44765</v>
      </c>
      <c r="P1025" t="str">
        <f t="shared" si="84"/>
        <v/>
      </c>
      <c r="Q1025" t="s">
        <v>809</v>
      </c>
    </row>
    <row r="1026" spans="1:17">
      <c r="A1026" s="2">
        <v>1164</v>
      </c>
      <c r="B1026" t="s">
        <v>341</v>
      </c>
      <c r="C1026" s="15">
        <v>44766.438194444447</v>
      </c>
      <c r="D1026" s="2">
        <v>46</v>
      </c>
      <c r="E1026" s="15">
        <v>44766.449305555558</v>
      </c>
      <c r="F1026" s="2">
        <v>22</v>
      </c>
      <c r="G1026" t="s">
        <v>621</v>
      </c>
      <c r="H1026" t="s">
        <v>359</v>
      </c>
      <c r="L1026" t="str">
        <f t="shared" si="80"/>
        <v/>
      </c>
      <c r="M1026" s="46">
        <f t="shared" si="81"/>
        <v>15.999999999767169</v>
      </c>
      <c r="N1026" s="1">
        <f t="shared" si="82"/>
        <v>44766</v>
      </c>
      <c r="O1026" s="1">
        <f t="shared" si="83"/>
        <v>44766</v>
      </c>
      <c r="P1026" t="str">
        <f t="shared" si="84"/>
        <v/>
      </c>
      <c r="Q1026" t="s">
        <v>809</v>
      </c>
    </row>
    <row r="1027" spans="1:17">
      <c r="A1027" s="2">
        <v>1166</v>
      </c>
      <c r="B1027" t="s">
        <v>341</v>
      </c>
      <c r="C1027" s="15">
        <v>44767.44027777778</v>
      </c>
      <c r="D1027" s="2">
        <v>41</v>
      </c>
      <c r="E1027" s="15">
        <v>44767.443055555559</v>
      </c>
      <c r="F1027" s="2">
        <v>9</v>
      </c>
      <c r="G1027" t="s">
        <v>642</v>
      </c>
      <c r="H1027" t="s">
        <v>359</v>
      </c>
      <c r="L1027" t="str">
        <f t="shared" si="80"/>
        <v/>
      </c>
      <c r="M1027" s="46">
        <f t="shared" si="81"/>
        <v>4.0000000025611371</v>
      </c>
      <c r="N1027" s="1">
        <f t="shared" si="82"/>
        <v>44767</v>
      </c>
      <c r="O1027" s="1">
        <f t="shared" si="83"/>
        <v>44767</v>
      </c>
      <c r="P1027" t="str">
        <f t="shared" si="84"/>
        <v/>
      </c>
      <c r="Q1027" t="s">
        <v>809</v>
      </c>
    </row>
    <row r="1028" spans="1:17">
      <c r="A1028" s="2">
        <v>1167</v>
      </c>
      <c r="B1028" t="s">
        <v>341</v>
      </c>
      <c r="C1028" s="15">
        <v>44768.443055555559</v>
      </c>
      <c r="D1028" s="2">
        <v>35</v>
      </c>
      <c r="E1028" s="15">
        <v>44768.536805555559</v>
      </c>
      <c r="F1028" s="2">
        <v>52</v>
      </c>
      <c r="G1028" t="s">
        <v>485</v>
      </c>
      <c r="H1028" t="s">
        <v>359</v>
      </c>
      <c r="L1028" t="str">
        <f t="shared" si="80"/>
        <v/>
      </c>
      <c r="M1028" s="46">
        <f t="shared" si="81"/>
        <v>135</v>
      </c>
      <c r="N1028" s="1">
        <f t="shared" si="82"/>
        <v>44768</v>
      </c>
      <c r="O1028" s="1">
        <f t="shared" si="83"/>
        <v>44768</v>
      </c>
      <c r="P1028" t="str">
        <f t="shared" si="84"/>
        <v/>
      </c>
      <c r="Q1028" t="s">
        <v>809</v>
      </c>
    </row>
    <row r="1029" spans="1:17">
      <c r="A1029" s="2">
        <v>1168</v>
      </c>
      <c r="B1029" t="s">
        <v>341</v>
      </c>
      <c r="C1029" s="15">
        <v>44769.444444444445</v>
      </c>
      <c r="D1029" s="2">
        <v>10</v>
      </c>
      <c r="E1029" s="15">
        <v>44769.481249999997</v>
      </c>
      <c r="F1029" s="2">
        <v>10</v>
      </c>
      <c r="G1029" t="s">
        <v>639</v>
      </c>
      <c r="H1029" t="s">
        <v>359</v>
      </c>
      <c r="L1029" t="str">
        <f t="shared" si="80"/>
        <v/>
      </c>
      <c r="M1029" s="46">
        <f t="shared" si="81"/>
        <v>52.999999994644895</v>
      </c>
      <c r="N1029" s="1">
        <f t="shared" si="82"/>
        <v>44769</v>
      </c>
      <c r="O1029" s="1">
        <f t="shared" si="83"/>
        <v>44769</v>
      </c>
      <c r="P1029" t="str">
        <f t="shared" si="84"/>
        <v/>
      </c>
      <c r="Q1029" t="s">
        <v>809</v>
      </c>
    </row>
    <row r="1030" spans="1:17">
      <c r="A1030" s="2">
        <v>1169</v>
      </c>
      <c r="B1030" t="s">
        <v>341</v>
      </c>
      <c r="C1030" s="15">
        <v>44770.444444444445</v>
      </c>
      <c r="D1030" s="2">
        <v>10</v>
      </c>
      <c r="E1030" s="15">
        <v>44770.481249999997</v>
      </c>
      <c r="F1030" s="2">
        <v>10</v>
      </c>
      <c r="G1030" t="s">
        <v>640</v>
      </c>
      <c r="H1030" t="s">
        <v>359</v>
      </c>
      <c r="L1030" t="str">
        <f t="shared" si="80"/>
        <v/>
      </c>
      <c r="M1030" s="46">
        <f t="shared" si="81"/>
        <v>52.999999994644895</v>
      </c>
      <c r="N1030" s="1">
        <f t="shared" si="82"/>
        <v>44770</v>
      </c>
      <c r="O1030" s="1">
        <f t="shared" si="83"/>
        <v>44770</v>
      </c>
      <c r="P1030" t="str">
        <f t="shared" si="84"/>
        <v/>
      </c>
      <c r="Q1030" t="s">
        <v>809</v>
      </c>
    </row>
    <row r="1031" spans="1:17">
      <c r="A1031" s="2">
        <v>1170</v>
      </c>
      <c r="B1031" t="s">
        <v>341</v>
      </c>
      <c r="C1031" s="15">
        <v>44757.445833333331</v>
      </c>
      <c r="D1031" s="2">
        <v>39</v>
      </c>
      <c r="E1031" s="15">
        <v>44757.456944444442</v>
      </c>
      <c r="F1031" s="2">
        <v>35</v>
      </c>
      <c r="G1031" t="s">
        <v>364</v>
      </c>
      <c r="H1031" t="s">
        <v>343</v>
      </c>
      <c r="I1031" t="s">
        <v>370</v>
      </c>
      <c r="J1031" s="2">
        <v>1988</v>
      </c>
      <c r="K1031" t="s">
        <v>345</v>
      </c>
      <c r="L1031">
        <f t="shared" si="80"/>
        <v>34</v>
      </c>
      <c r="M1031" s="46">
        <f t="shared" si="81"/>
        <v>15.999999999767169</v>
      </c>
      <c r="N1031" s="1">
        <f t="shared" si="82"/>
        <v>44757</v>
      </c>
      <c r="O1031" s="1">
        <f t="shared" si="83"/>
        <v>44757</v>
      </c>
      <c r="P1031" t="str">
        <f t="shared" si="84"/>
        <v>Adult</v>
      </c>
      <c r="Q1031" t="s">
        <v>809</v>
      </c>
    </row>
    <row r="1032" spans="1:17">
      <c r="A1032" s="2">
        <v>1171</v>
      </c>
      <c r="B1032" t="s">
        <v>341</v>
      </c>
      <c r="C1032" s="15">
        <v>44757.447222222225</v>
      </c>
      <c r="D1032" s="2">
        <v>38</v>
      </c>
      <c r="E1032" s="15">
        <v>44757.460416666669</v>
      </c>
      <c r="F1032" s="2">
        <v>35</v>
      </c>
      <c r="G1032" t="s">
        <v>422</v>
      </c>
      <c r="H1032" t="s">
        <v>359</v>
      </c>
      <c r="L1032" t="str">
        <f t="shared" si="80"/>
        <v/>
      </c>
      <c r="M1032" s="46">
        <f t="shared" si="81"/>
        <v>18.999999999068677</v>
      </c>
      <c r="N1032" s="1">
        <f t="shared" si="82"/>
        <v>44757</v>
      </c>
      <c r="O1032" s="1">
        <f t="shared" si="83"/>
        <v>44757</v>
      </c>
      <c r="P1032" t="str">
        <f t="shared" si="84"/>
        <v/>
      </c>
      <c r="Q1032" t="s">
        <v>809</v>
      </c>
    </row>
    <row r="1033" spans="1:17">
      <c r="A1033" s="2">
        <v>1172</v>
      </c>
      <c r="B1033" t="s">
        <v>341</v>
      </c>
      <c r="C1033" s="15">
        <v>44758.450694444444</v>
      </c>
      <c r="D1033" s="2">
        <v>34</v>
      </c>
      <c r="E1033" s="15">
        <v>44758.469444444447</v>
      </c>
      <c r="F1033" s="2">
        <v>42</v>
      </c>
      <c r="G1033" t="s">
        <v>655</v>
      </c>
      <c r="H1033" t="s">
        <v>359</v>
      </c>
      <c r="L1033" t="str">
        <f t="shared" si="80"/>
        <v/>
      </c>
      <c r="M1033" s="46">
        <f t="shared" si="81"/>
        <v>27.000000004190952</v>
      </c>
      <c r="N1033" s="1">
        <f t="shared" si="82"/>
        <v>44758</v>
      </c>
      <c r="O1033" s="1">
        <f t="shared" si="83"/>
        <v>44758</v>
      </c>
      <c r="P1033" t="str">
        <f t="shared" si="84"/>
        <v/>
      </c>
      <c r="Q1033" t="s">
        <v>809</v>
      </c>
    </row>
    <row r="1034" spans="1:17">
      <c r="A1034" s="2">
        <v>1173</v>
      </c>
      <c r="B1034" t="s">
        <v>341</v>
      </c>
      <c r="C1034" s="15">
        <v>44759.449305555558</v>
      </c>
      <c r="D1034" s="2">
        <v>34</v>
      </c>
      <c r="E1034" s="15">
        <v>44759.470138888886</v>
      </c>
      <c r="F1034" s="2">
        <v>42</v>
      </c>
      <c r="G1034" t="s">
        <v>598</v>
      </c>
      <c r="H1034" t="s">
        <v>359</v>
      </c>
      <c r="L1034" t="str">
        <f t="shared" si="80"/>
        <v/>
      </c>
      <c r="M1034" s="46">
        <f t="shared" si="81"/>
        <v>29.999999993015081</v>
      </c>
      <c r="N1034" s="1">
        <f t="shared" si="82"/>
        <v>44759</v>
      </c>
      <c r="O1034" s="1">
        <f t="shared" si="83"/>
        <v>44759</v>
      </c>
      <c r="P1034" t="str">
        <f t="shared" si="84"/>
        <v/>
      </c>
      <c r="Q1034" t="s">
        <v>809</v>
      </c>
    </row>
    <row r="1035" spans="1:17">
      <c r="A1035" s="2">
        <v>1174</v>
      </c>
      <c r="B1035" t="s">
        <v>341</v>
      </c>
      <c r="C1035" s="15">
        <v>44760.453472222223</v>
      </c>
      <c r="D1035" s="2">
        <v>46</v>
      </c>
      <c r="E1035" s="15">
        <v>44760.474305555559</v>
      </c>
      <c r="F1035" s="2">
        <v>18</v>
      </c>
      <c r="G1035" t="s">
        <v>429</v>
      </c>
      <c r="H1035" t="s">
        <v>359</v>
      </c>
      <c r="L1035" t="str">
        <f t="shared" si="80"/>
        <v/>
      </c>
      <c r="M1035" s="46">
        <f t="shared" si="81"/>
        <v>30.00000000349246</v>
      </c>
      <c r="N1035" s="1">
        <f t="shared" si="82"/>
        <v>44760</v>
      </c>
      <c r="O1035" s="1">
        <f t="shared" si="83"/>
        <v>44760</v>
      </c>
      <c r="P1035" t="str">
        <f t="shared" si="84"/>
        <v/>
      </c>
      <c r="Q1035" t="s">
        <v>809</v>
      </c>
    </row>
    <row r="1036" spans="1:17">
      <c r="A1036" s="2">
        <v>1175</v>
      </c>
      <c r="B1036" t="s">
        <v>341</v>
      </c>
      <c r="C1036" s="15">
        <v>44761.452777777777</v>
      </c>
      <c r="D1036" s="2">
        <v>47</v>
      </c>
      <c r="E1036" s="15">
        <v>44761.474305555559</v>
      </c>
      <c r="F1036" s="2">
        <v>36</v>
      </c>
      <c r="G1036" t="s">
        <v>585</v>
      </c>
      <c r="H1036" t="s">
        <v>343</v>
      </c>
      <c r="I1036" t="s">
        <v>457</v>
      </c>
      <c r="J1036" s="2">
        <v>1981</v>
      </c>
      <c r="K1036" t="s">
        <v>351</v>
      </c>
      <c r="L1036">
        <f t="shared" si="80"/>
        <v>41</v>
      </c>
      <c r="M1036" s="46">
        <f t="shared" si="81"/>
        <v>31.000000006752089</v>
      </c>
      <c r="N1036" s="1">
        <f t="shared" si="82"/>
        <v>44761</v>
      </c>
      <c r="O1036" s="1">
        <f t="shared" si="83"/>
        <v>44761</v>
      </c>
      <c r="P1036" t="str">
        <f t="shared" si="84"/>
        <v>Adult</v>
      </c>
      <c r="Q1036" t="s">
        <v>809</v>
      </c>
    </row>
    <row r="1037" spans="1:17">
      <c r="A1037" s="2">
        <v>1176</v>
      </c>
      <c r="B1037" t="s">
        <v>341</v>
      </c>
      <c r="C1037" s="15">
        <v>44762.45416666667</v>
      </c>
      <c r="D1037" s="2">
        <v>13</v>
      </c>
      <c r="E1037" s="15">
        <v>44762.463888888888</v>
      </c>
      <c r="F1037" s="2">
        <v>22</v>
      </c>
      <c r="G1037" t="s">
        <v>604</v>
      </c>
      <c r="H1037" t="s">
        <v>359</v>
      </c>
      <c r="L1037" t="str">
        <f t="shared" si="80"/>
        <v/>
      </c>
      <c r="M1037" s="46">
        <f t="shared" si="81"/>
        <v>13.999999993247911</v>
      </c>
      <c r="N1037" s="1">
        <f t="shared" si="82"/>
        <v>44762</v>
      </c>
      <c r="O1037" s="1">
        <f t="shared" si="83"/>
        <v>44762</v>
      </c>
      <c r="P1037" t="str">
        <f t="shared" si="84"/>
        <v/>
      </c>
      <c r="Q1037" t="s">
        <v>809</v>
      </c>
    </row>
    <row r="1038" spans="1:17">
      <c r="A1038" s="2">
        <v>1177</v>
      </c>
      <c r="B1038" t="s">
        <v>341</v>
      </c>
      <c r="C1038" s="15">
        <v>44763.453472222223</v>
      </c>
      <c r="D1038" s="2">
        <v>16</v>
      </c>
      <c r="E1038" s="15">
        <v>44763.468055555553</v>
      </c>
      <c r="F1038" s="2">
        <v>23</v>
      </c>
      <c r="G1038" t="s">
        <v>656</v>
      </c>
      <c r="H1038" t="s">
        <v>343</v>
      </c>
      <c r="I1038" t="s">
        <v>350</v>
      </c>
      <c r="J1038" s="2">
        <v>1989</v>
      </c>
      <c r="K1038" t="s">
        <v>351</v>
      </c>
      <c r="L1038">
        <f t="shared" si="80"/>
        <v>33</v>
      </c>
      <c r="M1038" s="46">
        <f t="shared" si="81"/>
        <v>20.999999995110556</v>
      </c>
      <c r="N1038" s="1">
        <f t="shared" si="82"/>
        <v>44763</v>
      </c>
      <c r="O1038" s="1">
        <f t="shared" si="83"/>
        <v>44763</v>
      </c>
      <c r="P1038" t="str">
        <f t="shared" si="84"/>
        <v>Adult</v>
      </c>
      <c r="Q1038" t="s">
        <v>809</v>
      </c>
    </row>
    <row r="1039" spans="1:17">
      <c r="A1039" s="2">
        <v>1178</v>
      </c>
      <c r="B1039" t="s">
        <v>341</v>
      </c>
      <c r="C1039" s="15">
        <v>44764.457638888889</v>
      </c>
      <c r="D1039" s="2">
        <v>41</v>
      </c>
      <c r="E1039" s="15">
        <v>44764.5</v>
      </c>
      <c r="F1039" s="2">
        <v>41</v>
      </c>
      <c r="G1039" t="s">
        <v>544</v>
      </c>
      <c r="H1039" t="s">
        <v>359</v>
      </c>
      <c r="L1039" t="str">
        <f t="shared" si="80"/>
        <v/>
      </c>
      <c r="M1039" s="46">
        <f t="shared" si="81"/>
        <v>60.999999999767169</v>
      </c>
      <c r="N1039" s="1">
        <f t="shared" si="82"/>
        <v>44764</v>
      </c>
      <c r="O1039" s="1">
        <f t="shared" si="83"/>
        <v>44764</v>
      </c>
      <c r="P1039" t="str">
        <f t="shared" si="84"/>
        <v/>
      </c>
      <c r="Q1039" t="s">
        <v>809</v>
      </c>
    </row>
    <row r="1040" spans="1:17">
      <c r="A1040" s="2">
        <v>1179</v>
      </c>
      <c r="B1040" t="s">
        <v>341</v>
      </c>
      <c r="C1040" s="15">
        <v>44765.459027777775</v>
      </c>
      <c r="D1040" s="2">
        <v>41</v>
      </c>
      <c r="E1040" s="15">
        <v>44765.660416666666</v>
      </c>
      <c r="F1040" s="2">
        <v>41</v>
      </c>
      <c r="G1040" t="s">
        <v>637</v>
      </c>
      <c r="H1040" t="s">
        <v>359</v>
      </c>
      <c r="L1040" t="str">
        <f t="shared" si="80"/>
        <v/>
      </c>
      <c r="M1040" s="46">
        <f t="shared" si="81"/>
        <v>290.00000000232831</v>
      </c>
      <c r="N1040" s="1">
        <f t="shared" si="82"/>
        <v>44765</v>
      </c>
      <c r="O1040" s="1">
        <f t="shared" si="83"/>
        <v>44765</v>
      </c>
      <c r="P1040" t="str">
        <f t="shared" si="84"/>
        <v/>
      </c>
      <c r="Q1040" t="s">
        <v>809</v>
      </c>
    </row>
    <row r="1041" spans="1:17">
      <c r="A1041" s="2">
        <v>1180</v>
      </c>
      <c r="B1041" t="s">
        <v>341</v>
      </c>
      <c r="C1041" s="15">
        <v>44766.462500000001</v>
      </c>
      <c r="D1041" s="2">
        <v>8</v>
      </c>
      <c r="E1041" s="15">
        <v>44766.53402777778</v>
      </c>
      <c r="F1041" s="2">
        <v>8</v>
      </c>
      <c r="G1041" t="s">
        <v>373</v>
      </c>
      <c r="H1041" t="s">
        <v>359</v>
      </c>
      <c r="L1041" t="str">
        <f t="shared" si="80"/>
        <v/>
      </c>
      <c r="M1041" s="46">
        <f t="shared" si="81"/>
        <v>103.00000000046566</v>
      </c>
      <c r="N1041" s="1">
        <f t="shared" si="82"/>
        <v>44766</v>
      </c>
      <c r="O1041" s="1">
        <f t="shared" si="83"/>
        <v>44766</v>
      </c>
      <c r="P1041" t="str">
        <f t="shared" si="84"/>
        <v/>
      </c>
      <c r="Q1041" t="s">
        <v>809</v>
      </c>
    </row>
    <row r="1042" spans="1:17">
      <c r="A1042" s="2">
        <v>1183</v>
      </c>
      <c r="B1042" t="s">
        <v>341</v>
      </c>
      <c r="C1042" s="15">
        <v>44767.461111111108</v>
      </c>
      <c r="D1042" s="2">
        <v>24</v>
      </c>
      <c r="E1042" s="15">
        <v>44767.477083333331</v>
      </c>
      <c r="F1042" s="2">
        <v>22</v>
      </c>
      <c r="G1042" t="s">
        <v>433</v>
      </c>
      <c r="H1042" t="s">
        <v>359</v>
      </c>
      <c r="L1042" t="str">
        <f t="shared" si="80"/>
        <v/>
      </c>
      <c r="M1042" s="46">
        <f t="shared" si="81"/>
        <v>23.000000001629815</v>
      </c>
      <c r="N1042" s="1">
        <f t="shared" si="82"/>
        <v>44767</v>
      </c>
      <c r="O1042" s="1">
        <f t="shared" si="83"/>
        <v>44767</v>
      </c>
      <c r="P1042" t="str">
        <f t="shared" si="84"/>
        <v/>
      </c>
      <c r="Q1042" t="s">
        <v>809</v>
      </c>
    </row>
    <row r="1043" spans="1:17">
      <c r="A1043" s="2">
        <v>1184</v>
      </c>
      <c r="B1043" t="s">
        <v>341</v>
      </c>
      <c r="C1043" s="15">
        <v>44768.462500000001</v>
      </c>
      <c r="D1043" s="2">
        <v>41</v>
      </c>
      <c r="E1043" s="15">
        <v>44768.660416666666</v>
      </c>
      <c r="F1043" s="2">
        <v>41</v>
      </c>
      <c r="G1043" t="s">
        <v>516</v>
      </c>
      <c r="H1043" t="s">
        <v>359</v>
      </c>
      <c r="L1043" t="str">
        <f t="shared" si="80"/>
        <v/>
      </c>
      <c r="M1043" s="46">
        <f t="shared" si="81"/>
        <v>284.99999999650754</v>
      </c>
      <c r="N1043" s="1">
        <f t="shared" si="82"/>
        <v>44768</v>
      </c>
      <c r="O1043" s="1">
        <f t="shared" si="83"/>
        <v>44768</v>
      </c>
      <c r="P1043" t="str">
        <f t="shared" si="84"/>
        <v/>
      </c>
      <c r="Q1043" t="s">
        <v>809</v>
      </c>
    </row>
    <row r="1044" spans="1:17">
      <c r="A1044" s="2">
        <v>1185</v>
      </c>
      <c r="B1044" t="s">
        <v>341</v>
      </c>
      <c r="C1044" s="15">
        <v>44769.465277777781</v>
      </c>
      <c r="D1044" s="2">
        <v>47</v>
      </c>
      <c r="E1044" s="15">
        <v>44769.50277777778</v>
      </c>
      <c r="F1044" s="2">
        <v>47</v>
      </c>
      <c r="G1044" t="s">
        <v>581</v>
      </c>
      <c r="H1044" t="s">
        <v>359</v>
      </c>
      <c r="L1044" t="str">
        <f t="shared" si="80"/>
        <v/>
      </c>
      <c r="M1044" s="46">
        <f t="shared" si="81"/>
        <v>53.999999997904524</v>
      </c>
      <c r="N1044" s="1">
        <f t="shared" si="82"/>
        <v>44769</v>
      </c>
      <c r="O1044" s="1">
        <f t="shared" si="83"/>
        <v>44769</v>
      </c>
      <c r="P1044" t="str">
        <f t="shared" si="84"/>
        <v/>
      </c>
      <c r="Q1044" t="s">
        <v>809</v>
      </c>
    </row>
    <row r="1045" spans="1:17">
      <c r="A1045" s="2">
        <v>1186</v>
      </c>
      <c r="B1045" t="s">
        <v>341</v>
      </c>
      <c r="C1045" s="15">
        <v>44770.46597222222</v>
      </c>
      <c r="D1045" s="2">
        <v>18</v>
      </c>
      <c r="E1045" s="15">
        <v>44770.521527777775</v>
      </c>
      <c r="F1045" s="2">
        <v>18</v>
      </c>
      <c r="G1045" t="s">
        <v>657</v>
      </c>
      <c r="H1045" t="s">
        <v>359</v>
      </c>
      <c r="L1045" t="str">
        <f t="shared" si="80"/>
        <v/>
      </c>
      <c r="M1045" s="46">
        <f t="shared" si="81"/>
        <v>79.999999998835847</v>
      </c>
      <c r="N1045" s="1">
        <f t="shared" si="82"/>
        <v>44770</v>
      </c>
      <c r="O1045" s="1">
        <f t="shared" si="83"/>
        <v>44770</v>
      </c>
      <c r="P1045" t="str">
        <f t="shared" si="84"/>
        <v/>
      </c>
      <c r="Q1045" t="s">
        <v>809</v>
      </c>
    </row>
    <row r="1046" spans="1:17">
      <c r="A1046" s="2">
        <v>1187</v>
      </c>
      <c r="B1046" t="s">
        <v>341</v>
      </c>
      <c r="C1046" s="15">
        <v>44757.46597222222</v>
      </c>
      <c r="D1046" s="2">
        <v>32</v>
      </c>
      <c r="E1046" s="15">
        <v>44757.476388888892</v>
      </c>
      <c r="F1046" s="2">
        <v>25</v>
      </c>
      <c r="H1046" t="s">
        <v>359</v>
      </c>
      <c r="L1046" t="str">
        <f t="shared" si="80"/>
        <v/>
      </c>
      <c r="M1046" s="46">
        <f t="shared" si="81"/>
        <v>15.000000006984919</v>
      </c>
      <c r="N1046" s="1">
        <f t="shared" si="82"/>
        <v>44757</v>
      </c>
      <c r="O1046" s="1">
        <f t="shared" si="83"/>
        <v>44757</v>
      </c>
      <c r="P1046" t="str">
        <f t="shared" si="84"/>
        <v/>
      </c>
      <c r="Q1046" t="s">
        <v>809</v>
      </c>
    </row>
    <row r="1047" spans="1:17">
      <c r="A1047" s="2">
        <v>1188</v>
      </c>
      <c r="B1047" t="s">
        <v>341</v>
      </c>
      <c r="C1047" s="15">
        <v>44757.466666666667</v>
      </c>
      <c r="D1047" s="2">
        <v>18</v>
      </c>
      <c r="E1047" s="15">
        <v>44757.520833333336</v>
      </c>
      <c r="F1047" s="2">
        <v>18</v>
      </c>
      <c r="G1047" t="s">
        <v>658</v>
      </c>
      <c r="H1047" t="s">
        <v>359</v>
      </c>
      <c r="L1047" t="str">
        <f t="shared" si="80"/>
        <v/>
      </c>
      <c r="M1047" s="46">
        <f t="shared" si="81"/>
        <v>78.000000002793968</v>
      </c>
      <c r="N1047" s="1">
        <f t="shared" si="82"/>
        <v>44757</v>
      </c>
      <c r="O1047" s="1">
        <f t="shared" si="83"/>
        <v>44757</v>
      </c>
      <c r="P1047" t="str">
        <f t="shared" si="84"/>
        <v/>
      </c>
      <c r="Q1047" t="s">
        <v>809</v>
      </c>
    </row>
    <row r="1048" spans="1:17">
      <c r="A1048" s="2">
        <v>1189</v>
      </c>
      <c r="B1048" t="s">
        <v>341</v>
      </c>
      <c r="C1048" s="15">
        <v>44758.466666666667</v>
      </c>
      <c r="D1048" s="2">
        <v>21</v>
      </c>
      <c r="E1048" s="15">
        <v>44758.669444444444</v>
      </c>
      <c r="F1048" s="2">
        <v>21</v>
      </c>
      <c r="G1048" t="s">
        <v>366</v>
      </c>
      <c r="H1048" t="s">
        <v>359</v>
      </c>
      <c r="L1048" t="str">
        <f t="shared" si="80"/>
        <v/>
      </c>
      <c r="M1048" s="46">
        <f t="shared" si="81"/>
        <v>291.99999999837019</v>
      </c>
      <c r="N1048" s="1">
        <f t="shared" si="82"/>
        <v>44758</v>
      </c>
      <c r="O1048" s="1">
        <f t="shared" si="83"/>
        <v>44758</v>
      </c>
      <c r="P1048" t="str">
        <f t="shared" si="84"/>
        <v/>
      </c>
      <c r="Q1048" t="s">
        <v>809</v>
      </c>
    </row>
    <row r="1049" spans="1:17">
      <c r="A1049" s="2">
        <v>1191</v>
      </c>
      <c r="B1049" t="s">
        <v>341</v>
      </c>
      <c r="C1049" s="15">
        <v>44759.468055555553</v>
      </c>
      <c r="D1049" s="2">
        <v>41</v>
      </c>
      <c r="E1049" s="15">
        <v>44759.553472222222</v>
      </c>
      <c r="F1049" s="2">
        <v>42</v>
      </c>
      <c r="G1049" t="s">
        <v>561</v>
      </c>
      <c r="H1049" t="s">
        <v>359</v>
      </c>
      <c r="L1049" t="str">
        <f t="shared" si="80"/>
        <v/>
      </c>
      <c r="M1049" s="46">
        <f t="shared" si="81"/>
        <v>123.00000000279397</v>
      </c>
      <c r="N1049" s="1">
        <f t="shared" si="82"/>
        <v>44759</v>
      </c>
      <c r="O1049" s="1">
        <f t="shared" si="83"/>
        <v>44759</v>
      </c>
      <c r="P1049" t="str">
        <f t="shared" si="84"/>
        <v/>
      </c>
      <c r="Q1049" t="s">
        <v>809</v>
      </c>
    </row>
    <row r="1050" spans="1:17">
      <c r="A1050" s="2">
        <v>1192</v>
      </c>
      <c r="B1050" t="s">
        <v>341</v>
      </c>
      <c r="C1050" s="15">
        <v>44760.468055555553</v>
      </c>
      <c r="D1050" s="2">
        <v>41</v>
      </c>
      <c r="E1050" s="15">
        <v>44760.554166666669</v>
      </c>
      <c r="F1050" s="2">
        <v>42</v>
      </c>
      <c r="G1050" t="s">
        <v>397</v>
      </c>
      <c r="H1050" t="s">
        <v>359</v>
      </c>
      <c r="L1050" t="str">
        <f t="shared" si="80"/>
        <v/>
      </c>
      <c r="M1050" s="46">
        <f t="shared" si="81"/>
        <v>124.0000000060536</v>
      </c>
      <c r="N1050" s="1">
        <f t="shared" si="82"/>
        <v>44760</v>
      </c>
      <c r="O1050" s="1">
        <f t="shared" si="83"/>
        <v>44760</v>
      </c>
      <c r="P1050" t="str">
        <f t="shared" si="84"/>
        <v/>
      </c>
      <c r="Q1050" t="s">
        <v>809</v>
      </c>
    </row>
    <row r="1051" spans="1:17">
      <c r="A1051" s="2">
        <v>1193</v>
      </c>
      <c r="B1051" t="s">
        <v>341</v>
      </c>
      <c r="C1051" s="15">
        <v>44761.467361111114</v>
      </c>
      <c r="D1051" s="2">
        <v>17</v>
      </c>
      <c r="E1051" s="15">
        <v>44761.49722222222</v>
      </c>
      <c r="F1051" s="2">
        <v>11</v>
      </c>
      <c r="G1051" t="s">
        <v>505</v>
      </c>
      <c r="H1051" t="s">
        <v>359</v>
      </c>
      <c r="L1051" t="str">
        <f t="shared" si="80"/>
        <v/>
      </c>
      <c r="M1051" s="46">
        <f t="shared" si="81"/>
        <v>42.999999993480742</v>
      </c>
      <c r="N1051" s="1">
        <f t="shared" si="82"/>
        <v>44761</v>
      </c>
      <c r="O1051" s="1">
        <f t="shared" si="83"/>
        <v>44761</v>
      </c>
      <c r="P1051" t="str">
        <f t="shared" si="84"/>
        <v/>
      </c>
      <c r="Q1051" t="s">
        <v>809</v>
      </c>
    </row>
    <row r="1052" spans="1:17">
      <c r="A1052" s="2">
        <v>1194</v>
      </c>
      <c r="B1052" t="s">
        <v>341</v>
      </c>
      <c r="C1052" s="15">
        <v>44762.468055555553</v>
      </c>
      <c r="D1052" s="2">
        <v>42</v>
      </c>
      <c r="E1052" s="15">
        <v>44762.661805555559</v>
      </c>
      <c r="F1052" s="2">
        <v>42</v>
      </c>
      <c r="G1052" t="s">
        <v>659</v>
      </c>
      <c r="H1052" t="s">
        <v>359</v>
      </c>
      <c r="L1052" t="str">
        <f t="shared" si="80"/>
        <v/>
      </c>
      <c r="M1052" s="46">
        <f t="shared" si="81"/>
        <v>279.0000000083819</v>
      </c>
      <c r="N1052" s="1">
        <f t="shared" si="82"/>
        <v>44762</v>
      </c>
      <c r="O1052" s="1">
        <f t="shared" si="83"/>
        <v>44762</v>
      </c>
      <c r="P1052" t="str">
        <f t="shared" si="84"/>
        <v/>
      </c>
      <c r="Q1052" t="s">
        <v>809</v>
      </c>
    </row>
    <row r="1053" spans="1:17">
      <c r="A1053" s="2">
        <v>1195</v>
      </c>
      <c r="B1053" t="s">
        <v>341</v>
      </c>
      <c r="C1053" s="15">
        <v>44763.468055555553</v>
      </c>
      <c r="D1053" s="2">
        <v>17</v>
      </c>
      <c r="E1053" s="15">
        <v>44763.49722222222</v>
      </c>
      <c r="F1053" s="2">
        <v>11</v>
      </c>
      <c r="G1053" t="s">
        <v>518</v>
      </c>
      <c r="H1053" t="s">
        <v>359</v>
      </c>
      <c r="L1053" t="str">
        <f t="shared" si="80"/>
        <v/>
      </c>
      <c r="M1053" s="46">
        <f t="shared" si="81"/>
        <v>42.000000000698492</v>
      </c>
      <c r="N1053" s="1">
        <f t="shared" si="82"/>
        <v>44763</v>
      </c>
      <c r="O1053" s="1">
        <f t="shared" si="83"/>
        <v>44763</v>
      </c>
      <c r="P1053" t="str">
        <f t="shared" si="84"/>
        <v/>
      </c>
      <c r="Q1053" t="s">
        <v>809</v>
      </c>
    </row>
    <row r="1054" spans="1:17">
      <c r="A1054" s="2">
        <v>1196</v>
      </c>
      <c r="B1054" t="s">
        <v>341</v>
      </c>
      <c r="C1054" s="15">
        <v>44764.46875</v>
      </c>
      <c r="D1054" s="2">
        <v>17</v>
      </c>
      <c r="E1054" s="15">
        <v>44764.496527777781</v>
      </c>
      <c r="F1054" s="2">
        <v>11</v>
      </c>
      <c r="G1054" t="s">
        <v>660</v>
      </c>
      <c r="H1054" t="s">
        <v>359</v>
      </c>
      <c r="L1054" t="str">
        <f t="shared" si="80"/>
        <v/>
      </c>
      <c r="M1054" s="46">
        <f t="shared" si="81"/>
        <v>40.000000004656613</v>
      </c>
      <c r="N1054" s="1">
        <f t="shared" si="82"/>
        <v>44764</v>
      </c>
      <c r="O1054" s="1">
        <f t="shared" si="83"/>
        <v>44764</v>
      </c>
      <c r="P1054" t="str">
        <f t="shared" si="84"/>
        <v/>
      </c>
      <c r="Q1054" t="s">
        <v>809</v>
      </c>
    </row>
    <row r="1055" spans="1:17">
      <c r="A1055" s="2">
        <v>1197</v>
      </c>
      <c r="B1055" t="s">
        <v>341</v>
      </c>
      <c r="C1055" s="15">
        <v>44765.46875</v>
      </c>
      <c r="D1055" s="2">
        <v>17</v>
      </c>
      <c r="E1055" s="15">
        <v>44765.496527777781</v>
      </c>
      <c r="F1055" s="2">
        <v>11</v>
      </c>
      <c r="G1055" t="s">
        <v>661</v>
      </c>
      <c r="H1055" t="s">
        <v>359</v>
      </c>
      <c r="L1055" t="str">
        <f t="shared" si="80"/>
        <v/>
      </c>
      <c r="M1055" s="46">
        <f t="shared" si="81"/>
        <v>40.000000004656613</v>
      </c>
      <c r="N1055" s="1">
        <f t="shared" si="82"/>
        <v>44765</v>
      </c>
      <c r="O1055" s="1">
        <f t="shared" si="83"/>
        <v>44765</v>
      </c>
      <c r="P1055" t="str">
        <f t="shared" si="84"/>
        <v/>
      </c>
      <c r="Q1055" t="s">
        <v>809</v>
      </c>
    </row>
    <row r="1056" spans="1:17">
      <c r="A1056" s="2">
        <v>1198</v>
      </c>
      <c r="B1056" t="s">
        <v>341</v>
      </c>
      <c r="C1056" s="15">
        <v>44766.47152777778</v>
      </c>
      <c r="D1056" s="2">
        <v>17</v>
      </c>
      <c r="E1056" s="15">
        <v>44766.489583333336</v>
      </c>
      <c r="F1056" s="2">
        <v>36</v>
      </c>
      <c r="G1056" t="s">
        <v>662</v>
      </c>
      <c r="H1056" t="s">
        <v>359</v>
      </c>
      <c r="L1056" t="str">
        <f t="shared" si="80"/>
        <v/>
      </c>
      <c r="M1056" s="46">
        <f t="shared" si="81"/>
        <v>26.000000000931323</v>
      </c>
      <c r="N1056" s="1">
        <f t="shared" si="82"/>
        <v>44766</v>
      </c>
      <c r="O1056" s="1">
        <f t="shared" si="83"/>
        <v>44766</v>
      </c>
      <c r="P1056" t="str">
        <f t="shared" si="84"/>
        <v/>
      </c>
      <c r="Q1056" t="s">
        <v>809</v>
      </c>
    </row>
    <row r="1057" spans="1:17">
      <c r="A1057" s="2">
        <v>1199</v>
      </c>
      <c r="B1057" t="s">
        <v>341</v>
      </c>
      <c r="C1057" s="15">
        <v>44767.472222222219</v>
      </c>
      <c r="D1057" s="2">
        <v>23</v>
      </c>
      <c r="E1057" s="15">
        <v>44767.479166666664</v>
      </c>
      <c r="F1057" s="2">
        <v>49</v>
      </c>
      <c r="G1057" t="s">
        <v>342</v>
      </c>
      <c r="H1057" t="s">
        <v>359</v>
      </c>
      <c r="L1057" t="str">
        <f t="shared" si="80"/>
        <v/>
      </c>
      <c r="M1057" s="46">
        <f t="shared" si="81"/>
        <v>10.000000001164153</v>
      </c>
      <c r="N1057" s="1">
        <f t="shared" si="82"/>
        <v>44767</v>
      </c>
      <c r="O1057" s="1">
        <f t="shared" si="83"/>
        <v>44767</v>
      </c>
      <c r="P1057" t="str">
        <f t="shared" si="84"/>
        <v/>
      </c>
      <c r="Q1057" t="s">
        <v>809</v>
      </c>
    </row>
    <row r="1058" spans="1:17">
      <c r="A1058" s="2">
        <v>1200</v>
      </c>
      <c r="B1058" t="s">
        <v>341</v>
      </c>
      <c r="C1058" s="15">
        <v>44768.472222222219</v>
      </c>
      <c r="D1058" s="2">
        <v>38</v>
      </c>
      <c r="E1058" s="15">
        <v>44768.527083333334</v>
      </c>
      <c r="F1058" s="2">
        <v>38</v>
      </c>
      <c r="G1058" t="s">
        <v>503</v>
      </c>
      <c r="H1058" t="s">
        <v>359</v>
      </c>
      <c r="L1058" t="str">
        <f t="shared" si="80"/>
        <v/>
      </c>
      <c r="M1058" s="46">
        <f t="shared" si="81"/>
        <v>79.000000006053597</v>
      </c>
      <c r="N1058" s="1">
        <f t="shared" si="82"/>
        <v>44768</v>
      </c>
      <c r="O1058" s="1">
        <f t="shared" si="83"/>
        <v>44768</v>
      </c>
      <c r="P1058" t="str">
        <f t="shared" si="84"/>
        <v/>
      </c>
      <c r="Q1058" t="s">
        <v>809</v>
      </c>
    </row>
    <row r="1059" spans="1:17">
      <c r="A1059" s="2">
        <v>1201</v>
      </c>
      <c r="B1059" t="s">
        <v>341</v>
      </c>
      <c r="C1059" s="15">
        <v>44769.472222222219</v>
      </c>
      <c r="D1059" s="2">
        <v>17</v>
      </c>
      <c r="E1059" s="15">
        <v>44769.489583333336</v>
      </c>
      <c r="F1059" s="2">
        <v>36</v>
      </c>
      <c r="G1059" t="s">
        <v>565</v>
      </c>
      <c r="H1059" t="s">
        <v>359</v>
      </c>
      <c r="L1059" t="str">
        <f t="shared" si="80"/>
        <v/>
      </c>
      <c r="M1059" s="46">
        <f t="shared" si="81"/>
        <v>25.000000008149073</v>
      </c>
      <c r="N1059" s="1">
        <f t="shared" si="82"/>
        <v>44769</v>
      </c>
      <c r="O1059" s="1">
        <f t="shared" si="83"/>
        <v>44769</v>
      </c>
      <c r="P1059" t="str">
        <f t="shared" si="84"/>
        <v/>
      </c>
      <c r="Q1059" t="s">
        <v>809</v>
      </c>
    </row>
    <row r="1060" spans="1:17">
      <c r="A1060" s="2">
        <v>1202</v>
      </c>
      <c r="B1060" t="s">
        <v>341</v>
      </c>
      <c r="C1060" s="15">
        <v>44770.47152777778</v>
      </c>
      <c r="D1060" s="2">
        <v>23</v>
      </c>
      <c r="E1060" s="15">
        <v>44770.478472222225</v>
      </c>
      <c r="F1060" s="2">
        <v>49</v>
      </c>
      <c r="G1060" t="s">
        <v>467</v>
      </c>
      <c r="H1060" t="s">
        <v>343</v>
      </c>
      <c r="I1060" t="s">
        <v>401</v>
      </c>
      <c r="J1060" s="2">
        <v>1990</v>
      </c>
      <c r="K1060" t="s">
        <v>345</v>
      </c>
      <c r="L1060">
        <f t="shared" si="80"/>
        <v>32</v>
      </c>
      <c r="M1060" s="46">
        <f t="shared" si="81"/>
        <v>10.000000001164153</v>
      </c>
      <c r="N1060" s="1">
        <f t="shared" si="82"/>
        <v>44770</v>
      </c>
      <c r="O1060" s="1">
        <f t="shared" si="83"/>
        <v>44770</v>
      </c>
      <c r="P1060" t="str">
        <f t="shared" si="84"/>
        <v>Adult</v>
      </c>
      <c r="Q1060" t="s">
        <v>809</v>
      </c>
    </row>
    <row r="1061" spans="1:17">
      <c r="A1061" s="2">
        <v>1203</v>
      </c>
      <c r="B1061" t="s">
        <v>341</v>
      </c>
      <c r="C1061" s="15">
        <v>44757.473611111112</v>
      </c>
      <c r="D1061" s="2">
        <v>42</v>
      </c>
      <c r="E1061" s="15">
        <v>44757.479861111111</v>
      </c>
      <c r="F1061" s="2">
        <v>22</v>
      </c>
      <c r="G1061" t="s">
        <v>663</v>
      </c>
      <c r="H1061" t="s">
        <v>359</v>
      </c>
      <c r="L1061" t="str">
        <f t="shared" si="80"/>
        <v/>
      </c>
      <c r="M1061" s="46">
        <f t="shared" si="81"/>
        <v>8.9999999979045242</v>
      </c>
      <c r="N1061" s="1">
        <f t="shared" si="82"/>
        <v>44757</v>
      </c>
      <c r="O1061" s="1">
        <f t="shared" si="83"/>
        <v>44757</v>
      </c>
      <c r="P1061" t="str">
        <f t="shared" si="84"/>
        <v/>
      </c>
      <c r="Q1061" t="s">
        <v>809</v>
      </c>
    </row>
    <row r="1062" spans="1:17">
      <c r="A1062" s="2">
        <v>1204</v>
      </c>
      <c r="B1062" t="s">
        <v>341</v>
      </c>
      <c r="C1062" s="15">
        <v>44757.473611111112</v>
      </c>
      <c r="D1062" s="2">
        <v>42</v>
      </c>
      <c r="E1062" s="15">
        <v>44757.479861111111</v>
      </c>
      <c r="F1062" s="2">
        <v>22</v>
      </c>
      <c r="G1062" t="s">
        <v>598</v>
      </c>
      <c r="H1062" t="s">
        <v>359</v>
      </c>
      <c r="L1062" t="str">
        <f t="shared" si="80"/>
        <v/>
      </c>
      <c r="M1062" s="46">
        <f t="shared" si="81"/>
        <v>8.9999999979045242</v>
      </c>
      <c r="N1062" s="1">
        <f t="shared" si="82"/>
        <v>44757</v>
      </c>
      <c r="O1062" s="1">
        <f t="shared" si="83"/>
        <v>44757</v>
      </c>
      <c r="P1062" t="str">
        <f t="shared" si="84"/>
        <v/>
      </c>
      <c r="Q1062" t="s">
        <v>809</v>
      </c>
    </row>
    <row r="1063" spans="1:17">
      <c r="A1063" s="2">
        <v>1205</v>
      </c>
      <c r="B1063" t="s">
        <v>341</v>
      </c>
      <c r="C1063" s="15">
        <v>44758.473611111112</v>
      </c>
      <c r="D1063" s="2">
        <v>38</v>
      </c>
      <c r="E1063" s="15">
        <v>44758.527083333334</v>
      </c>
      <c r="F1063" s="2">
        <v>38</v>
      </c>
      <c r="G1063" t="s">
        <v>417</v>
      </c>
      <c r="H1063" t="s">
        <v>359</v>
      </c>
      <c r="L1063" t="str">
        <f t="shared" si="80"/>
        <v/>
      </c>
      <c r="M1063" s="46">
        <f t="shared" si="81"/>
        <v>76.999999999534339</v>
      </c>
      <c r="N1063" s="1">
        <f t="shared" si="82"/>
        <v>44758</v>
      </c>
      <c r="O1063" s="1">
        <f t="shared" si="83"/>
        <v>44758</v>
      </c>
      <c r="P1063" t="str">
        <f t="shared" si="84"/>
        <v/>
      </c>
      <c r="Q1063" t="s">
        <v>809</v>
      </c>
    </row>
    <row r="1064" spans="1:17">
      <c r="A1064" s="2">
        <v>1206</v>
      </c>
      <c r="B1064" t="s">
        <v>341</v>
      </c>
      <c r="C1064" s="15">
        <v>44759.475694444445</v>
      </c>
      <c r="D1064" s="2">
        <v>47</v>
      </c>
      <c r="E1064" s="15">
        <v>44759.522222222222</v>
      </c>
      <c r="F1064" s="2">
        <v>47</v>
      </c>
      <c r="G1064" t="s">
        <v>456</v>
      </c>
      <c r="H1064" t="s">
        <v>359</v>
      </c>
      <c r="L1064" t="str">
        <f t="shared" si="80"/>
        <v/>
      </c>
      <c r="M1064" s="46">
        <f t="shared" si="81"/>
        <v>66.999999998370185</v>
      </c>
      <c r="N1064" s="1">
        <f t="shared" si="82"/>
        <v>44759</v>
      </c>
      <c r="O1064" s="1">
        <f t="shared" si="83"/>
        <v>44759</v>
      </c>
      <c r="P1064" t="str">
        <f t="shared" si="84"/>
        <v/>
      </c>
      <c r="Q1064" t="s">
        <v>809</v>
      </c>
    </row>
    <row r="1065" spans="1:17">
      <c r="A1065" s="2">
        <v>1207</v>
      </c>
      <c r="B1065" t="s">
        <v>341</v>
      </c>
      <c r="C1065" s="15">
        <v>44760.475694444445</v>
      </c>
      <c r="D1065" s="2">
        <v>47</v>
      </c>
      <c r="E1065" s="15">
        <v>44760.522222222222</v>
      </c>
      <c r="F1065" s="2">
        <v>47</v>
      </c>
      <c r="G1065" t="s">
        <v>587</v>
      </c>
      <c r="H1065" t="s">
        <v>359</v>
      </c>
      <c r="L1065" t="str">
        <f t="shared" si="80"/>
        <v/>
      </c>
      <c r="M1065" s="46">
        <f t="shared" si="81"/>
        <v>66.999999998370185</v>
      </c>
      <c r="N1065" s="1">
        <f t="shared" si="82"/>
        <v>44760</v>
      </c>
      <c r="O1065" s="1">
        <f t="shared" si="83"/>
        <v>44760</v>
      </c>
      <c r="P1065" t="str">
        <f t="shared" si="84"/>
        <v/>
      </c>
      <c r="Q1065" t="s">
        <v>809</v>
      </c>
    </row>
    <row r="1066" spans="1:17">
      <c r="A1066" s="2">
        <v>1208</v>
      </c>
      <c r="B1066" t="s">
        <v>341</v>
      </c>
      <c r="C1066" s="15">
        <v>44761.476388888892</v>
      </c>
      <c r="D1066" s="2">
        <v>3</v>
      </c>
      <c r="E1066" s="15">
        <v>44761.496527777781</v>
      </c>
      <c r="F1066" s="2">
        <v>6</v>
      </c>
      <c r="G1066" t="s">
        <v>664</v>
      </c>
      <c r="H1066" t="s">
        <v>359</v>
      </c>
      <c r="L1066" t="str">
        <f t="shared" si="80"/>
        <v/>
      </c>
      <c r="M1066" s="46">
        <f t="shared" si="81"/>
        <v>29.000000000232831</v>
      </c>
      <c r="N1066" s="1">
        <f t="shared" si="82"/>
        <v>44761</v>
      </c>
      <c r="O1066" s="1">
        <f t="shared" si="83"/>
        <v>44761</v>
      </c>
      <c r="P1066" t="str">
        <f t="shared" si="84"/>
        <v/>
      </c>
      <c r="Q1066" t="s">
        <v>809</v>
      </c>
    </row>
    <row r="1067" spans="1:17">
      <c r="A1067" s="2">
        <v>1209</v>
      </c>
      <c r="B1067" t="s">
        <v>341</v>
      </c>
      <c r="C1067" s="15">
        <v>44762.476388888892</v>
      </c>
      <c r="D1067" s="2">
        <v>25</v>
      </c>
      <c r="E1067" s="15">
        <v>44762.486111111109</v>
      </c>
      <c r="F1067" s="2">
        <v>32</v>
      </c>
      <c r="G1067" t="s">
        <v>357</v>
      </c>
      <c r="H1067" t="s">
        <v>359</v>
      </c>
      <c r="L1067" t="str">
        <f t="shared" si="80"/>
        <v/>
      </c>
      <c r="M1067" s="46">
        <f t="shared" si="81"/>
        <v>13.999999993247911</v>
      </c>
      <c r="N1067" s="1">
        <f t="shared" si="82"/>
        <v>44762</v>
      </c>
      <c r="O1067" s="1">
        <f t="shared" si="83"/>
        <v>44762</v>
      </c>
      <c r="P1067" t="str">
        <f t="shared" si="84"/>
        <v/>
      </c>
      <c r="Q1067" t="s">
        <v>809</v>
      </c>
    </row>
    <row r="1068" spans="1:17">
      <c r="A1068" s="2">
        <v>1210</v>
      </c>
      <c r="B1068" t="s">
        <v>341</v>
      </c>
      <c r="C1068" s="15">
        <v>44763.478472222225</v>
      </c>
      <c r="D1068" s="2">
        <v>16</v>
      </c>
      <c r="E1068" s="15">
        <v>44763.6875</v>
      </c>
      <c r="F1068" s="2">
        <v>36</v>
      </c>
      <c r="G1068" t="s">
        <v>641</v>
      </c>
      <c r="H1068" t="s">
        <v>359</v>
      </c>
      <c r="L1068" t="str">
        <f t="shared" si="80"/>
        <v/>
      </c>
      <c r="M1068" s="46">
        <f t="shared" si="81"/>
        <v>300.99999999627471</v>
      </c>
      <c r="N1068" s="1">
        <f t="shared" si="82"/>
        <v>44763</v>
      </c>
      <c r="O1068" s="1">
        <f t="shared" si="83"/>
        <v>44763</v>
      </c>
      <c r="P1068" t="str">
        <f t="shared" si="84"/>
        <v/>
      </c>
      <c r="Q1068" t="s">
        <v>809</v>
      </c>
    </row>
    <row r="1069" spans="1:17">
      <c r="A1069" s="2">
        <v>1211</v>
      </c>
      <c r="B1069" t="s">
        <v>341</v>
      </c>
      <c r="C1069" s="15">
        <v>44764.478472222225</v>
      </c>
      <c r="D1069" s="2">
        <v>32</v>
      </c>
      <c r="E1069" s="15">
        <v>44764.647222222222</v>
      </c>
      <c r="F1069" s="2">
        <v>35</v>
      </c>
      <c r="G1069" t="s">
        <v>533</v>
      </c>
      <c r="H1069" t="s">
        <v>359</v>
      </c>
      <c r="L1069" t="str">
        <f t="shared" ref="L1069:L1132" si="85">IF(ISNUMBER(J1069), 2022 - J1069, "")</f>
        <v/>
      </c>
      <c r="M1069" s="46">
        <f t="shared" ref="M1069:M1132" si="86">(E1069-C1069)*24*60</f>
        <v>242.99999999580905</v>
      </c>
      <c r="N1069" s="1">
        <f t="shared" ref="N1069:N1132" si="87">DATEVALUE(TEXT(C1069, "m/dd/yy"))</f>
        <v>44764</v>
      </c>
      <c r="O1069" s="1">
        <f t="shared" ref="O1069:O1132" si="88">DATEVALUE(TEXT(E1069, "m/dd/yy"))</f>
        <v>44764</v>
      </c>
      <c r="P1069" t="str">
        <f t="shared" ref="P1069:P1132" si="89">IF(ISNUMBER(L1069), IF(L1069 &lt;= 18, "Child", IF(L1069 &lt;= 30, "Young Adult", IF(L1069 &lt;= 50, "Adult", IF(L1069 &lt;= 65, "Middle-aged Adult", "Senior")))), "")</f>
        <v/>
      </c>
      <c r="Q1069" t="s">
        <v>809</v>
      </c>
    </row>
    <row r="1070" spans="1:17">
      <c r="A1070" s="2">
        <v>1212</v>
      </c>
      <c r="B1070" t="s">
        <v>341</v>
      </c>
      <c r="C1070" s="15">
        <v>44765.477777777778</v>
      </c>
      <c r="D1070" s="2">
        <v>46</v>
      </c>
      <c r="E1070" s="15">
        <v>44765.484722222223</v>
      </c>
      <c r="F1070" s="2">
        <v>25</v>
      </c>
      <c r="G1070" t="s">
        <v>593</v>
      </c>
      <c r="H1070" t="s">
        <v>359</v>
      </c>
      <c r="L1070" t="str">
        <f t="shared" si="85"/>
        <v/>
      </c>
      <c r="M1070" s="46">
        <f t="shared" si="86"/>
        <v>10.000000001164153</v>
      </c>
      <c r="N1070" s="1">
        <f t="shared" si="87"/>
        <v>44765</v>
      </c>
      <c r="O1070" s="1">
        <f t="shared" si="88"/>
        <v>44765</v>
      </c>
      <c r="P1070" t="str">
        <f t="shared" si="89"/>
        <v/>
      </c>
      <c r="Q1070" t="s">
        <v>809</v>
      </c>
    </row>
    <row r="1071" spans="1:17">
      <c r="A1071" s="2">
        <v>1213</v>
      </c>
      <c r="B1071" t="s">
        <v>341</v>
      </c>
      <c r="C1071" s="15">
        <v>44766.478472222225</v>
      </c>
      <c r="D1071" s="2">
        <v>16</v>
      </c>
      <c r="E1071" s="15">
        <v>44766.6875</v>
      </c>
      <c r="F1071" s="2">
        <v>36</v>
      </c>
      <c r="G1071" t="s">
        <v>665</v>
      </c>
      <c r="H1071" t="s">
        <v>359</v>
      </c>
      <c r="L1071" t="str">
        <f t="shared" si="85"/>
        <v/>
      </c>
      <c r="M1071" s="46">
        <f t="shared" si="86"/>
        <v>300.99999999627471</v>
      </c>
      <c r="N1071" s="1">
        <f t="shared" si="87"/>
        <v>44766</v>
      </c>
      <c r="O1071" s="1">
        <f t="shared" si="88"/>
        <v>44766</v>
      </c>
      <c r="P1071" t="str">
        <f t="shared" si="89"/>
        <v/>
      </c>
      <c r="Q1071" t="s">
        <v>809</v>
      </c>
    </row>
    <row r="1072" spans="1:17">
      <c r="A1072" s="2">
        <v>1214</v>
      </c>
      <c r="B1072" t="s">
        <v>341</v>
      </c>
      <c r="C1072" s="15">
        <v>44767.479166666664</v>
      </c>
      <c r="D1072" s="2">
        <v>46</v>
      </c>
      <c r="E1072" s="15">
        <v>44767.484027777777</v>
      </c>
      <c r="F1072" s="2">
        <v>25</v>
      </c>
      <c r="G1072" t="s">
        <v>435</v>
      </c>
      <c r="H1072" t="s">
        <v>359</v>
      </c>
      <c r="L1072" t="str">
        <f t="shared" si="85"/>
        <v/>
      </c>
      <c r="M1072" s="46">
        <f t="shared" si="86"/>
        <v>7.0000000018626451</v>
      </c>
      <c r="N1072" s="1">
        <f t="shared" si="87"/>
        <v>44767</v>
      </c>
      <c r="O1072" s="1">
        <f t="shared" si="88"/>
        <v>44767</v>
      </c>
      <c r="P1072" t="str">
        <f t="shared" si="89"/>
        <v/>
      </c>
      <c r="Q1072" t="s">
        <v>809</v>
      </c>
    </row>
    <row r="1073" spans="1:17">
      <c r="A1073" s="2">
        <v>1215</v>
      </c>
      <c r="B1073" t="s">
        <v>341</v>
      </c>
      <c r="C1073" s="15">
        <v>44768.479166666664</v>
      </c>
      <c r="D1073" s="2">
        <v>42</v>
      </c>
      <c r="E1073" s="15">
        <v>44768.488888888889</v>
      </c>
      <c r="F1073" s="2">
        <v>20</v>
      </c>
      <c r="G1073" t="s">
        <v>666</v>
      </c>
      <c r="H1073" t="s">
        <v>359</v>
      </c>
      <c r="L1073" t="str">
        <f t="shared" si="85"/>
        <v/>
      </c>
      <c r="M1073" s="46">
        <f t="shared" si="86"/>
        <v>14.00000000372529</v>
      </c>
      <c r="N1073" s="1">
        <f t="shared" si="87"/>
        <v>44768</v>
      </c>
      <c r="O1073" s="1">
        <f t="shared" si="88"/>
        <v>44768</v>
      </c>
      <c r="P1073" t="str">
        <f t="shared" si="89"/>
        <v/>
      </c>
      <c r="Q1073" t="s">
        <v>809</v>
      </c>
    </row>
    <row r="1074" spans="1:17">
      <c r="A1074" s="2">
        <v>1216</v>
      </c>
      <c r="B1074" t="s">
        <v>341</v>
      </c>
      <c r="C1074" s="15">
        <v>44769.481249999997</v>
      </c>
      <c r="D1074" s="2">
        <v>47</v>
      </c>
      <c r="E1074" s="15">
        <v>44769.604166666664</v>
      </c>
      <c r="F1074" s="2">
        <v>43</v>
      </c>
      <c r="G1074" t="s">
        <v>455</v>
      </c>
      <c r="H1074" t="s">
        <v>359</v>
      </c>
      <c r="L1074" t="str">
        <f t="shared" si="85"/>
        <v/>
      </c>
      <c r="M1074" s="46">
        <f t="shared" si="86"/>
        <v>177.00000000069849</v>
      </c>
      <c r="N1074" s="1">
        <f t="shared" si="87"/>
        <v>44769</v>
      </c>
      <c r="O1074" s="1">
        <f t="shared" si="88"/>
        <v>44769</v>
      </c>
      <c r="P1074" t="str">
        <f t="shared" si="89"/>
        <v/>
      </c>
      <c r="Q1074" t="s">
        <v>809</v>
      </c>
    </row>
    <row r="1075" spans="1:17">
      <c r="A1075" s="2">
        <v>1217</v>
      </c>
      <c r="B1075" t="s">
        <v>341</v>
      </c>
      <c r="C1075" s="15">
        <v>44770.480555555558</v>
      </c>
      <c r="D1075" s="2">
        <v>30</v>
      </c>
      <c r="E1075" s="15">
        <v>44770.492361111108</v>
      </c>
      <c r="F1075" s="2">
        <v>33</v>
      </c>
      <c r="G1075" t="s">
        <v>512</v>
      </c>
      <c r="H1075" t="s">
        <v>359</v>
      </c>
      <c r="L1075" t="str">
        <f t="shared" si="85"/>
        <v/>
      </c>
      <c r="M1075" s="46">
        <f t="shared" si="86"/>
        <v>16.999999992549419</v>
      </c>
      <c r="N1075" s="1">
        <f t="shared" si="87"/>
        <v>44770</v>
      </c>
      <c r="O1075" s="1">
        <f t="shared" si="88"/>
        <v>44770</v>
      </c>
      <c r="P1075" t="str">
        <f t="shared" si="89"/>
        <v/>
      </c>
      <c r="Q1075" t="s">
        <v>809</v>
      </c>
    </row>
    <row r="1076" spans="1:17">
      <c r="A1076" s="2">
        <v>1218</v>
      </c>
      <c r="B1076" t="s">
        <v>341</v>
      </c>
      <c r="C1076" s="15">
        <v>44757.481249999997</v>
      </c>
      <c r="D1076" s="2">
        <v>47</v>
      </c>
      <c r="E1076" s="15">
        <v>44757.604166666664</v>
      </c>
      <c r="F1076" s="2">
        <v>43</v>
      </c>
      <c r="G1076" t="s">
        <v>395</v>
      </c>
      <c r="H1076" t="s">
        <v>359</v>
      </c>
      <c r="L1076" t="str">
        <f t="shared" si="85"/>
        <v/>
      </c>
      <c r="M1076" s="46">
        <f t="shared" si="86"/>
        <v>177.00000000069849</v>
      </c>
      <c r="N1076" s="1">
        <f t="shared" si="87"/>
        <v>44757</v>
      </c>
      <c r="O1076" s="1">
        <f t="shared" si="88"/>
        <v>44757</v>
      </c>
      <c r="P1076" t="str">
        <f t="shared" si="89"/>
        <v/>
      </c>
      <c r="Q1076" t="s">
        <v>809</v>
      </c>
    </row>
    <row r="1077" spans="1:17">
      <c r="A1077" s="2">
        <v>1219</v>
      </c>
      <c r="B1077" t="s">
        <v>341</v>
      </c>
      <c r="C1077" s="15">
        <v>44757.484722222223</v>
      </c>
      <c r="D1077" s="2">
        <v>35</v>
      </c>
      <c r="E1077" s="15">
        <v>44757.501388888886</v>
      </c>
      <c r="F1077" s="2">
        <v>32</v>
      </c>
      <c r="G1077" t="s">
        <v>487</v>
      </c>
      <c r="H1077" t="s">
        <v>359</v>
      </c>
      <c r="L1077" t="str">
        <f t="shared" si="85"/>
        <v/>
      </c>
      <c r="M1077" s="46">
        <f t="shared" si="86"/>
        <v>23.999999994412065</v>
      </c>
      <c r="N1077" s="1">
        <f t="shared" si="87"/>
        <v>44757</v>
      </c>
      <c r="O1077" s="1">
        <f t="shared" si="88"/>
        <v>44757</v>
      </c>
      <c r="P1077" t="str">
        <f t="shared" si="89"/>
        <v/>
      </c>
      <c r="Q1077" t="s">
        <v>809</v>
      </c>
    </row>
    <row r="1078" spans="1:17">
      <c r="A1078" s="2">
        <v>1220</v>
      </c>
      <c r="B1078" t="s">
        <v>341</v>
      </c>
      <c r="C1078" s="15">
        <v>44758.486111111109</v>
      </c>
      <c r="D1078" s="2">
        <v>22</v>
      </c>
      <c r="E1078" s="15">
        <v>44758.53125</v>
      </c>
      <c r="F1078" s="2">
        <v>24</v>
      </c>
      <c r="G1078" t="s">
        <v>604</v>
      </c>
      <c r="H1078" t="s">
        <v>359</v>
      </c>
      <c r="L1078" t="str">
        <f t="shared" si="85"/>
        <v/>
      </c>
      <c r="M1078" s="46">
        <f t="shared" si="86"/>
        <v>65.000000002328306</v>
      </c>
      <c r="N1078" s="1">
        <f t="shared" si="87"/>
        <v>44758</v>
      </c>
      <c r="O1078" s="1">
        <f t="shared" si="88"/>
        <v>44758</v>
      </c>
      <c r="P1078" t="str">
        <f t="shared" si="89"/>
        <v/>
      </c>
      <c r="Q1078" t="s">
        <v>809</v>
      </c>
    </row>
    <row r="1079" spans="1:17">
      <c r="A1079" s="2">
        <v>1221</v>
      </c>
      <c r="B1079" t="s">
        <v>341</v>
      </c>
      <c r="C1079" s="15">
        <v>44759.486805555556</v>
      </c>
      <c r="D1079" s="2">
        <v>22</v>
      </c>
      <c r="E1079" s="15">
        <v>44759.53125</v>
      </c>
      <c r="F1079" s="2">
        <v>24</v>
      </c>
      <c r="G1079" t="s">
        <v>663</v>
      </c>
      <c r="H1079" t="s">
        <v>359</v>
      </c>
      <c r="L1079" t="str">
        <f t="shared" si="85"/>
        <v/>
      </c>
      <c r="M1079" s="46">
        <f t="shared" si="86"/>
        <v>63.999999999068677</v>
      </c>
      <c r="N1079" s="1">
        <f t="shared" si="87"/>
        <v>44759</v>
      </c>
      <c r="O1079" s="1">
        <f t="shared" si="88"/>
        <v>44759</v>
      </c>
      <c r="P1079" t="str">
        <f t="shared" si="89"/>
        <v/>
      </c>
      <c r="Q1079" t="s">
        <v>809</v>
      </c>
    </row>
    <row r="1080" spans="1:17">
      <c r="A1080" s="2">
        <v>1222</v>
      </c>
      <c r="B1080" t="s">
        <v>341</v>
      </c>
      <c r="C1080" s="15">
        <v>44760.486111111109</v>
      </c>
      <c r="D1080" s="2">
        <v>25</v>
      </c>
      <c r="E1080" s="15">
        <v>44760.50277777778</v>
      </c>
      <c r="F1080" s="2">
        <v>25</v>
      </c>
      <c r="G1080" t="s">
        <v>435</v>
      </c>
      <c r="H1080" t="s">
        <v>359</v>
      </c>
      <c r="L1080" t="str">
        <f t="shared" si="85"/>
        <v/>
      </c>
      <c r="M1080" s="46">
        <f t="shared" si="86"/>
        <v>24.000000004889444</v>
      </c>
      <c r="N1080" s="1">
        <f t="shared" si="87"/>
        <v>44760</v>
      </c>
      <c r="O1080" s="1">
        <f t="shared" si="88"/>
        <v>44760</v>
      </c>
      <c r="P1080" t="str">
        <f t="shared" si="89"/>
        <v/>
      </c>
      <c r="Q1080" t="s">
        <v>809</v>
      </c>
    </row>
    <row r="1081" spans="1:17">
      <c r="A1081" s="2">
        <v>1223</v>
      </c>
      <c r="B1081" t="s">
        <v>341</v>
      </c>
      <c r="C1081" s="15">
        <v>44761.487500000003</v>
      </c>
      <c r="D1081" s="2">
        <v>34</v>
      </c>
      <c r="E1081" s="15">
        <v>44761.991666666669</v>
      </c>
      <c r="F1081" s="2">
        <v>34</v>
      </c>
      <c r="G1081" t="s">
        <v>601</v>
      </c>
      <c r="H1081" t="s">
        <v>359</v>
      </c>
      <c r="L1081" t="str">
        <f t="shared" si="85"/>
        <v/>
      </c>
      <c r="M1081" s="46">
        <f t="shared" si="86"/>
        <v>725.99999999860302</v>
      </c>
      <c r="N1081" s="1">
        <f t="shared" si="87"/>
        <v>44761</v>
      </c>
      <c r="O1081" s="1">
        <f t="shared" si="88"/>
        <v>44761</v>
      </c>
      <c r="P1081" t="str">
        <f t="shared" si="89"/>
        <v/>
      </c>
      <c r="Q1081" t="s">
        <v>809</v>
      </c>
    </row>
    <row r="1082" spans="1:17">
      <c r="A1082" s="2">
        <v>1224</v>
      </c>
      <c r="B1082" t="s">
        <v>341</v>
      </c>
      <c r="C1082" s="15">
        <v>44762.486805555556</v>
      </c>
      <c r="D1082" s="2">
        <v>25</v>
      </c>
      <c r="E1082" s="15">
        <v>44762.50277777778</v>
      </c>
      <c r="F1082" s="2">
        <v>25</v>
      </c>
      <c r="G1082" t="s">
        <v>593</v>
      </c>
      <c r="H1082" t="s">
        <v>359</v>
      </c>
      <c r="L1082" t="str">
        <f t="shared" si="85"/>
        <v/>
      </c>
      <c r="M1082" s="46">
        <f t="shared" si="86"/>
        <v>23.000000001629815</v>
      </c>
      <c r="N1082" s="1">
        <f t="shared" si="87"/>
        <v>44762</v>
      </c>
      <c r="O1082" s="1">
        <f t="shared" si="88"/>
        <v>44762</v>
      </c>
      <c r="P1082" t="str">
        <f t="shared" si="89"/>
        <v/>
      </c>
      <c r="Q1082" t="s">
        <v>809</v>
      </c>
    </row>
    <row r="1083" spans="1:17">
      <c r="A1083" s="2">
        <v>1225</v>
      </c>
      <c r="B1083" t="s">
        <v>341</v>
      </c>
      <c r="C1083" s="15">
        <v>44763.487500000003</v>
      </c>
      <c r="D1083" s="2">
        <v>22</v>
      </c>
      <c r="E1083" s="15">
        <v>44763.53125</v>
      </c>
      <c r="F1083" s="2">
        <v>24</v>
      </c>
      <c r="G1083" t="s">
        <v>621</v>
      </c>
      <c r="H1083" t="s">
        <v>359</v>
      </c>
      <c r="L1083" t="str">
        <f t="shared" si="85"/>
        <v/>
      </c>
      <c r="M1083" s="46">
        <f t="shared" si="86"/>
        <v>62.999999995809048</v>
      </c>
      <c r="N1083" s="1">
        <f t="shared" si="87"/>
        <v>44763</v>
      </c>
      <c r="O1083" s="1">
        <f t="shared" si="88"/>
        <v>44763</v>
      </c>
      <c r="P1083" t="str">
        <f t="shared" si="89"/>
        <v/>
      </c>
      <c r="Q1083" t="s">
        <v>809</v>
      </c>
    </row>
    <row r="1084" spans="1:17">
      <c r="A1084" s="2">
        <v>1226</v>
      </c>
      <c r="B1084" t="s">
        <v>341</v>
      </c>
      <c r="C1084" s="15">
        <v>44764.488194444442</v>
      </c>
      <c r="D1084" s="2">
        <v>22</v>
      </c>
      <c r="E1084" s="15">
        <v>44764.53125</v>
      </c>
      <c r="F1084" s="2">
        <v>24</v>
      </c>
      <c r="G1084" t="s">
        <v>598</v>
      </c>
      <c r="H1084" t="s">
        <v>359</v>
      </c>
      <c r="L1084" t="str">
        <f t="shared" si="85"/>
        <v/>
      </c>
      <c r="M1084" s="46">
        <f t="shared" si="86"/>
        <v>62.000000003026798</v>
      </c>
      <c r="N1084" s="1">
        <f t="shared" si="87"/>
        <v>44764</v>
      </c>
      <c r="O1084" s="1">
        <f t="shared" si="88"/>
        <v>44764</v>
      </c>
      <c r="P1084" t="str">
        <f t="shared" si="89"/>
        <v/>
      </c>
      <c r="Q1084" t="s">
        <v>809</v>
      </c>
    </row>
    <row r="1085" spans="1:17">
      <c r="A1085" s="2">
        <v>1227</v>
      </c>
      <c r="B1085" t="s">
        <v>341</v>
      </c>
      <c r="C1085" s="15">
        <v>44765.488888888889</v>
      </c>
      <c r="D1085" s="2">
        <v>25</v>
      </c>
      <c r="E1085" s="15">
        <v>44765.503472222219</v>
      </c>
      <c r="F1085" s="2">
        <v>24</v>
      </c>
      <c r="G1085" t="s">
        <v>552</v>
      </c>
      <c r="H1085" t="s">
        <v>359</v>
      </c>
      <c r="L1085" t="str">
        <f t="shared" si="85"/>
        <v/>
      </c>
      <c r="M1085" s="46">
        <f t="shared" si="86"/>
        <v>20.999999995110556</v>
      </c>
      <c r="N1085" s="1">
        <f t="shared" si="87"/>
        <v>44765</v>
      </c>
      <c r="O1085" s="1">
        <f t="shared" si="88"/>
        <v>44765</v>
      </c>
      <c r="P1085" t="str">
        <f t="shared" si="89"/>
        <v/>
      </c>
      <c r="Q1085" t="s">
        <v>809</v>
      </c>
    </row>
    <row r="1086" spans="1:17">
      <c r="A1086" s="2">
        <v>1228</v>
      </c>
      <c r="B1086" t="s">
        <v>341</v>
      </c>
      <c r="C1086" s="15">
        <v>44766.488888888889</v>
      </c>
      <c r="D1086" s="2">
        <v>41</v>
      </c>
      <c r="E1086" s="15">
        <v>44766.504861111112</v>
      </c>
      <c r="F1086" s="2">
        <v>41</v>
      </c>
      <c r="G1086" t="s">
        <v>614</v>
      </c>
      <c r="H1086" t="s">
        <v>343</v>
      </c>
      <c r="I1086" t="s">
        <v>426</v>
      </c>
      <c r="J1086" s="2">
        <v>1990</v>
      </c>
      <c r="K1086" t="s">
        <v>345</v>
      </c>
      <c r="L1086">
        <f t="shared" si="85"/>
        <v>32</v>
      </c>
      <c r="M1086" s="46">
        <f t="shared" si="86"/>
        <v>23.000000001629815</v>
      </c>
      <c r="N1086" s="1">
        <f t="shared" si="87"/>
        <v>44766</v>
      </c>
      <c r="O1086" s="1">
        <f t="shared" si="88"/>
        <v>44766</v>
      </c>
      <c r="P1086" t="str">
        <f t="shared" si="89"/>
        <v>Adult</v>
      </c>
      <c r="Q1086" t="s">
        <v>809</v>
      </c>
    </row>
    <row r="1087" spans="1:17">
      <c r="A1087" s="2">
        <v>1229</v>
      </c>
      <c r="B1087" t="s">
        <v>341</v>
      </c>
      <c r="C1087" s="15">
        <v>44767.489583333336</v>
      </c>
      <c r="D1087" s="2">
        <v>22</v>
      </c>
      <c r="E1087" s="15">
        <v>44767.53125</v>
      </c>
      <c r="F1087" s="2">
        <v>24</v>
      </c>
      <c r="G1087" t="s">
        <v>403</v>
      </c>
      <c r="H1087" t="s">
        <v>359</v>
      </c>
      <c r="L1087" t="str">
        <f t="shared" si="85"/>
        <v/>
      </c>
      <c r="M1087" s="46">
        <f t="shared" si="86"/>
        <v>59.99999999650754</v>
      </c>
      <c r="N1087" s="1">
        <f t="shared" si="87"/>
        <v>44767</v>
      </c>
      <c r="O1087" s="1">
        <f t="shared" si="88"/>
        <v>44767</v>
      </c>
      <c r="P1087" t="str">
        <f t="shared" si="89"/>
        <v/>
      </c>
      <c r="Q1087" t="s">
        <v>809</v>
      </c>
    </row>
    <row r="1088" spans="1:17">
      <c r="A1088" s="2">
        <v>1230</v>
      </c>
      <c r="B1088" t="s">
        <v>341</v>
      </c>
      <c r="C1088" s="15">
        <v>44768.489583333336</v>
      </c>
      <c r="D1088" s="2">
        <v>16</v>
      </c>
      <c r="E1088" s="15">
        <v>44768.5</v>
      </c>
      <c r="F1088" s="2">
        <v>21</v>
      </c>
      <c r="G1088" t="s">
        <v>511</v>
      </c>
      <c r="H1088" t="s">
        <v>343</v>
      </c>
      <c r="I1088" t="s">
        <v>347</v>
      </c>
      <c r="J1088" s="2">
        <v>1982</v>
      </c>
      <c r="K1088" t="s">
        <v>345</v>
      </c>
      <c r="L1088">
        <f t="shared" si="85"/>
        <v>40</v>
      </c>
      <c r="M1088" s="46">
        <f t="shared" si="86"/>
        <v>14.99999999650754</v>
      </c>
      <c r="N1088" s="1">
        <f t="shared" si="87"/>
        <v>44768</v>
      </c>
      <c r="O1088" s="1">
        <f t="shared" si="88"/>
        <v>44768</v>
      </c>
      <c r="P1088" t="str">
        <f t="shared" si="89"/>
        <v>Adult</v>
      </c>
      <c r="Q1088" t="s">
        <v>809</v>
      </c>
    </row>
    <row r="1089" spans="1:17">
      <c r="A1089" s="2">
        <v>1231</v>
      </c>
      <c r="B1089" t="s">
        <v>341</v>
      </c>
      <c r="C1089" s="15">
        <v>44769.490277777775</v>
      </c>
      <c r="D1089" s="2">
        <v>9</v>
      </c>
      <c r="E1089" s="15">
        <v>44769.507638888892</v>
      </c>
      <c r="F1089" s="2">
        <v>23</v>
      </c>
      <c r="G1089" t="s">
        <v>597</v>
      </c>
      <c r="H1089" t="s">
        <v>343</v>
      </c>
      <c r="I1089" t="s">
        <v>609</v>
      </c>
      <c r="J1089" s="2">
        <v>1987</v>
      </c>
      <c r="K1089" t="s">
        <v>345</v>
      </c>
      <c r="L1089">
        <f t="shared" si="85"/>
        <v>35</v>
      </c>
      <c r="M1089" s="46">
        <f t="shared" si="86"/>
        <v>25.000000008149073</v>
      </c>
      <c r="N1089" s="1">
        <f t="shared" si="87"/>
        <v>44769</v>
      </c>
      <c r="O1089" s="1">
        <f t="shared" si="88"/>
        <v>44769</v>
      </c>
      <c r="P1089" t="str">
        <f t="shared" si="89"/>
        <v>Adult</v>
      </c>
      <c r="Q1089" t="s">
        <v>809</v>
      </c>
    </row>
    <row r="1090" spans="1:17">
      <c r="A1090" s="2">
        <v>1232</v>
      </c>
      <c r="B1090" t="s">
        <v>341</v>
      </c>
      <c r="C1090" s="15">
        <v>44770.490972222222</v>
      </c>
      <c r="D1090" s="2">
        <v>49</v>
      </c>
      <c r="E1090" s="15">
        <v>44770.500694444447</v>
      </c>
      <c r="F1090" s="2">
        <v>24</v>
      </c>
      <c r="G1090" t="s">
        <v>488</v>
      </c>
      <c r="H1090" t="s">
        <v>343</v>
      </c>
      <c r="I1090" t="s">
        <v>350</v>
      </c>
      <c r="J1090" s="2">
        <v>1987</v>
      </c>
      <c r="K1090" t="s">
        <v>351</v>
      </c>
      <c r="L1090">
        <f t="shared" si="85"/>
        <v>35</v>
      </c>
      <c r="M1090" s="46">
        <f t="shared" si="86"/>
        <v>14.00000000372529</v>
      </c>
      <c r="N1090" s="1">
        <f t="shared" si="87"/>
        <v>44770</v>
      </c>
      <c r="O1090" s="1">
        <f t="shared" si="88"/>
        <v>44770</v>
      </c>
      <c r="P1090" t="str">
        <f t="shared" si="89"/>
        <v>Adult</v>
      </c>
      <c r="Q1090" t="s">
        <v>809</v>
      </c>
    </row>
    <row r="1091" spans="1:17">
      <c r="A1091" s="2">
        <v>1233</v>
      </c>
      <c r="B1091" t="s">
        <v>341</v>
      </c>
      <c r="C1091" s="15">
        <v>44756.496527777781</v>
      </c>
      <c r="D1091" s="2">
        <v>23</v>
      </c>
      <c r="E1091" s="15">
        <v>44756.51666666667</v>
      </c>
      <c r="F1091" s="2">
        <v>25</v>
      </c>
      <c r="G1091" t="s">
        <v>656</v>
      </c>
      <c r="H1091" t="s">
        <v>359</v>
      </c>
      <c r="L1091" t="str">
        <f t="shared" si="85"/>
        <v/>
      </c>
      <c r="M1091" s="46">
        <f t="shared" si="86"/>
        <v>29.000000000232831</v>
      </c>
      <c r="N1091" s="1">
        <f t="shared" si="87"/>
        <v>44756</v>
      </c>
      <c r="O1091" s="1">
        <f t="shared" si="88"/>
        <v>44756</v>
      </c>
      <c r="P1091" t="str">
        <f t="shared" si="89"/>
        <v/>
      </c>
      <c r="Q1091" t="s">
        <v>809</v>
      </c>
    </row>
    <row r="1092" spans="1:17">
      <c r="A1092" s="2">
        <v>1234</v>
      </c>
      <c r="B1092" t="s">
        <v>341</v>
      </c>
      <c r="C1092" s="15">
        <v>44757.496527777781</v>
      </c>
      <c r="D1092" s="2">
        <v>41</v>
      </c>
      <c r="E1092" s="15">
        <v>44757.511111111111</v>
      </c>
      <c r="F1092" s="2">
        <v>42</v>
      </c>
      <c r="G1092" t="s">
        <v>409</v>
      </c>
      <c r="H1092" t="s">
        <v>359</v>
      </c>
      <c r="L1092" t="str">
        <f t="shared" si="85"/>
        <v/>
      </c>
      <c r="M1092" s="46">
        <f t="shared" si="86"/>
        <v>20.999999995110556</v>
      </c>
      <c r="N1092" s="1">
        <f t="shared" si="87"/>
        <v>44757</v>
      </c>
      <c r="O1092" s="1">
        <f t="shared" si="88"/>
        <v>44757</v>
      </c>
      <c r="P1092" t="str">
        <f t="shared" si="89"/>
        <v/>
      </c>
      <c r="Q1092" t="s">
        <v>809</v>
      </c>
    </row>
    <row r="1093" spans="1:17">
      <c r="A1093" s="2">
        <v>1235</v>
      </c>
      <c r="B1093" t="s">
        <v>341</v>
      </c>
      <c r="C1093" s="15">
        <v>44758.498611111114</v>
      </c>
      <c r="D1093" s="2">
        <v>27</v>
      </c>
      <c r="E1093" s="15">
        <v>44758.508333333331</v>
      </c>
      <c r="F1093" s="2">
        <v>52</v>
      </c>
      <c r="G1093" t="s">
        <v>667</v>
      </c>
      <c r="H1093" t="s">
        <v>359</v>
      </c>
      <c r="L1093" t="str">
        <f t="shared" si="85"/>
        <v/>
      </c>
      <c r="M1093" s="46">
        <f t="shared" si="86"/>
        <v>13.999999993247911</v>
      </c>
      <c r="N1093" s="1">
        <f t="shared" si="87"/>
        <v>44758</v>
      </c>
      <c r="O1093" s="1">
        <f t="shared" si="88"/>
        <v>44758</v>
      </c>
      <c r="P1093" t="str">
        <f t="shared" si="89"/>
        <v/>
      </c>
      <c r="Q1093" t="s">
        <v>809</v>
      </c>
    </row>
    <row r="1094" spans="1:17">
      <c r="A1094" s="2">
        <v>1236</v>
      </c>
      <c r="B1094" t="s">
        <v>341</v>
      </c>
      <c r="C1094" s="15">
        <v>44759.499305555553</v>
      </c>
      <c r="D1094" s="2">
        <v>38</v>
      </c>
      <c r="E1094" s="15">
        <v>44759.525000000001</v>
      </c>
      <c r="F1094" s="2">
        <v>20</v>
      </c>
      <c r="G1094" t="s">
        <v>415</v>
      </c>
      <c r="H1094" t="s">
        <v>359</v>
      </c>
      <c r="L1094" t="str">
        <f t="shared" si="85"/>
        <v/>
      </c>
      <c r="M1094" s="46">
        <f t="shared" si="86"/>
        <v>37.000000005355105</v>
      </c>
      <c r="N1094" s="1">
        <f t="shared" si="87"/>
        <v>44759</v>
      </c>
      <c r="O1094" s="1">
        <f t="shared" si="88"/>
        <v>44759</v>
      </c>
      <c r="P1094" t="str">
        <f t="shared" si="89"/>
        <v/>
      </c>
      <c r="Q1094" t="s">
        <v>809</v>
      </c>
    </row>
    <row r="1095" spans="1:17">
      <c r="A1095" s="2">
        <v>1237</v>
      </c>
      <c r="B1095" t="s">
        <v>341</v>
      </c>
      <c r="C1095" s="15">
        <v>44760.498611111114</v>
      </c>
      <c r="D1095" s="2">
        <v>27</v>
      </c>
      <c r="E1095" s="15">
        <v>44760.508333333331</v>
      </c>
      <c r="F1095" s="2">
        <v>52</v>
      </c>
      <c r="G1095" t="s">
        <v>543</v>
      </c>
      <c r="H1095" t="s">
        <v>359</v>
      </c>
      <c r="L1095" t="str">
        <f t="shared" si="85"/>
        <v/>
      </c>
      <c r="M1095" s="46">
        <f t="shared" si="86"/>
        <v>13.999999993247911</v>
      </c>
      <c r="N1095" s="1">
        <f t="shared" si="87"/>
        <v>44760</v>
      </c>
      <c r="O1095" s="1">
        <f t="shared" si="88"/>
        <v>44760</v>
      </c>
      <c r="P1095" t="str">
        <f t="shared" si="89"/>
        <v/>
      </c>
      <c r="Q1095" t="s">
        <v>809</v>
      </c>
    </row>
    <row r="1096" spans="1:17">
      <c r="A1096" s="2">
        <v>1238</v>
      </c>
      <c r="B1096" t="s">
        <v>341</v>
      </c>
      <c r="C1096" s="15">
        <v>44761.499305555553</v>
      </c>
      <c r="D1096" s="2">
        <v>42</v>
      </c>
      <c r="E1096" s="15">
        <v>44761.550694444442</v>
      </c>
      <c r="F1096" s="2">
        <v>36</v>
      </c>
      <c r="G1096" t="s">
        <v>668</v>
      </c>
      <c r="H1096" t="s">
        <v>359</v>
      </c>
      <c r="L1096" t="str">
        <f t="shared" si="85"/>
        <v/>
      </c>
      <c r="M1096" s="46">
        <f t="shared" si="86"/>
        <v>74.000000000232831</v>
      </c>
      <c r="N1096" s="1">
        <f t="shared" si="87"/>
        <v>44761</v>
      </c>
      <c r="O1096" s="1">
        <f t="shared" si="88"/>
        <v>44761</v>
      </c>
      <c r="P1096" t="str">
        <f t="shared" si="89"/>
        <v/>
      </c>
      <c r="Q1096" t="s">
        <v>809</v>
      </c>
    </row>
    <row r="1097" spans="1:17">
      <c r="A1097" s="2">
        <v>1239</v>
      </c>
      <c r="B1097" t="s">
        <v>341</v>
      </c>
      <c r="C1097" s="15">
        <v>44762.499305555553</v>
      </c>
      <c r="D1097" s="2">
        <v>6</v>
      </c>
      <c r="E1097" s="15">
        <v>44762.555555555555</v>
      </c>
      <c r="F1097" s="2">
        <v>47</v>
      </c>
      <c r="G1097" t="s">
        <v>618</v>
      </c>
      <c r="H1097" t="s">
        <v>359</v>
      </c>
      <c r="L1097" t="str">
        <f t="shared" si="85"/>
        <v/>
      </c>
      <c r="M1097" s="46">
        <f t="shared" si="86"/>
        <v>81.000000002095476</v>
      </c>
      <c r="N1097" s="1">
        <f t="shared" si="87"/>
        <v>44762</v>
      </c>
      <c r="O1097" s="1">
        <f t="shared" si="88"/>
        <v>44762</v>
      </c>
      <c r="P1097" t="str">
        <f t="shared" si="89"/>
        <v/>
      </c>
      <c r="Q1097" t="s">
        <v>809</v>
      </c>
    </row>
    <row r="1098" spans="1:17">
      <c r="A1098" s="2">
        <v>1240</v>
      </c>
      <c r="B1098" t="s">
        <v>341</v>
      </c>
      <c r="C1098" s="15">
        <v>44763.500694444447</v>
      </c>
      <c r="D1098" s="2">
        <v>42</v>
      </c>
      <c r="E1098" s="15">
        <v>44763.519444444442</v>
      </c>
      <c r="F1098" s="2">
        <v>42</v>
      </c>
      <c r="G1098" t="s">
        <v>669</v>
      </c>
      <c r="H1098" t="s">
        <v>359</v>
      </c>
      <c r="L1098" t="str">
        <f t="shared" si="85"/>
        <v/>
      </c>
      <c r="M1098" s="46">
        <f t="shared" si="86"/>
        <v>26.999999993713573</v>
      </c>
      <c r="N1098" s="1">
        <f t="shared" si="87"/>
        <v>44763</v>
      </c>
      <c r="O1098" s="1">
        <f t="shared" si="88"/>
        <v>44763</v>
      </c>
      <c r="P1098" t="str">
        <f t="shared" si="89"/>
        <v/>
      </c>
      <c r="Q1098" t="s">
        <v>809</v>
      </c>
    </row>
    <row r="1099" spans="1:17">
      <c r="A1099" s="2">
        <v>1241</v>
      </c>
      <c r="B1099" t="s">
        <v>341</v>
      </c>
      <c r="C1099" s="15">
        <v>44764.5</v>
      </c>
      <c r="D1099" s="2">
        <v>6</v>
      </c>
      <c r="E1099" s="15">
        <v>44764.500694444447</v>
      </c>
      <c r="F1099" s="2">
        <v>6</v>
      </c>
      <c r="G1099" t="s">
        <v>664</v>
      </c>
      <c r="H1099" t="s">
        <v>343</v>
      </c>
      <c r="I1099" t="s">
        <v>372</v>
      </c>
      <c r="J1099" s="2">
        <v>1967</v>
      </c>
      <c r="K1099" t="s">
        <v>351</v>
      </c>
      <c r="L1099">
        <f t="shared" si="85"/>
        <v>55</v>
      </c>
      <c r="M1099" s="46">
        <f t="shared" si="86"/>
        <v>1.000000003259629</v>
      </c>
      <c r="N1099" s="1">
        <f t="shared" si="87"/>
        <v>44764</v>
      </c>
      <c r="O1099" s="1">
        <f t="shared" si="88"/>
        <v>44764</v>
      </c>
      <c r="P1099" t="str">
        <f t="shared" si="89"/>
        <v>Middle-aged Adult</v>
      </c>
      <c r="Q1099" t="s">
        <v>809</v>
      </c>
    </row>
    <row r="1100" spans="1:17">
      <c r="A1100" s="2">
        <v>1242</v>
      </c>
      <c r="B1100" t="s">
        <v>341</v>
      </c>
      <c r="C1100" s="15">
        <v>44765.500694444447</v>
      </c>
      <c r="D1100" s="2">
        <v>42</v>
      </c>
      <c r="E1100" s="15">
        <v>44765.519444444442</v>
      </c>
      <c r="F1100" s="2">
        <v>42</v>
      </c>
      <c r="G1100" t="s">
        <v>670</v>
      </c>
      <c r="H1100" t="s">
        <v>359</v>
      </c>
      <c r="L1100" t="str">
        <f t="shared" si="85"/>
        <v/>
      </c>
      <c r="M1100" s="46">
        <f t="shared" si="86"/>
        <v>26.999999993713573</v>
      </c>
      <c r="N1100" s="1">
        <f t="shared" si="87"/>
        <v>44765</v>
      </c>
      <c r="O1100" s="1">
        <f t="shared" si="88"/>
        <v>44765</v>
      </c>
      <c r="P1100" t="str">
        <f t="shared" si="89"/>
        <v/>
      </c>
      <c r="Q1100" t="s">
        <v>809</v>
      </c>
    </row>
    <row r="1101" spans="1:17">
      <c r="A1101" s="2">
        <v>1243</v>
      </c>
      <c r="B1101" t="s">
        <v>341</v>
      </c>
      <c r="C1101" s="15">
        <v>44766.50277777778</v>
      </c>
      <c r="D1101" s="2">
        <v>32</v>
      </c>
      <c r="E1101" s="15">
        <v>44766.508333333331</v>
      </c>
      <c r="F1101" s="2">
        <v>46</v>
      </c>
      <c r="G1101" t="s">
        <v>357</v>
      </c>
      <c r="H1101" t="s">
        <v>359</v>
      </c>
      <c r="L1101" t="str">
        <f t="shared" si="85"/>
        <v/>
      </c>
      <c r="M1101" s="46">
        <f t="shared" si="86"/>
        <v>7.9999999946448952</v>
      </c>
      <c r="N1101" s="1">
        <f t="shared" si="87"/>
        <v>44766</v>
      </c>
      <c r="O1101" s="1">
        <f t="shared" si="88"/>
        <v>44766</v>
      </c>
      <c r="P1101" t="str">
        <f t="shared" si="89"/>
        <v/>
      </c>
      <c r="Q1101" t="s">
        <v>809</v>
      </c>
    </row>
    <row r="1102" spans="1:17">
      <c r="A1102" s="2">
        <v>1244</v>
      </c>
      <c r="B1102" t="s">
        <v>341</v>
      </c>
      <c r="C1102" s="15">
        <v>44767.504166666666</v>
      </c>
      <c r="D1102" s="2">
        <v>38</v>
      </c>
      <c r="E1102" s="15">
        <v>44767.677083333336</v>
      </c>
      <c r="F1102" s="2">
        <v>22</v>
      </c>
      <c r="G1102" t="s">
        <v>375</v>
      </c>
      <c r="H1102" t="s">
        <v>359</v>
      </c>
      <c r="L1102" t="str">
        <f t="shared" si="85"/>
        <v/>
      </c>
      <c r="M1102" s="46">
        <f t="shared" si="86"/>
        <v>249.00000000488944</v>
      </c>
      <c r="N1102" s="1">
        <f t="shared" si="87"/>
        <v>44767</v>
      </c>
      <c r="O1102" s="1">
        <f t="shared" si="88"/>
        <v>44767</v>
      </c>
      <c r="P1102" t="str">
        <f t="shared" si="89"/>
        <v/>
      </c>
      <c r="Q1102" t="s">
        <v>809</v>
      </c>
    </row>
    <row r="1103" spans="1:17">
      <c r="A1103" s="2">
        <v>1245</v>
      </c>
      <c r="B1103" t="s">
        <v>341</v>
      </c>
      <c r="C1103" s="15">
        <v>44768.504861111112</v>
      </c>
      <c r="D1103" s="2">
        <v>38</v>
      </c>
      <c r="E1103" s="15">
        <v>44768.677777777775</v>
      </c>
      <c r="F1103" s="2">
        <v>22</v>
      </c>
      <c r="G1103" t="s">
        <v>356</v>
      </c>
      <c r="H1103" t="s">
        <v>359</v>
      </c>
      <c r="L1103" t="str">
        <f t="shared" si="85"/>
        <v/>
      </c>
      <c r="M1103" s="46">
        <f t="shared" si="86"/>
        <v>248.99999999441206</v>
      </c>
      <c r="N1103" s="1">
        <f t="shared" si="87"/>
        <v>44768</v>
      </c>
      <c r="O1103" s="1">
        <f t="shared" si="88"/>
        <v>44768</v>
      </c>
      <c r="P1103" t="str">
        <f t="shared" si="89"/>
        <v/>
      </c>
      <c r="Q1103" t="s">
        <v>809</v>
      </c>
    </row>
    <row r="1104" spans="1:17">
      <c r="A1104" s="2">
        <v>1247</v>
      </c>
      <c r="B1104" t="s">
        <v>341</v>
      </c>
      <c r="C1104" s="15">
        <v>44769.505555555559</v>
      </c>
      <c r="D1104" s="2">
        <v>44</v>
      </c>
      <c r="E1104" s="15">
        <v>44769.520138888889</v>
      </c>
      <c r="F1104" s="2">
        <v>40</v>
      </c>
      <c r="G1104" t="s">
        <v>413</v>
      </c>
      <c r="H1104" t="s">
        <v>359</v>
      </c>
      <c r="L1104" t="str">
        <f t="shared" si="85"/>
        <v/>
      </c>
      <c r="M1104" s="46">
        <f t="shared" si="86"/>
        <v>20.999999995110556</v>
      </c>
      <c r="N1104" s="1">
        <f t="shared" si="87"/>
        <v>44769</v>
      </c>
      <c r="O1104" s="1">
        <f t="shared" si="88"/>
        <v>44769</v>
      </c>
      <c r="P1104" t="str">
        <f t="shared" si="89"/>
        <v/>
      </c>
      <c r="Q1104" t="s">
        <v>809</v>
      </c>
    </row>
    <row r="1105" spans="1:17">
      <c r="A1105" s="2">
        <v>1248</v>
      </c>
      <c r="B1105" t="s">
        <v>341</v>
      </c>
      <c r="C1105" s="15">
        <v>44770.505555555559</v>
      </c>
      <c r="D1105" s="2">
        <v>44</v>
      </c>
      <c r="E1105" s="15">
        <v>44770.520138888889</v>
      </c>
      <c r="F1105" s="2">
        <v>40</v>
      </c>
      <c r="G1105" t="s">
        <v>436</v>
      </c>
      <c r="H1105" t="s">
        <v>359</v>
      </c>
      <c r="L1105" t="str">
        <f t="shared" si="85"/>
        <v/>
      </c>
      <c r="M1105" s="46">
        <f t="shared" si="86"/>
        <v>20.999999995110556</v>
      </c>
      <c r="N1105" s="1">
        <f t="shared" si="87"/>
        <v>44770</v>
      </c>
      <c r="O1105" s="1">
        <f t="shared" si="88"/>
        <v>44770</v>
      </c>
      <c r="P1105" t="str">
        <f t="shared" si="89"/>
        <v/>
      </c>
      <c r="Q1105" t="s">
        <v>809</v>
      </c>
    </row>
    <row r="1106" spans="1:17">
      <c r="A1106" s="2">
        <v>1251</v>
      </c>
      <c r="B1106" t="s">
        <v>341</v>
      </c>
      <c r="C1106" s="15">
        <v>44756.506249999999</v>
      </c>
      <c r="D1106" s="2">
        <v>38</v>
      </c>
      <c r="E1106" s="15">
        <v>44756.677083333336</v>
      </c>
      <c r="F1106" s="2">
        <v>22</v>
      </c>
      <c r="G1106" t="s">
        <v>671</v>
      </c>
      <c r="H1106" t="s">
        <v>359</v>
      </c>
      <c r="L1106" t="str">
        <f t="shared" si="85"/>
        <v/>
      </c>
      <c r="M1106" s="46">
        <f t="shared" si="86"/>
        <v>246.00000000558794</v>
      </c>
      <c r="N1106" s="1">
        <f t="shared" si="87"/>
        <v>44756</v>
      </c>
      <c r="O1106" s="1">
        <f t="shared" si="88"/>
        <v>44756</v>
      </c>
      <c r="P1106" t="str">
        <f t="shared" si="89"/>
        <v/>
      </c>
      <c r="Q1106" t="s">
        <v>809</v>
      </c>
    </row>
    <row r="1107" spans="1:17">
      <c r="A1107" s="2">
        <v>1252</v>
      </c>
      <c r="B1107" t="s">
        <v>341</v>
      </c>
      <c r="C1107" s="15">
        <v>44757.506249999999</v>
      </c>
      <c r="D1107" s="2">
        <v>44</v>
      </c>
      <c r="E1107" s="15">
        <v>44757.51666666667</v>
      </c>
      <c r="F1107" s="2">
        <v>36</v>
      </c>
      <c r="G1107" t="s">
        <v>529</v>
      </c>
      <c r="H1107" t="s">
        <v>343</v>
      </c>
      <c r="I1107" t="s">
        <v>370</v>
      </c>
      <c r="J1107" s="2">
        <v>1988</v>
      </c>
      <c r="K1107" t="s">
        <v>386</v>
      </c>
      <c r="L1107">
        <f t="shared" si="85"/>
        <v>34</v>
      </c>
      <c r="M1107" s="46">
        <f t="shared" si="86"/>
        <v>15.000000006984919</v>
      </c>
      <c r="N1107" s="1">
        <f t="shared" si="87"/>
        <v>44757</v>
      </c>
      <c r="O1107" s="1">
        <f t="shared" si="88"/>
        <v>44757</v>
      </c>
      <c r="P1107" t="str">
        <f t="shared" si="89"/>
        <v>Adult</v>
      </c>
      <c r="Q1107" t="s">
        <v>809</v>
      </c>
    </row>
    <row r="1108" spans="1:17">
      <c r="A1108" s="2">
        <v>1253</v>
      </c>
      <c r="B1108" t="s">
        <v>341</v>
      </c>
      <c r="C1108" s="15">
        <v>44758.507638888892</v>
      </c>
      <c r="D1108" s="2">
        <v>42</v>
      </c>
      <c r="E1108" s="15">
        <v>44758.637499999997</v>
      </c>
      <c r="F1108" s="2">
        <v>42</v>
      </c>
      <c r="G1108" t="s">
        <v>655</v>
      </c>
      <c r="H1108" t="s">
        <v>359</v>
      </c>
      <c r="L1108" t="str">
        <f t="shared" si="85"/>
        <v/>
      </c>
      <c r="M1108" s="46">
        <f t="shared" si="86"/>
        <v>186.99999999138527</v>
      </c>
      <c r="N1108" s="1">
        <f t="shared" si="87"/>
        <v>44758</v>
      </c>
      <c r="O1108" s="1">
        <f t="shared" si="88"/>
        <v>44758</v>
      </c>
      <c r="P1108" t="str">
        <f t="shared" si="89"/>
        <v/>
      </c>
      <c r="Q1108" t="s">
        <v>809</v>
      </c>
    </row>
    <row r="1109" spans="1:17">
      <c r="A1109" s="2">
        <v>1254</v>
      </c>
      <c r="B1109" t="s">
        <v>341</v>
      </c>
      <c r="C1109" s="15">
        <v>44759.511805555558</v>
      </c>
      <c r="D1109" s="2">
        <v>36</v>
      </c>
      <c r="E1109" s="15">
        <v>44759.527083333334</v>
      </c>
      <c r="F1109" s="2">
        <v>44</v>
      </c>
      <c r="G1109" t="s">
        <v>662</v>
      </c>
      <c r="H1109" t="s">
        <v>359</v>
      </c>
      <c r="L1109" t="str">
        <f t="shared" si="85"/>
        <v/>
      </c>
      <c r="M1109" s="46">
        <f t="shared" si="86"/>
        <v>21.999999998370185</v>
      </c>
      <c r="N1109" s="1">
        <f t="shared" si="87"/>
        <v>44759</v>
      </c>
      <c r="O1109" s="1">
        <f t="shared" si="88"/>
        <v>44759</v>
      </c>
      <c r="P1109" t="str">
        <f t="shared" si="89"/>
        <v/>
      </c>
      <c r="Q1109" t="s">
        <v>809</v>
      </c>
    </row>
    <row r="1110" spans="1:17">
      <c r="A1110" s="2">
        <v>1255</v>
      </c>
      <c r="B1110" t="s">
        <v>341</v>
      </c>
      <c r="C1110" s="15">
        <v>44760.511805555558</v>
      </c>
      <c r="D1110" s="2">
        <v>36</v>
      </c>
      <c r="E1110" s="15">
        <v>44760.527777777781</v>
      </c>
      <c r="F1110" s="2">
        <v>44</v>
      </c>
      <c r="G1110" t="s">
        <v>585</v>
      </c>
      <c r="H1110" t="s">
        <v>359</v>
      </c>
      <c r="L1110" t="str">
        <f t="shared" si="85"/>
        <v/>
      </c>
      <c r="M1110" s="46">
        <f t="shared" si="86"/>
        <v>23.000000001629815</v>
      </c>
      <c r="N1110" s="1">
        <f t="shared" si="87"/>
        <v>44760</v>
      </c>
      <c r="O1110" s="1">
        <f t="shared" si="88"/>
        <v>44760</v>
      </c>
      <c r="P1110" t="str">
        <f t="shared" si="89"/>
        <v/>
      </c>
      <c r="Q1110" t="s">
        <v>809</v>
      </c>
    </row>
    <row r="1111" spans="1:17">
      <c r="A1111" s="2">
        <v>1256</v>
      </c>
      <c r="B1111" t="s">
        <v>341</v>
      </c>
      <c r="C1111" s="15">
        <v>44761.511111111111</v>
      </c>
      <c r="D1111" s="2">
        <v>41</v>
      </c>
      <c r="E1111" s="15">
        <v>44761.522916666669</v>
      </c>
      <c r="F1111" s="2">
        <v>36</v>
      </c>
      <c r="G1111" t="s">
        <v>544</v>
      </c>
      <c r="H1111" t="s">
        <v>343</v>
      </c>
      <c r="I1111" t="s">
        <v>426</v>
      </c>
      <c r="J1111" s="2">
        <v>1993</v>
      </c>
      <c r="K1111" t="s">
        <v>345</v>
      </c>
      <c r="L1111">
        <f t="shared" si="85"/>
        <v>29</v>
      </c>
      <c r="M1111" s="46">
        <f t="shared" si="86"/>
        <v>17.000000003026798</v>
      </c>
      <c r="N1111" s="1">
        <f t="shared" si="87"/>
        <v>44761</v>
      </c>
      <c r="O1111" s="1">
        <f t="shared" si="88"/>
        <v>44761</v>
      </c>
      <c r="P1111" t="str">
        <f t="shared" si="89"/>
        <v>Young Adult</v>
      </c>
      <c r="Q1111" t="s">
        <v>809</v>
      </c>
    </row>
    <row r="1112" spans="1:17">
      <c r="A1112" s="2">
        <v>1257</v>
      </c>
      <c r="B1112" t="s">
        <v>341</v>
      </c>
      <c r="C1112" s="15">
        <v>44762.511111111111</v>
      </c>
      <c r="D1112" s="2">
        <v>25</v>
      </c>
      <c r="E1112" s="15">
        <v>44762.515972222223</v>
      </c>
      <c r="F1112" s="2">
        <v>46</v>
      </c>
      <c r="G1112" t="s">
        <v>492</v>
      </c>
      <c r="H1112" t="s">
        <v>359</v>
      </c>
      <c r="L1112" t="str">
        <f t="shared" si="85"/>
        <v/>
      </c>
      <c r="M1112" s="46">
        <f t="shared" si="86"/>
        <v>7.0000000018626451</v>
      </c>
      <c r="N1112" s="1">
        <f t="shared" si="87"/>
        <v>44762</v>
      </c>
      <c r="O1112" s="1">
        <f t="shared" si="88"/>
        <v>44762</v>
      </c>
      <c r="P1112" t="str">
        <f t="shared" si="89"/>
        <v/>
      </c>
      <c r="Q1112" t="s">
        <v>809</v>
      </c>
    </row>
    <row r="1113" spans="1:17">
      <c r="A1113" s="2">
        <v>1258</v>
      </c>
      <c r="B1113" t="s">
        <v>341</v>
      </c>
      <c r="C1113" s="15">
        <v>44763.511111111111</v>
      </c>
      <c r="D1113" s="2">
        <v>25</v>
      </c>
      <c r="E1113" s="15">
        <v>44763.515972222223</v>
      </c>
      <c r="F1113" s="2">
        <v>46</v>
      </c>
      <c r="G1113" t="s">
        <v>435</v>
      </c>
      <c r="H1113" t="s">
        <v>359</v>
      </c>
      <c r="L1113" t="str">
        <f t="shared" si="85"/>
        <v/>
      </c>
      <c r="M1113" s="46">
        <f t="shared" si="86"/>
        <v>7.0000000018626451</v>
      </c>
      <c r="N1113" s="1">
        <f t="shared" si="87"/>
        <v>44763</v>
      </c>
      <c r="O1113" s="1">
        <f t="shared" si="88"/>
        <v>44763</v>
      </c>
      <c r="P1113" t="str">
        <f t="shared" si="89"/>
        <v/>
      </c>
      <c r="Q1113" t="s">
        <v>809</v>
      </c>
    </row>
    <row r="1114" spans="1:17">
      <c r="A1114" s="2">
        <v>1259</v>
      </c>
      <c r="B1114" t="s">
        <v>341</v>
      </c>
      <c r="C1114" s="15">
        <v>44764.512499999997</v>
      </c>
      <c r="D1114" s="2">
        <v>20</v>
      </c>
      <c r="E1114" s="15">
        <v>44764.526388888888</v>
      </c>
      <c r="F1114" s="2">
        <v>36</v>
      </c>
      <c r="G1114" t="s">
        <v>469</v>
      </c>
      <c r="H1114" t="s">
        <v>359</v>
      </c>
      <c r="L1114" t="str">
        <f t="shared" si="85"/>
        <v/>
      </c>
      <c r="M1114" s="46">
        <f t="shared" si="86"/>
        <v>20.000000002328306</v>
      </c>
      <c r="N1114" s="1">
        <f t="shared" si="87"/>
        <v>44764</v>
      </c>
      <c r="O1114" s="1">
        <f t="shared" si="88"/>
        <v>44764</v>
      </c>
      <c r="P1114" t="str">
        <f t="shared" si="89"/>
        <v/>
      </c>
      <c r="Q1114" t="s">
        <v>809</v>
      </c>
    </row>
    <row r="1115" spans="1:17">
      <c r="A1115" s="2">
        <v>1261</v>
      </c>
      <c r="B1115" t="s">
        <v>341</v>
      </c>
      <c r="C1115" s="15">
        <v>44765.512499999997</v>
      </c>
      <c r="D1115" s="2">
        <v>47</v>
      </c>
      <c r="E1115" s="15">
        <v>44765.527083333334</v>
      </c>
      <c r="F1115" s="2">
        <v>42</v>
      </c>
      <c r="G1115" t="s">
        <v>672</v>
      </c>
      <c r="H1115" t="s">
        <v>359</v>
      </c>
      <c r="L1115" t="str">
        <f t="shared" si="85"/>
        <v/>
      </c>
      <c r="M1115" s="46">
        <f t="shared" si="86"/>
        <v>21.000000005587935</v>
      </c>
      <c r="N1115" s="1">
        <f t="shared" si="87"/>
        <v>44765</v>
      </c>
      <c r="O1115" s="1">
        <f t="shared" si="88"/>
        <v>44765</v>
      </c>
      <c r="P1115" t="str">
        <f t="shared" si="89"/>
        <v/>
      </c>
      <c r="Q1115" t="s">
        <v>809</v>
      </c>
    </row>
    <row r="1116" spans="1:17">
      <c r="A1116" s="2">
        <v>1262</v>
      </c>
      <c r="B1116" t="s">
        <v>341</v>
      </c>
      <c r="C1116" s="15">
        <v>44766.513194444444</v>
      </c>
      <c r="D1116" s="2">
        <v>47</v>
      </c>
      <c r="E1116" s="15">
        <v>44766.526388888888</v>
      </c>
      <c r="F1116" s="2">
        <v>42</v>
      </c>
      <c r="G1116" t="s">
        <v>673</v>
      </c>
      <c r="H1116" t="s">
        <v>359</v>
      </c>
      <c r="L1116" t="str">
        <f t="shared" si="85"/>
        <v/>
      </c>
      <c r="M1116" s="46">
        <f t="shared" si="86"/>
        <v>18.999999999068677</v>
      </c>
      <c r="N1116" s="1">
        <f t="shared" si="87"/>
        <v>44766</v>
      </c>
      <c r="O1116" s="1">
        <f t="shared" si="88"/>
        <v>44766</v>
      </c>
      <c r="P1116" t="str">
        <f t="shared" si="89"/>
        <v/>
      </c>
      <c r="Q1116" t="s">
        <v>809</v>
      </c>
    </row>
    <row r="1117" spans="1:17">
      <c r="A1117" s="2">
        <v>1263</v>
      </c>
      <c r="B1117" t="s">
        <v>341</v>
      </c>
      <c r="C1117" s="15">
        <v>44767.513888888891</v>
      </c>
      <c r="D1117" s="2">
        <v>42</v>
      </c>
      <c r="E1117" s="15">
        <v>44767.637499999997</v>
      </c>
      <c r="F1117" s="2">
        <v>42</v>
      </c>
      <c r="G1117" t="s">
        <v>674</v>
      </c>
      <c r="H1117" t="s">
        <v>359</v>
      </c>
      <c r="L1117" t="str">
        <f t="shared" si="85"/>
        <v/>
      </c>
      <c r="M1117" s="46">
        <f t="shared" si="86"/>
        <v>177.99999999348074</v>
      </c>
      <c r="N1117" s="1">
        <f t="shared" si="87"/>
        <v>44767</v>
      </c>
      <c r="O1117" s="1">
        <f t="shared" si="88"/>
        <v>44767</v>
      </c>
      <c r="P1117" t="str">
        <f t="shared" si="89"/>
        <v/>
      </c>
      <c r="Q1117" t="s">
        <v>809</v>
      </c>
    </row>
    <row r="1118" spans="1:17">
      <c r="A1118" s="2">
        <v>1264</v>
      </c>
      <c r="B1118" t="s">
        <v>341</v>
      </c>
      <c r="C1118" s="15">
        <v>44768.51458333333</v>
      </c>
      <c r="D1118" s="2">
        <v>38</v>
      </c>
      <c r="E1118" s="15">
        <v>44768.604166666664</v>
      </c>
      <c r="F1118" s="2">
        <v>44</v>
      </c>
      <c r="G1118" t="s">
        <v>398</v>
      </c>
      <c r="H1118" t="s">
        <v>359</v>
      </c>
      <c r="L1118" t="str">
        <f t="shared" si="85"/>
        <v/>
      </c>
      <c r="M1118" s="46">
        <f t="shared" si="86"/>
        <v>129.00000000139698</v>
      </c>
      <c r="N1118" s="1">
        <f t="shared" si="87"/>
        <v>44768</v>
      </c>
      <c r="O1118" s="1">
        <f t="shared" si="88"/>
        <v>44768</v>
      </c>
      <c r="P1118" t="str">
        <f t="shared" si="89"/>
        <v/>
      </c>
      <c r="Q1118" t="s">
        <v>809</v>
      </c>
    </row>
    <row r="1119" spans="1:17">
      <c r="A1119" s="2">
        <v>1265</v>
      </c>
      <c r="B1119" t="s">
        <v>341</v>
      </c>
      <c r="C1119" s="15">
        <v>44769.51458333333</v>
      </c>
      <c r="D1119" s="2">
        <v>38</v>
      </c>
      <c r="E1119" s="15">
        <v>44769.604166666664</v>
      </c>
      <c r="F1119" s="2">
        <v>44</v>
      </c>
      <c r="G1119" t="s">
        <v>627</v>
      </c>
      <c r="H1119" t="s">
        <v>359</v>
      </c>
      <c r="L1119" t="str">
        <f t="shared" si="85"/>
        <v/>
      </c>
      <c r="M1119" s="46">
        <f t="shared" si="86"/>
        <v>129.00000000139698</v>
      </c>
      <c r="N1119" s="1">
        <f t="shared" si="87"/>
        <v>44769</v>
      </c>
      <c r="O1119" s="1">
        <f t="shared" si="88"/>
        <v>44769</v>
      </c>
      <c r="P1119" t="str">
        <f t="shared" si="89"/>
        <v/>
      </c>
      <c r="Q1119" t="s">
        <v>809</v>
      </c>
    </row>
    <row r="1120" spans="1:17">
      <c r="A1120" s="2">
        <v>1266</v>
      </c>
      <c r="B1120" t="s">
        <v>341</v>
      </c>
      <c r="C1120" s="15">
        <v>44770.51458333333</v>
      </c>
      <c r="D1120" s="2">
        <v>34</v>
      </c>
      <c r="E1120" s="15">
        <v>44770.524305555555</v>
      </c>
      <c r="F1120" s="2">
        <v>42</v>
      </c>
      <c r="G1120" t="s">
        <v>675</v>
      </c>
      <c r="H1120" t="s">
        <v>359</v>
      </c>
      <c r="L1120" t="str">
        <f t="shared" si="85"/>
        <v/>
      </c>
      <c r="M1120" s="46">
        <f t="shared" si="86"/>
        <v>14.00000000372529</v>
      </c>
      <c r="N1120" s="1">
        <f t="shared" si="87"/>
        <v>44770</v>
      </c>
      <c r="O1120" s="1">
        <f t="shared" si="88"/>
        <v>44770</v>
      </c>
      <c r="P1120" t="str">
        <f t="shared" si="89"/>
        <v/>
      </c>
      <c r="Q1120" t="s">
        <v>809</v>
      </c>
    </row>
    <row r="1121" spans="1:17">
      <c r="A1121" s="2">
        <v>1267</v>
      </c>
      <c r="B1121" t="s">
        <v>341</v>
      </c>
      <c r="C1121" s="15">
        <v>44756.515277777777</v>
      </c>
      <c r="D1121" s="2">
        <v>42</v>
      </c>
      <c r="E1121" s="15">
        <v>44756.52847222222</v>
      </c>
      <c r="F1121" s="2">
        <v>35</v>
      </c>
      <c r="G1121" t="s">
        <v>409</v>
      </c>
      <c r="H1121" t="s">
        <v>359</v>
      </c>
      <c r="L1121" t="str">
        <f t="shared" si="85"/>
        <v/>
      </c>
      <c r="M1121" s="46">
        <f t="shared" si="86"/>
        <v>18.999999999068677</v>
      </c>
      <c r="N1121" s="1">
        <f t="shared" si="87"/>
        <v>44756</v>
      </c>
      <c r="O1121" s="1">
        <f t="shared" si="88"/>
        <v>44756</v>
      </c>
      <c r="P1121" t="str">
        <f t="shared" si="89"/>
        <v/>
      </c>
      <c r="Q1121" t="s">
        <v>809</v>
      </c>
    </row>
    <row r="1122" spans="1:17">
      <c r="A1122" s="2">
        <v>1268</v>
      </c>
      <c r="B1122" t="s">
        <v>341</v>
      </c>
      <c r="C1122" s="15">
        <v>44757.51666666667</v>
      </c>
      <c r="D1122" s="2">
        <v>47</v>
      </c>
      <c r="E1122" s="15">
        <v>44757.589583333334</v>
      </c>
      <c r="F1122" s="2">
        <v>47</v>
      </c>
      <c r="G1122" t="s">
        <v>581</v>
      </c>
      <c r="H1122" t="s">
        <v>359</v>
      </c>
      <c r="L1122" t="str">
        <f t="shared" si="85"/>
        <v/>
      </c>
      <c r="M1122" s="46">
        <f t="shared" si="86"/>
        <v>104.99999999650754</v>
      </c>
      <c r="N1122" s="1">
        <f t="shared" si="87"/>
        <v>44757</v>
      </c>
      <c r="O1122" s="1">
        <f t="shared" si="88"/>
        <v>44757</v>
      </c>
      <c r="P1122" t="str">
        <f t="shared" si="89"/>
        <v/>
      </c>
      <c r="Q1122" t="s">
        <v>809</v>
      </c>
    </row>
    <row r="1123" spans="1:17">
      <c r="A1123" s="2">
        <v>1269</v>
      </c>
      <c r="B1123" t="s">
        <v>341</v>
      </c>
      <c r="C1123" s="15">
        <v>44758.517361111109</v>
      </c>
      <c r="D1123" s="2">
        <v>47</v>
      </c>
      <c r="E1123" s="15">
        <v>44758.588888888888</v>
      </c>
      <c r="F1123" s="2">
        <v>47</v>
      </c>
      <c r="G1123" t="s">
        <v>676</v>
      </c>
      <c r="H1123" t="s">
        <v>359</v>
      </c>
      <c r="L1123" t="str">
        <f t="shared" si="85"/>
        <v/>
      </c>
      <c r="M1123" s="46">
        <f t="shared" si="86"/>
        <v>103.00000000046566</v>
      </c>
      <c r="N1123" s="1">
        <f t="shared" si="87"/>
        <v>44758</v>
      </c>
      <c r="O1123" s="1">
        <f t="shared" si="88"/>
        <v>44758</v>
      </c>
      <c r="P1123" t="str">
        <f t="shared" si="89"/>
        <v/>
      </c>
      <c r="Q1123" t="s">
        <v>809</v>
      </c>
    </row>
    <row r="1124" spans="1:17">
      <c r="A1124" s="2">
        <v>1270</v>
      </c>
      <c r="B1124" t="s">
        <v>341</v>
      </c>
      <c r="C1124" s="15">
        <v>44759.517361111109</v>
      </c>
      <c r="D1124" s="2">
        <v>49</v>
      </c>
      <c r="E1124" s="15">
        <v>44759.529166666667</v>
      </c>
      <c r="F1124" s="2">
        <v>52</v>
      </c>
      <c r="G1124" t="s">
        <v>586</v>
      </c>
      <c r="H1124" t="s">
        <v>343</v>
      </c>
      <c r="I1124" t="s">
        <v>401</v>
      </c>
      <c r="J1124" s="2">
        <v>1992</v>
      </c>
      <c r="K1124" t="s">
        <v>345</v>
      </c>
      <c r="L1124">
        <f t="shared" si="85"/>
        <v>30</v>
      </c>
      <c r="M1124" s="46">
        <f t="shared" si="86"/>
        <v>17.000000003026798</v>
      </c>
      <c r="N1124" s="1">
        <f t="shared" si="87"/>
        <v>44759</v>
      </c>
      <c r="O1124" s="1">
        <f t="shared" si="88"/>
        <v>44759</v>
      </c>
      <c r="P1124" t="str">
        <f t="shared" si="89"/>
        <v>Young Adult</v>
      </c>
      <c r="Q1124" t="s">
        <v>809</v>
      </c>
    </row>
    <row r="1125" spans="1:17">
      <c r="A1125" s="2">
        <v>1271</v>
      </c>
      <c r="B1125" t="s">
        <v>341</v>
      </c>
      <c r="C1125" s="15">
        <v>44760.518055555556</v>
      </c>
      <c r="D1125" s="2">
        <v>43</v>
      </c>
      <c r="E1125" s="15">
        <v>44760.538194444445</v>
      </c>
      <c r="F1125" s="2">
        <v>43</v>
      </c>
      <c r="G1125" t="s">
        <v>500</v>
      </c>
      <c r="H1125" t="s">
        <v>343</v>
      </c>
      <c r="I1125" t="s">
        <v>677</v>
      </c>
      <c r="J1125" s="2">
        <v>1964</v>
      </c>
      <c r="K1125" t="s">
        <v>351</v>
      </c>
      <c r="L1125">
        <f t="shared" si="85"/>
        <v>58</v>
      </c>
      <c r="M1125" s="46">
        <f t="shared" si="86"/>
        <v>29.000000000232831</v>
      </c>
      <c r="N1125" s="1">
        <f t="shared" si="87"/>
        <v>44760</v>
      </c>
      <c r="O1125" s="1">
        <f t="shared" si="88"/>
        <v>44760</v>
      </c>
      <c r="P1125" t="str">
        <f t="shared" si="89"/>
        <v>Middle-aged Adult</v>
      </c>
      <c r="Q1125" t="s">
        <v>809</v>
      </c>
    </row>
    <row r="1126" spans="1:17">
      <c r="A1126" s="2">
        <v>1272</v>
      </c>
      <c r="B1126" t="s">
        <v>341</v>
      </c>
      <c r="C1126" s="15">
        <v>44761.523611111108</v>
      </c>
      <c r="D1126" s="2">
        <v>46</v>
      </c>
      <c r="E1126" s="15">
        <v>44761.527083333334</v>
      </c>
      <c r="F1126" s="2">
        <v>25</v>
      </c>
      <c r="G1126" t="s">
        <v>357</v>
      </c>
      <c r="H1126" t="s">
        <v>359</v>
      </c>
      <c r="L1126" t="str">
        <f t="shared" si="85"/>
        <v/>
      </c>
      <c r="M1126" s="46">
        <f t="shared" si="86"/>
        <v>5.0000000058207661</v>
      </c>
      <c r="N1126" s="1">
        <f t="shared" si="87"/>
        <v>44761</v>
      </c>
      <c r="O1126" s="1">
        <f t="shared" si="88"/>
        <v>44761</v>
      </c>
      <c r="P1126" t="str">
        <f t="shared" si="89"/>
        <v/>
      </c>
      <c r="Q1126" t="s">
        <v>809</v>
      </c>
    </row>
    <row r="1127" spans="1:17">
      <c r="A1127" s="2">
        <v>1273</v>
      </c>
      <c r="B1127" t="s">
        <v>341</v>
      </c>
      <c r="C1127" s="15">
        <v>44762.524305555555</v>
      </c>
      <c r="D1127" s="2">
        <v>40</v>
      </c>
      <c r="E1127" s="15">
        <v>44762.54583333333</v>
      </c>
      <c r="F1127" s="2">
        <v>33</v>
      </c>
      <c r="G1127" t="s">
        <v>413</v>
      </c>
      <c r="H1127" t="s">
        <v>359</v>
      </c>
      <c r="L1127" t="str">
        <f t="shared" si="85"/>
        <v/>
      </c>
      <c r="M1127" s="46">
        <f t="shared" si="86"/>
        <v>30.99999999627471</v>
      </c>
      <c r="N1127" s="1">
        <f t="shared" si="87"/>
        <v>44762</v>
      </c>
      <c r="O1127" s="1">
        <f t="shared" si="88"/>
        <v>44762</v>
      </c>
      <c r="P1127" t="str">
        <f t="shared" si="89"/>
        <v/>
      </c>
      <c r="Q1127" t="s">
        <v>809</v>
      </c>
    </row>
    <row r="1128" spans="1:17">
      <c r="A1128" s="2">
        <v>1274</v>
      </c>
      <c r="B1128" t="s">
        <v>341</v>
      </c>
      <c r="C1128" s="15">
        <v>44763.524305555555</v>
      </c>
      <c r="D1128" s="2">
        <v>40</v>
      </c>
      <c r="E1128" s="15">
        <v>44763.54583333333</v>
      </c>
      <c r="F1128" s="2">
        <v>33</v>
      </c>
      <c r="G1128" t="s">
        <v>436</v>
      </c>
      <c r="H1128" t="s">
        <v>359</v>
      </c>
      <c r="L1128" t="str">
        <f t="shared" si="85"/>
        <v/>
      </c>
      <c r="M1128" s="46">
        <f t="shared" si="86"/>
        <v>30.99999999627471</v>
      </c>
      <c r="N1128" s="1">
        <f t="shared" si="87"/>
        <v>44763</v>
      </c>
      <c r="O1128" s="1">
        <f t="shared" si="88"/>
        <v>44763</v>
      </c>
      <c r="P1128" t="str">
        <f t="shared" si="89"/>
        <v/>
      </c>
      <c r="Q1128" t="s">
        <v>809</v>
      </c>
    </row>
    <row r="1129" spans="1:17">
      <c r="A1129" s="2">
        <v>1275</v>
      </c>
      <c r="B1129" t="s">
        <v>341</v>
      </c>
      <c r="C1129" s="15">
        <v>44765.525000000001</v>
      </c>
      <c r="D1129" s="2">
        <v>36</v>
      </c>
      <c r="E1129" s="15">
        <v>44765.560416666667</v>
      </c>
      <c r="F1129" s="2">
        <v>52</v>
      </c>
      <c r="G1129" t="s">
        <v>529</v>
      </c>
      <c r="H1129" t="s">
        <v>343</v>
      </c>
      <c r="I1129" t="s">
        <v>350</v>
      </c>
      <c r="J1129" s="2">
        <v>1950</v>
      </c>
      <c r="K1129" t="s">
        <v>345</v>
      </c>
      <c r="L1129">
        <f t="shared" si="85"/>
        <v>72</v>
      </c>
      <c r="M1129" s="46">
        <f t="shared" si="86"/>
        <v>50.999999998603016</v>
      </c>
      <c r="N1129" s="1">
        <f t="shared" si="87"/>
        <v>44765</v>
      </c>
      <c r="O1129" s="1">
        <f t="shared" si="88"/>
        <v>44765</v>
      </c>
      <c r="P1129" t="str">
        <f t="shared" si="89"/>
        <v>Senior</v>
      </c>
      <c r="Q1129" t="s">
        <v>809</v>
      </c>
    </row>
    <row r="1130" spans="1:17">
      <c r="A1130" s="2">
        <v>1276</v>
      </c>
      <c r="B1130" t="s">
        <v>341</v>
      </c>
      <c r="C1130" s="15">
        <v>44765.526388888888</v>
      </c>
      <c r="D1130" s="2">
        <v>25</v>
      </c>
      <c r="E1130" s="15">
        <v>44765.54583333333</v>
      </c>
      <c r="F1130" s="2">
        <v>6</v>
      </c>
      <c r="G1130" t="s">
        <v>593</v>
      </c>
      <c r="H1130" t="s">
        <v>343</v>
      </c>
      <c r="I1130" t="s">
        <v>350</v>
      </c>
      <c r="J1130" s="2">
        <v>1978</v>
      </c>
      <c r="K1130" t="s">
        <v>351</v>
      </c>
      <c r="L1130">
        <f t="shared" si="85"/>
        <v>44</v>
      </c>
      <c r="M1130" s="46">
        <f t="shared" si="86"/>
        <v>27.999999996973202</v>
      </c>
      <c r="N1130" s="1">
        <f t="shared" si="87"/>
        <v>44765</v>
      </c>
      <c r="O1130" s="1">
        <f t="shared" si="88"/>
        <v>44765</v>
      </c>
      <c r="P1130" t="str">
        <f t="shared" si="89"/>
        <v>Adult</v>
      </c>
      <c r="Q1130" t="s">
        <v>809</v>
      </c>
    </row>
    <row r="1131" spans="1:17">
      <c r="A1131" s="2">
        <v>1277</v>
      </c>
      <c r="B1131" t="s">
        <v>341</v>
      </c>
      <c r="C1131" s="15">
        <v>44766.527083333334</v>
      </c>
      <c r="D1131" s="2">
        <v>30</v>
      </c>
      <c r="E1131" s="15">
        <v>44766.54583333333</v>
      </c>
      <c r="F1131" s="2">
        <v>30</v>
      </c>
      <c r="G1131" t="s">
        <v>404</v>
      </c>
      <c r="H1131" t="s">
        <v>359</v>
      </c>
      <c r="L1131" t="str">
        <f t="shared" si="85"/>
        <v/>
      </c>
      <c r="M1131" s="46">
        <f t="shared" si="86"/>
        <v>26.999999993713573</v>
      </c>
      <c r="N1131" s="1">
        <f t="shared" si="87"/>
        <v>44766</v>
      </c>
      <c r="O1131" s="1">
        <f t="shared" si="88"/>
        <v>44766</v>
      </c>
      <c r="P1131" t="str">
        <f t="shared" si="89"/>
        <v/>
      </c>
      <c r="Q1131" t="s">
        <v>809</v>
      </c>
    </row>
    <row r="1132" spans="1:17">
      <c r="A1132" s="2">
        <v>1278</v>
      </c>
      <c r="B1132" t="s">
        <v>341</v>
      </c>
      <c r="C1132" s="15">
        <v>44767.527777777781</v>
      </c>
      <c r="D1132" s="2">
        <v>49</v>
      </c>
      <c r="E1132" s="15">
        <v>44767.716666666667</v>
      </c>
      <c r="F1132" s="2">
        <v>49</v>
      </c>
      <c r="G1132" t="s">
        <v>625</v>
      </c>
      <c r="H1132" t="s">
        <v>359</v>
      </c>
      <c r="L1132" t="str">
        <f t="shared" si="85"/>
        <v/>
      </c>
      <c r="M1132" s="46">
        <f t="shared" si="86"/>
        <v>271.99999999604188</v>
      </c>
      <c r="N1132" s="1">
        <f t="shared" si="87"/>
        <v>44767</v>
      </c>
      <c r="O1132" s="1">
        <f t="shared" si="88"/>
        <v>44767</v>
      </c>
      <c r="P1132" t="str">
        <f t="shared" si="89"/>
        <v/>
      </c>
      <c r="Q1132" t="s">
        <v>809</v>
      </c>
    </row>
    <row r="1133" spans="1:17">
      <c r="A1133" s="2">
        <v>1279</v>
      </c>
      <c r="B1133" t="s">
        <v>341</v>
      </c>
      <c r="C1133" s="15">
        <v>44768.529166666667</v>
      </c>
      <c r="D1133" s="2">
        <v>49</v>
      </c>
      <c r="E1133" s="15">
        <v>44768.553472222222</v>
      </c>
      <c r="F1133" s="2">
        <v>18</v>
      </c>
      <c r="G1133" t="s">
        <v>580</v>
      </c>
      <c r="H1133" t="s">
        <v>359</v>
      </c>
      <c r="L1133" t="str">
        <f t="shared" ref="L1133:L1196" si="90">IF(ISNUMBER(J1133), 2022 - J1133, "")</f>
        <v/>
      </c>
      <c r="M1133" s="46">
        <f t="shared" ref="M1133:M1196" si="91">(E1133-C1133)*24*60</f>
        <v>34.999999998835847</v>
      </c>
      <c r="N1133" s="1">
        <f t="shared" ref="N1133:N1196" si="92">DATEVALUE(TEXT(C1133, "m/dd/yy"))</f>
        <v>44768</v>
      </c>
      <c r="O1133" s="1">
        <f t="shared" ref="O1133:O1196" si="93">DATEVALUE(TEXT(E1133, "m/dd/yy"))</f>
        <v>44768</v>
      </c>
      <c r="P1133" t="str">
        <f t="shared" ref="P1133:P1196" si="94">IF(ISNUMBER(L1133), IF(L1133 &lt;= 18, "Child", IF(L1133 &lt;= 30, "Young Adult", IF(L1133 &lt;= 50, "Adult", IF(L1133 &lt;= 65, "Middle-aged Adult", "Senior")))), "")</f>
        <v/>
      </c>
      <c r="Q1133" t="s">
        <v>809</v>
      </c>
    </row>
    <row r="1134" spans="1:17">
      <c r="A1134" s="2">
        <v>1280</v>
      </c>
      <c r="B1134" t="s">
        <v>341</v>
      </c>
      <c r="C1134" s="15">
        <v>44769.529166666667</v>
      </c>
      <c r="D1134" s="2">
        <v>49</v>
      </c>
      <c r="E1134" s="15">
        <v>44769.552777777775</v>
      </c>
      <c r="F1134" s="2">
        <v>18</v>
      </c>
      <c r="G1134" t="s">
        <v>467</v>
      </c>
      <c r="H1134" t="s">
        <v>359</v>
      </c>
      <c r="L1134" t="str">
        <f t="shared" si="90"/>
        <v/>
      </c>
      <c r="M1134" s="46">
        <f t="shared" si="91"/>
        <v>33.999999995576218</v>
      </c>
      <c r="N1134" s="1">
        <f t="shared" si="92"/>
        <v>44769</v>
      </c>
      <c r="O1134" s="1">
        <f t="shared" si="93"/>
        <v>44769</v>
      </c>
      <c r="P1134" t="str">
        <f t="shared" si="94"/>
        <v/>
      </c>
      <c r="Q1134" t="s">
        <v>809</v>
      </c>
    </row>
    <row r="1135" spans="1:17">
      <c r="A1135" s="2">
        <v>1281</v>
      </c>
      <c r="B1135" t="s">
        <v>341</v>
      </c>
      <c r="C1135" s="15">
        <v>44770.529861111114</v>
      </c>
      <c r="D1135" s="2">
        <v>36</v>
      </c>
      <c r="E1135" s="15">
        <v>44770.542361111111</v>
      </c>
      <c r="F1135" s="2">
        <v>21</v>
      </c>
      <c r="G1135" t="s">
        <v>544</v>
      </c>
      <c r="H1135" t="s">
        <v>343</v>
      </c>
      <c r="I1135" t="s">
        <v>457</v>
      </c>
      <c r="J1135" s="2">
        <v>1981</v>
      </c>
      <c r="K1135" t="s">
        <v>351</v>
      </c>
      <c r="L1135">
        <f t="shared" si="90"/>
        <v>41</v>
      </c>
      <c r="M1135" s="46">
        <f t="shared" si="91"/>
        <v>17.999999995809048</v>
      </c>
      <c r="N1135" s="1">
        <f t="shared" si="92"/>
        <v>44770</v>
      </c>
      <c r="O1135" s="1">
        <f t="shared" si="93"/>
        <v>44770</v>
      </c>
      <c r="P1135" t="str">
        <f t="shared" si="94"/>
        <v>Adult</v>
      </c>
      <c r="Q1135" t="s">
        <v>809</v>
      </c>
    </row>
    <row r="1136" spans="1:17">
      <c r="A1136" s="2">
        <v>1282</v>
      </c>
      <c r="B1136" t="s">
        <v>341</v>
      </c>
      <c r="C1136" s="15">
        <v>44756.53125</v>
      </c>
      <c r="D1136" s="2">
        <v>16</v>
      </c>
      <c r="E1136" s="15">
        <v>44756.543055555558</v>
      </c>
      <c r="F1136" s="2">
        <v>45</v>
      </c>
      <c r="G1136" t="s">
        <v>652</v>
      </c>
      <c r="H1136" t="s">
        <v>359</v>
      </c>
      <c r="L1136" t="str">
        <f t="shared" si="90"/>
        <v/>
      </c>
      <c r="M1136" s="46">
        <f t="shared" si="91"/>
        <v>17.000000003026798</v>
      </c>
      <c r="N1136" s="1">
        <f t="shared" si="92"/>
        <v>44756</v>
      </c>
      <c r="O1136" s="1">
        <f t="shared" si="93"/>
        <v>44756</v>
      </c>
      <c r="P1136" t="str">
        <f t="shared" si="94"/>
        <v/>
      </c>
      <c r="Q1136" t="s">
        <v>809</v>
      </c>
    </row>
    <row r="1137" spans="1:17">
      <c r="A1137" s="2">
        <v>1283</v>
      </c>
      <c r="B1137" t="s">
        <v>341</v>
      </c>
      <c r="C1137" s="15">
        <v>44757.53125</v>
      </c>
      <c r="D1137" s="2">
        <v>16</v>
      </c>
      <c r="E1137" s="15">
        <v>44757.543055555558</v>
      </c>
      <c r="F1137" s="2">
        <v>45</v>
      </c>
      <c r="G1137" t="s">
        <v>651</v>
      </c>
      <c r="H1137" t="s">
        <v>359</v>
      </c>
      <c r="L1137" t="str">
        <f t="shared" si="90"/>
        <v/>
      </c>
      <c r="M1137" s="46">
        <f t="shared" si="91"/>
        <v>17.000000003026798</v>
      </c>
      <c r="N1137" s="1">
        <f t="shared" si="92"/>
        <v>44757</v>
      </c>
      <c r="O1137" s="1">
        <f t="shared" si="93"/>
        <v>44757</v>
      </c>
      <c r="P1137" t="str">
        <f t="shared" si="94"/>
        <v/>
      </c>
      <c r="Q1137" t="s">
        <v>809</v>
      </c>
    </row>
    <row r="1138" spans="1:17">
      <c r="A1138" s="2">
        <v>1284</v>
      </c>
      <c r="B1138" t="s">
        <v>341</v>
      </c>
      <c r="C1138" s="15">
        <v>44758.532638888886</v>
      </c>
      <c r="D1138" s="2">
        <v>10</v>
      </c>
      <c r="E1138" s="15">
        <v>44758.537499999999</v>
      </c>
      <c r="F1138" s="2">
        <v>41</v>
      </c>
      <c r="G1138" t="s">
        <v>410</v>
      </c>
      <c r="H1138" t="s">
        <v>359</v>
      </c>
      <c r="L1138" t="str">
        <f t="shared" si="90"/>
        <v/>
      </c>
      <c r="M1138" s="46">
        <f t="shared" si="91"/>
        <v>7.0000000018626451</v>
      </c>
      <c r="N1138" s="1">
        <f t="shared" si="92"/>
        <v>44758</v>
      </c>
      <c r="O1138" s="1">
        <f t="shared" si="93"/>
        <v>44758</v>
      </c>
      <c r="P1138" t="str">
        <f t="shared" si="94"/>
        <v/>
      </c>
      <c r="Q1138" t="s">
        <v>809</v>
      </c>
    </row>
    <row r="1139" spans="1:17">
      <c r="A1139" s="2">
        <v>1285</v>
      </c>
      <c r="B1139" t="s">
        <v>341</v>
      </c>
      <c r="C1139" s="15">
        <v>44759.532638888886</v>
      </c>
      <c r="D1139" s="2">
        <v>35</v>
      </c>
      <c r="E1139" s="15">
        <v>44759.54583333333</v>
      </c>
      <c r="F1139" s="2">
        <v>42</v>
      </c>
      <c r="G1139" t="s">
        <v>409</v>
      </c>
      <c r="H1139" t="s">
        <v>359</v>
      </c>
      <c r="L1139" t="str">
        <f t="shared" si="90"/>
        <v/>
      </c>
      <c r="M1139" s="46">
        <f t="shared" si="91"/>
        <v>18.999999999068677</v>
      </c>
      <c r="N1139" s="1">
        <f t="shared" si="92"/>
        <v>44759</v>
      </c>
      <c r="O1139" s="1">
        <f t="shared" si="93"/>
        <v>44759</v>
      </c>
      <c r="P1139" t="str">
        <f t="shared" si="94"/>
        <v/>
      </c>
      <c r="Q1139" t="s">
        <v>809</v>
      </c>
    </row>
    <row r="1140" spans="1:17">
      <c r="A1140" s="2">
        <v>1286</v>
      </c>
      <c r="B1140" t="s">
        <v>341</v>
      </c>
      <c r="C1140" s="15">
        <v>44760.53402777778</v>
      </c>
      <c r="D1140" s="2">
        <v>41</v>
      </c>
      <c r="E1140" s="15">
        <v>44760.539583333331</v>
      </c>
      <c r="F1140" s="2">
        <v>10</v>
      </c>
      <c r="G1140" t="s">
        <v>654</v>
      </c>
      <c r="H1140" t="s">
        <v>359</v>
      </c>
      <c r="L1140" t="str">
        <f t="shared" si="90"/>
        <v/>
      </c>
      <c r="M1140" s="46">
        <f t="shared" si="91"/>
        <v>7.9999999946448952</v>
      </c>
      <c r="N1140" s="1">
        <f t="shared" si="92"/>
        <v>44760</v>
      </c>
      <c r="O1140" s="1">
        <f t="shared" si="93"/>
        <v>44760</v>
      </c>
      <c r="P1140" t="str">
        <f t="shared" si="94"/>
        <v/>
      </c>
      <c r="Q1140" t="s">
        <v>809</v>
      </c>
    </row>
    <row r="1141" spans="1:17">
      <c r="A1141" s="2">
        <v>1288</v>
      </c>
      <c r="B1141" t="s">
        <v>341</v>
      </c>
      <c r="C1141" s="15">
        <v>44761.53402777778</v>
      </c>
      <c r="D1141" s="2">
        <v>21</v>
      </c>
      <c r="E1141" s="15">
        <v>44761.537499999999</v>
      </c>
      <c r="F1141" s="2">
        <v>25</v>
      </c>
      <c r="G1141" t="s">
        <v>650</v>
      </c>
      <c r="H1141" t="s">
        <v>343</v>
      </c>
      <c r="I1141" t="s">
        <v>370</v>
      </c>
      <c r="J1141" s="2">
        <v>1988</v>
      </c>
      <c r="K1141" t="s">
        <v>345</v>
      </c>
      <c r="L1141">
        <f t="shared" si="90"/>
        <v>34</v>
      </c>
      <c r="M1141" s="46">
        <f t="shared" si="91"/>
        <v>4.9999999953433871</v>
      </c>
      <c r="N1141" s="1">
        <f t="shared" si="92"/>
        <v>44761</v>
      </c>
      <c r="O1141" s="1">
        <f t="shared" si="93"/>
        <v>44761</v>
      </c>
      <c r="P1141" t="str">
        <f t="shared" si="94"/>
        <v>Adult</v>
      </c>
      <c r="Q1141" t="s">
        <v>809</v>
      </c>
    </row>
    <row r="1142" spans="1:17">
      <c r="A1142" s="2">
        <v>1290</v>
      </c>
      <c r="B1142" t="s">
        <v>341</v>
      </c>
      <c r="C1142" s="15">
        <v>44762.536111111112</v>
      </c>
      <c r="D1142" s="2">
        <v>8</v>
      </c>
      <c r="E1142" s="15">
        <v>44762.572222222225</v>
      </c>
      <c r="F1142" s="2">
        <v>8</v>
      </c>
      <c r="G1142" t="s">
        <v>482</v>
      </c>
      <c r="H1142" t="s">
        <v>343</v>
      </c>
      <c r="I1142" t="s">
        <v>426</v>
      </c>
      <c r="J1142" s="2">
        <v>1991</v>
      </c>
      <c r="K1142" t="s">
        <v>345</v>
      </c>
      <c r="L1142">
        <f t="shared" si="90"/>
        <v>31</v>
      </c>
      <c r="M1142" s="46">
        <f t="shared" si="91"/>
        <v>52.000000001862645</v>
      </c>
      <c r="N1142" s="1">
        <f t="shared" si="92"/>
        <v>44762</v>
      </c>
      <c r="O1142" s="1">
        <f t="shared" si="93"/>
        <v>44762</v>
      </c>
      <c r="P1142" t="str">
        <f t="shared" si="94"/>
        <v>Adult</v>
      </c>
      <c r="Q1142" t="s">
        <v>809</v>
      </c>
    </row>
    <row r="1143" spans="1:17">
      <c r="A1143" s="2">
        <v>1291</v>
      </c>
      <c r="B1143" t="s">
        <v>341</v>
      </c>
      <c r="C1143" s="15">
        <v>44763.536111111112</v>
      </c>
      <c r="D1143" s="2">
        <v>42</v>
      </c>
      <c r="E1143" s="15">
        <v>44763.553472222222</v>
      </c>
      <c r="F1143" s="2">
        <v>10</v>
      </c>
      <c r="G1143" t="s">
        <v>672</v>
      </c>
      <c r="H1143" t="s">
        <v>343</v>
      </c>
      <c r="I1143" t="s">
        <v>431</v>
      </c>
      <c r="J1143" s="2">
        <v>1978</v>
      </c>
      <c r="K1143" t="s">
        <v>345</v>
      </c>
      <c r="L1143">
        <f t="shared" si="90"/>
        <v>44</v>
      </c>
      <c r="M1143" s="46">
        <f t="shared" si="91"/>
        <v>24.999999997671694</v>
      </c>
      <c r="N1143" s="1">
        <f t="shared" si="92"/>
        <v>44763</v>
      </c>
      <c r="O1143" s="1">
        <f t="shared" si="93"/>
        <v>44763</v>
      </c>
      <c r="P1143" t="str">
        <f t="shared" si="94"/>
        <v>Adult</v>
      </c>
      <c r="Q1143" t="s">
        <v>809</v>
      </c>
    </row>
    <row r="1144" spans="1:17">
      <c r="A1144" s="2">
        <v>1292</v>
      </c>
      <c r="B1144" t="s">
        <v>341</v>
      </c>
      <c r="C1144" s="15">
        <v>44765.536805555559</v>
      </c>
      <c r="D1144" s="2">
        <v>22</v>
      </c>
      <c r="E1144" s="15">
        <v>44765.552083333336</v>
      </c>
      <c r="F1144" s="2">
        <v>36</v>
      </c>
      <c r="G1144" t="s">
        <v>463</v>
      </c>
      <c r="H1144" t="s">
        <v>359</v>
      </c>
      <c r="L1144" t="str">
        <f t="shared" si="90"/>
        <v/>
      </c>
      <c r="M1144" s="46">
        <f t="shared" si="91"/>
        <v>21.999999998370185</v>
      </c>
      <c r="N1144" s="1">
        <f t="shared" si="92"/>
        <v>44765</v>
      </c>
      <c r="O1144" s="1">
        <f t="shared" si="93"/>
        <v>44765</v>
      </c>
      <c r="P1144" t="str">
        <f t="shared" si="94"/>
        <v/>
      </c>
      <c r="Q1144" t="s">
        <v>809</v>
      </c>
    </row>
    <row r="1145" spans="1:17">
      <c r="A1145" s="2">
        <v>1293</v>
      </c>
      <c r="B1145" t="s">
        <v>341</v>
      </c>
      <c r="C1145" s="15">
        <v>44765.540277777778</v>
      </c>
      <c r="D1145" s="2">
        <v>16</v>
      </c>
      <c r="E1145" s="15">
        <v>44765.563888888886</v>
      </c>
      <c r="F1145" s="2">
        <v>35</v>
      </c>
      <c r="G1145" t="s">
        <v>437</v>
      </c>
      <c r="H1145" t="s">
        <v>359</v>
      </c>
      <c r="L1145" t="str">
        <f t="shared" si="90"/>
        <v/>
      </c>
      <c r="M1145" s="46">
        <f t="shared" si="91"/>
        <v>33.999999995576218</v>
      </c>
      <c r="N1145" s="1">
        <f t="shared" si="92"/>
        <v>44765</v>
      </c>
      <c r="O1145" s="1">
        <f t="shared" si="93"/>
        <v>44765</v>
      </c>
      <c r="P1145" t="str">
        <f t="shared" si="94"/>
        <v/>
      </c>
      <c r="Q1145" t="s">
        <v>809</v>
      </c>
    </row>
    <row r="1146" spans="1:17">
      <c r="A1146" s="2">
        <v>1294</v>
      </c>
      <c r="B1146" t="s">
        <v>341</v>
      </c>
      <c r="C1146" s="15">
        <v>44766.537499999999</v>
      </c>
      <c r="D1146" s="2">
        <v>40</v>
      </c>
      <c r="E1146" s="15">
        <v>44766.553472222222</v>
      </c>
      <c r="F1146" s="2">
        <v>39</v>
      </c>
      <c r="G1146" t="s">
        <v>646</v>
      </c>
      <c r="H1146" t="s">
        <v>343</v>
      </c>
      <c r="I1146" t="s">
        <v>370</v>
      </c>
      <c r="J1146" s="2">
        <v>1984</v>
      </c>
      <c r="K1146" t="s">
        <v>351</v>
      </c>
      <c r="L1146">
        <f t="shared" si="90"/>
        <v>38</v>
      </c>
      <c r="M1146" s="46">
        <f t="shared" si="91"/>
        <v>23.000000001629815</v>
      </c>
      <c r="N1146" s="1">
        <f t="shared" si="92"/>
        <v>44766</v>
      </c>
      <c r="O1146" s="1">
        <f t="shared" si="93"/>
        <v>44766</v>
      </c>
      <c r="P1146" t="str">
        <f t="shared" si="94"/>
        <v>Adult</v>
      </c>
      <c r="Q1146" t="s">
        <v>809</v>
      </c>
    </row>
    <row r="1147" spans="1:17">
      <c r="A1147" s="2">
        <v>1295</v>
      </c>
      <c r="B1147" t="s">
        <v>341</v>
      </c>
      <c r="C1147" s="15">
        <v>44767.538194444445</v>
      </c>
      <c r="D1147" s="2">
        <v>40</v>
      </c>
      <c r="E1147" s="15">
        <v>44767.553472222222</v>
      </c>
      <c r="F1147" s="2">
        <v>39</v>
      </c>
      <c r="G1147" t="s">
        <v>602</v>
      </c>
      <c r="H1147" t="s">
        <v>343</v>
      </c>
      <c r="I1147" t="s">
        <v>370</v>
      </c>
      <c r="J1147" s="2">
        <v>1983</v>
      </c>
      <c r="K1147" t="s">
        <v>351</v>
      </c>
      <c r="L1147">
        <f t="shared" si="90"/>
        <v>39</v>
      </c>
      <c r="M1147" s="46">
        <f t="shared" si="91"/>
        <v>21.999999998370185</v>
      </c>
      <c r="N1147" s="1">
        <f t="shared" si="92"/>
        <v>44767</v>
      </c>
      <c r="O1147" s="1">
        <f t="shared" si="93"/>
        <v>44767</v>
      </c>
      <c r="P1147" t="str">
        <f t="shared" si="94"/>
        <v>Adult</v>
      </c>
      <c r="Q1147" t="s">
        <v>809</v>
      </c>
    </row>
    <row r="1148" spans="1:17">
      <c r="A1148" s="2">
        <v>1296</v>
      </c>
      <c r="B1148" t="s">
        <v>341</v>
      </c>
      <c r="C1148" s="15">
        <v>44768.538194444445</v>
      </c>
      <c r="D1148" s="2">
        <v>18</v>
      </c>
      <c r="E1148" s="28">
        <v>44768.621527777781</v>
      </c>
      <c r="F1148" s="2">
        <v>18</v>
      </c>
      <c r="G1148" t="s">
        <v>429</v>
      </c>
      <c r="H1148" t="s">
        <v>359</v>
      </c>
      <c r="L1148" t="str">
        <f t="shared" si="90"/>
        <v/>
      </c>
      <c r="M1148" s="46">
        <f t="shared" si="91"/>
        <v>120.00000000349246</v>
      </c>
      <c r="N1148" s="1">
        <f t="shared" si="92"/>
        <v>44768</v>
      </c>
      <c r="O1148" s="1">
        <f t="shared" si="93"/>
        <v>44768</v>
      </c>
      <c r="P1148" t="str">
        <f t="shared" si="94"/>
        <v/>
      </c>
      <c r="Q1148" t="s">
        <v>809</v>
      </c>
    </row>
    <row r="1149" spans="1:17">
      <c r="A1149" s="2">
        <v>1297</v>
      </c>
      <c r="B1149" t="s">
        <v>341</v>
      </c>
      <c r="C1149" s="15">
        <v>44769.539583333331</v>
      </c>
      <c r="D1149" s="2">
        <v>16</v>
      </c>
      <c r="E1149" s="15">
        <v>44769.563888888886</v>
      </c>
      <c r="F1149" s="2">
        <v>35</v>
      </c>
      <c r="G1149" t="s">
        <v>630</v>
      </c>
      <c r="H1149" t="s">
        <v>359</v>
      </c>
      <c r="L1149" t="str">
        <f t="shared" si="90"/>
        <v/>
      </c>
      <c r="M1149" s="46">
        <f t="shared" si="91"/>
        <v>34.999999998835847</v>
      </c>
      <c r="N1149" s="1">
        <f t="shared" si="92"/>
        <v>44769</v>
      </c>
      <c r="O1149" s="1">
        <f t="shared" si="93"/>
        <v>44769</v>
      </c>
      <c r="P1149" t="str">
        <f t="shared" si="94"/>
        <v/>
      </c>
      <c r="Q1149" t="s">
        <v>809</v>
      </c>
    </row>
    <row r="1150" spans="1:17">
      <c r="A1150" s="2">
        <v>1298</v>
      </c>
      <c r="B1150" t="s">
        <v>341</v>
      </c>
      <c r="C1150" s="15">
        <v>44770.540277777778</v>
      </c>
      <c r="D1150" s="2">
        <v>16</v>
      </c>
      <c r="E1150" s="15">
        <v>44770.563888888886</v>
      </c>
      <c r="F1150" s="2">
        <v>35</v>
      </c>
      <c r="G1150" t="s">
        <v>393</v>
      </c>
      <c r="H1150" t="s">
        <v>359</v>
      </c>
      <c r="L1150" t="str">
        <f t="shared" si="90"/>
        <v/>
      </c>
      <c r="M1150" s="46">
        <f t="shared" si="91"/>
        <v>33.999999995576218</v>
      </c>
      <c r="N1150" s="1">
        <f t="shared" si="92"/>
        <v>44770</v>
      </c>
      <c r="O1150" s="1">
        <f t="shared" si="93"/>
        <v>44770</v>
      </c>
      <c r="P1150" t="str">
        <f t="shared" si="94"/>
        <v/>
      </c>
      <c r="Q1150" t="s">
        <v>809</v>
      </c>
    </row>
    <row r="1151" spans="1:17">
      <c r="A1151" s="2">
        <v>1299</v>
      </c>
      <c r="B1151" t="s">
        <v>341</v>
      </c>
      <c r="C1151" s="15">
        <v>44756.540277777778</v>
      </c>
      <c r="D1151" s="2">
        <v>52</v>
      </c>
      <c r="E1151" s="15">
        <v>44756.556250000001</v>
      </c>
      <c r="F1151" s="2">
        <v>23</v>
      </c>
      <c r="G1151" t="s">
        <v>667</v>
      </c>
      <c r="H1151" t="s">
        <v>343</v>
      </c>
      <c r="I1151" t="s">
        <v>401</v>
      </c>
      <c r="J1151" s="2">
        <v>1992</v>
      </c>
      <c r="K1151" t="s">
        <v>386</v>
      </c>
      <c r="L1151">
        <f t="shared" si="90"/>
        <v>30</v>
      </c>
      <c r="M1151" s="46">
        <f t="shared" si="91"/>
        <v>23.000000001629815</v>
      </c>
      <c r="N1151" s="1">
        <f t="shared" si="92"/>
        <v>44756</v>
      </c>
      <c r="O1151" s="1">
        <f t="shared" si="93"/>
        <v>44756</v>
      </c>
      <c r="P1151" t="str">
        <f t="shared" si="94"/>
        <v>Young Adult</v>
      </c>
      <c r="Q1151" t="s">
        <v>809</v>
      </c>
    </row>
    <row r="1152" spans="1:17">
      <c r="A1152" s="2">
        <v>1302</v>
      </c>
      <c r="B1152" t="s">
        <v>341</v>
      </c>
      <c r="C1152" s="15">
        <v>44757.54791666667</v>
      </c>
      <c r="D1152" s="2">
        <v>6</v>
      </c>
      <c r="E1152" s="15">
        <v>44757.599305555559</v>
      </c>
      <c r="F1152" s="2">
        <v>6</v>
      </c>
      <c r="G1152" t="s">
        <v>451</v>
      </c>
      <c r="H1152" t="s">
        <v>359</v>
      </c>
      <c r="L1152" t="str">
        <f t="shared" si="90"/>
        <v/>
      </c>
      <c r="M1152" s="46">
        <f t="shared" si="91"/>
        <v>74.000000000232831</v>
      </c>
      <c r="N1152" s="1">
        <f t="shared" si="92"/>
        <v>44757</v>
      </c>
      <c r="O1152" s="1">
        <f t="shared" si="93"/>
        <v>44757</v>
      </c>
      <c r="P1152" t="str">
        <f t="shared" si="94"/>
        <v/>
      </c>
      <c r="Q1152" t="s">
        <v>809</v>
      </c>
    </row>
    <row r="1153" spans="1:17">
      <c r="A1153" s="2">
        <v>1303</v>
      </c>
      <c r="B1153" t="s">
        <v>341</v>
      </c>
      <c r="C1153" s="15">
        <v>44758.54791666667</v>
      </c>
      <c r="D1153" s="2">
        <v>6</v>
      </c>
      <c r="E1153" s="15">
        <v>44758.599305555559</v>
      </c>
      <c r="F1153" s="2">
        <v>6</v>
      </c>
      <c r="G1153" t="s">
        <v>486</v>
      </c>
      <c r="H1153" t="s">
        <v>359</v>
      </c>
      <c r="L1153" t="str">
        <f t="shared" si="90"/>
        <v/>
      </c>
      <c r="M1153" s="46">
        <f t="shared" si="91"/>
        <v>74.000000000232831</v>
      </c>
      <c r="N1153" s="1">
        <f t="shared" si="92"/>
        <v>44758</v>
      </c>
      <c r="O1153" s="1">
        <f t="shared" si="93"/>
        <v>44758</v>
      </c>
      <c r="P1153" t="str">
        <f t="shared" si="94"/>
        <v/>
      </c>
      <c r="Q1153" t="s">
        <v>809</v>
      </c>
    </row>
    <row r="1154" spans="1:17">
      <c r="A1154" s="2">
        <v>1304</v>
      </c>
      <c r="B1154" t="s">
        <v>341</v>
      </c>
      <c r="C1154" s="15">
        <v>44759.547222222223</v>
      </c>
      <c r="D1154" s="2">
        <v>25</v>
      </c>
      <c r="E1154" s="15">
        <v>44759.555555555555</v>
      </c>
      <c r="F1154" s="2">
        <v>25</v>
      </c>
      <c r="G1154" t="s">
        <v>564</v>
      </c>
      <c r="H1154" t="s">
        <v>359</v>
      </c>
      <c r="L1154" t="str">
        <f t="shared" si="90"/>
        <v/>
      </c>
      <c r="M1154" s="46">
        <f t="shared" si="91"/>
        <v>11.999999997206032</v>
      </c>
      <c r="N1154" s="1">
        <f t="shared" si="92"/>
        <v>44759</v>
      </c>
      <c r="O1154" s="1">
        <f t="shared" si="93"/>
        <v>44759</v>
      </c>
      <c r="P1154" t="str">
        <f t="shared" si="94"/>
        <v/>
      </c>
      <c r="Q1154" t="s">
        <v>809</v>
      </c>
    </row>
    <row r="1155" spans="1:17">
      <c r="A1155" s="2">
        <v>1305</v>
      </c>
      <c r="B1155" t="s">
        <v>341</v>
      </c>
      <c r="C1155" s="15">
        <v>44760.54791666667</v>
      </c>
      <c r="D1155" s="2">
        <v>6</v>
      </c>
      <c r="E1155" s="15">
        <v>44760.599305555559</v>
      </c>
      <c r="F1155" s="2">
        <v>6</v>
      </c>
      <c r="G1155" t="s">
        <v>593</v>
      </c>
      <c r="H1155" t="s">
        <v>359</v>
      </c>
      <c r="L1155" t="str">
        <f t="shared" si="90"/>
        <v/>
      </c>
      <c r="M1155" s="46">
        <f t="shared" si="91"/>
        <v>74.000000000232831</v>
      </c>
      <c r="N1155" s="1">
        <f t="shared" si="92"/>
        <v>44760</v>
      </c>
      <c r="O1155" s="1">
        <f t="shared" si="93"/>
        <v>44760</v>
      </c>
      <c r="P1155" t="str">
        <f t="shared" si="94"/>
        <v/>
      </c>
      <c r="Q1155" t="s">
        <v>809</v>
      </c>
    </row>
    <row r="1156" spans="1:17">
      <c r="A1156" s="2">
        <v>1306</v>
      </c>
      <c r="B1156" t="s">
        <v>341</v>
      </c>
      <c r="C1156" s="15">
        <v>44761.549305555556</v>
      </c>
      <c r="D1156" s="2">
        <v>49</v>
      </c>
      <c r="E1156" s="15">
        <v>44761.554861111108</v>
      </c>
      <c r="F1156" s="2">
        <v>52</v>
      </c>
      <c r="G1156" t="s">
        <v>420</v>
      </c>
      <c r="H1156" t="s">
        <v>343</v>
      </c>
      <c r="I1156" t="s">
        <v>370</v>
      </c>
      <c r="J1156" s="2">
        <v>1992</v>
      </c>
      <c r="K1156" t="s">
        <v>386</v>
      </c>
      <c r="L1156">
        <f t="shared" si="90"/>
        <v>30</v>
      </c>
      <c r="M1156" s="46">
        <f t="shared" si="91"/>
        <v>7.9999999946448952</v>
      </c>
      <c r="N1156" s="1">
        <f t="shared" si="92"/>
        <v>44761</v>
      </c>
      <c r="O1156" s="1">
        <f t="shared" si="93"/>
        <v>44761</v>
      </c>
      <c r="P1156" t="str">
        <f t="shared" si="94"/>
        <v>Young Adult</v>
      </c>
      <c r="Q1156" t="s">
        <v>809</v>
      </c>
    </row>
    <row r="1157" spans="1:17">
      <c r="A1157" s="2">
        <v>1308</v>
      </c>
      <c r="B1157" t="s">
        <v>341</v>
      </c>
      <c r="C1157" s="15">
        <v>44762.554166666669</v>
      </c>
      <c r="D1157" s="2">
        <v>8</v>
      </c>
      <c r="E1157" s="15">
        <v>44762.864583333336</v>
      </c>
      <c r="F1157" s="2">
        <v>8</v>
      </c>
      <c r="G1157" t="s">
        <v>346</v>
      </c>
      <c r="H1157" t="s">
        <v>359</v>
      </c>
      <c r="L1157" t="str">
        <f t="shared" si="90"/>
        <v/>
      </c>
      <c r="M1157" s="46">
        <f t="shared" si="91"/>
        <v>447.00000000069849</v>
      </c>
      <c r="N1157" s="1">
        <f t="shared" si="92"/>
        <v>44762</v>
      </c>
      <c r="O1157" s="1">
        <f t="shared" si="93"/>
        <v>44762</v>
      </c>
      <c r="P1157" t="str">
        <f t="shared" si="94"/>
        <v/>
      </c>
      <c r="Q1157" t="s">
        <v>809</v>
      </c>
    </row>
    <row r="1158" spans="1:17">
      <c r="A1158" s="2">
        <v>1309</v>
      </c>
      <c r="B1158" t="s">
        <v>341</v>
      </c>
      <c r="C1158" s="15">
        <v>44763.552083333336</v>
      </c>
      <c r="D1158" s="2">
        <v>6</v>
      </c>
      <c r="E1158" s="15">
        <v>44763.599305555559</v>
      </c>
      <c r="F1158" s="2">
        <v>6</v>
      </c>
      <c r="G1158" t="s">
        <v>664</v>
      </c>
      <c r="H1158" t="s">
        <v>359</v>
      </c>
      <c r="L1158" t="str">
        <f t="shared" si="90"/>
        <v/>
      </c>
      <c r="M1158" s="46">
        <f t="shared" si="91"/>
        <v>68.000000001629815</v>
      </c>
      <c r="N1158" s="1">
        <f t="shared" si="92"/>
        <v>44763</v>
      </c>
      <c r="O1158" s="1">
        <f t="shared" si="93"/>
        <v>44763</v>
      </c>
      <c r="P1158" t="str">
        <f t="shared" si="94"/>
        <v/>
      </c>
      <c r="Q1158" t="s">
        <v>809</v>
      </c>
    </row>
    <row r="1159" spans="1:17">
      <c r="A1159" s="2">
        <v>1310</v>
      </c>
      <c r="B1159" t="s">
        <v>341</v>
      </c>
      <c r="C1159" s="15">
        <v>44765.552777777775</v>
      </c>
      <c r="D1159" s="2">
        <v>38</v>
      </c>
      <c r="E1159" s="15">
        <v>44765.580555555556</v>
      </c>
      <c r="F1159" s="2">
        <v>52</v>
      </c>
      <c r="G1159" t="s">
        <v>503</v>
      </c>
      <c r="H1159" t="s">
        <v>359</v>
      </c>
      <c r="L1159" t="str">
        <f t="shared" si="90"/>
        <v/>
      </c>
      <c r="M1159" s="46">
        <f t="shared" si="91"/>
        <v>40.000000004656613</v>
      </c>
      <c r="N1159" s="1">
        <f t="shared" si="92"/>
        <v>44765</v>
      </c>
      <c r="O1159" s="1">
        <f t="shared" si="93"/>
        <v>44765</v>
      </c>
      <c r="P1159" t="str">
        <f t="shared" si="94"/>
        <v/>
      </c>
      <c r="Q1159" t="s">
        <v>809</v>
      </c>
    </row>
    <row r="1160" spans="1:17">
      <c r="A1160" s="2">
        <v>1311</v>
      </c>
      <c r="B1160" t="s">
        <v>341</v>
      </c>
      <c r="C1160" s="15">
        <v>44765.552777777775</v>
      </c>
      <c r="D1160" s="2">
        <v>11</v>
      </c>
      <c r="E1160" s="15">
        <v>44765.5625</v>
      </c>
      <c r="F1160" s="2">
        <v>36</v>
      </c>
      <c r="G1160" t="s">
        <v>644</v>
      </c>
      <c r="H1160" t="s">
        <v>359</v>
      </c>
      <c r="L1160" t="str">
        <f t="shared" si="90"/>
        <v/>
      </c>
      <c r="M1160" s="46">
        <f t="shared" si="91"/>
        <v>14.00000000372529</v>
      </c>
      <c r="N1160" s="1">
        <f t="shared" si="92"/>
        <v>44765</v>
      </c>
      <c r="O1160" s="1">
        <f t="shared" si="93"/>
        <v>44765</v>
      </c>
      <c r="P1160" t="str">
        <f t="shared" si="94"/>
        <v/>
      </c>
      <c r="Q1160" t="s">
        <v>809</v>
      </c>
    </row>
    <row r="1161" spans="1:17">
      <c r="A1161" s="2">
        <v>1312</v>
      </c>
      <c r="B1161" t="s">
        <v>341</v>
      </c>
      <c r="C1161" s="15">
        <v>44766.553472222222</v>
      </c>
      <c r="D1161" s="2">
        <v>35</v>
      </c>
      <c r="E1161" s="15">
        <v>44766.59375</v>
      </c>
      <c r="F1161" s="2">
        <v>40</v>
      </c>
      <c r="G1161" t="s">
        <v>422</v>
      </c>
      <c r="H1161" t="s">
        <v>359</v>
      </c>
      <c r="L1161" t="str">
        <f t="shared" si="90"/>
        <v/>
      </c>
      <c r="M1161" s="46">
        <f t="shared" si="91"/>
        <v>58.000000000465661</v>
      </c>
      <c r="N1161" s="1">
        <f t="shared" si="92"/>
        <v>44766</v>
      </c>
      <c r="O1161" s="1">
        <f t="shared" si="93"/>
        <v>44766</v>
      </c>
      <c r="P1161" t="str">
        <f t="shared" si="94"/>
        <v/>
      </c>
      <c r="Q1161" t="s">
        <v>809</v>
      </c>
    </row>
    <row r="1162" spans="1:17">
      <c r="A1162" s="2">
        <v>1313</v>
      </c>
      <c r="B1162" t="s">
        <v>341</v>
      </c>
      <c r="C1162" s="15">
        <v>44767.554861111108</v>
      </c>
      <c r="D1162" s="2">
        <v>38</v>
      </c>
      <c r="E1162" s="15">
        <v>44767.581250000003</v>
      </c>
      <c r="F1162" s="2">
        <v>52</v>
      </c>
      <c r="G1162" t="s">
        <v>603</v>
      </c>
      <c r="H1162" t="s">
        <v>359</v>
      </c>
      <c r="L1162" t="str">
        <f t="shared" si="90"/>
        <v/>
      </c>
      <c r="M1162" s="46">
        <f t="shared" si="91"/>
        <v>38.000000008614734</v>
      </c>
      <c r="N1162" s="1">
        <f t="shared" si="92"/>
        <v>44767</v>
      </c>
      <c r="O1162" s="1">
        <f t="shared" si="93"/>
        <v>44767</v>
      </c>
      <c r="P1162" t="str">
        <f t="shared" si="94"/>
        <v/>
      </c>
      <c r="Q1162" t="s">
        <v>809</v>
      </c>
    </row>
    <row r="1163" spans="1:17">
      <c r="A1163" s="2">
        <v>1314</v>
      </c>
      <c r="B1163" t="s">
        <v>341</v>
      </c>
      <c r="C1163" s="15">
        <v>44768.553472222222</v>
      </c>
      <c r="D1163" s="2">
        <v>35</v>
      </c>
      <c r="E1163" s="15">
        <v>44768.59375</v>
      </c>
      <c r="F1163" s="2">
        <v>40</v>
      </c>
      <c r="G1163" t="s">
        <v>534</v>
      </c>
      <c r="H1163" t="s">
        <v>359</v>
      </c>
      <c r="L1163" t="str">
        <f t="shared" si="90"/>
        <v/>
      </c>
      <c r="M1163" s="46">
        <f t="shared" si="91"/>
        <v>58.000000000465661</v>
      </c>
      <c r="N1163" s="1">
        <f t="shared" si="92"/>
        <v>44768</v>
      </c>
      <c r="O1163" s="1">
        <f t="shared" si="93"/>
        <v>44768</v>
      </c>
      <c r="P1163" t="str">
        <f t="shared" si="94"/>
        <v/>
      </c>
      <c r="Q1163" t="s">
        <v>809</v>
      </c>
    </row>
    <row r="1164" spans="1:17">
      <c r="A1164" s="2">
        <v>1315</v>
      </c>
      <c r="B1164" t="s">
        <v>341</v>
      </c>
      <c r="C1164" s="15">
        <v>44769.553472222222</v>
      </c>
      <c r="D1164" s="2">
        <v>49</v>
      </c>
      <c r="E1164" s="15">
        <v>44769.56527777778</v>
      </c>
      <c r="F1164" s="2">
        <v>39</v>
      </c>
      <c r="G1164" t="s">
        <v>342</v>
      </c>
      <c r="H1164" t="s">
        <v>343</v>
      </c>
      <c r="I1164" t="s">
        <v>401</v>
      </c>
      <c r="J1164" s="2">
        <v>1990</v>
      </c>
      <c r="K1164" t="s">
        <v>345</v>
      </c>
      <c r="L1164">
        <f t="shared" si="90"/>
        <v>32</v>
      </c>
      <c r="M1164" s="46">
        <f t="shared" si="91"/>
        <v>17.000000003026798</v>
      </c>
      <c r="N1164" s="1">
        <f t="shared" si="92"/>
        <v>44769</v>
      </c>
      <c r="O1164" s="1">
        <f t="shared" si="93"/>
        <v>44769</v>
      </c>
      <c r="P1164" t="str">
        <f t="shared" si="94"/>
        <v>Adult</v>
      </c>
      <c r="Q1164" t="s">
        <v>809</v>
      </c>
    </row>
    <row r="1165" spans="1:17">
      <c r="A1165" s="2">
        <v>1316</v>
      </c>
      <c r="B1165" t="s">
        <v>341</v>
      </c>
      <c r="C1165" s="15">
        <v>44770.554166666669</v>
      </c>
      <c r="D1165" s="2">
        <v>6</v>
      </c>
      <c r="E1165" s="15">
        <v>44770.599305555559</v>
      </c>
      <c r="F1165" s="2">
        <v>6</v>
      </c>
      <c r="G1165" t="s">
        <v>502</v>
      </c>
      <c r="H1165" t="s">
        <v>359</v>
      </c>
      <c r="L1165" t="str">
        <f t="shared" si="90"/>
        <v/>
      </c>
      <c r="M1165" s="46">
        <f t="shared" si="91"/>
        <v>65.000000002328306</v>
      </c>
      <c r="N1165" s="1">
        <f t="shared" si="92"/>
        <v>44770</v>
      </c>
      <c r="O1165" s="1">
        <f t="shared" si="93"/>
        <v>44770</v>
      </c>
      <c r="P1165" t="str">
        <f t="shared" si="94"/>
        <v/>
      </c>
      <c r="Q1165" t="s">
        <v>809</v>
      </c>
    </row>
    <row r="1166" spans="1:17">
      <c r="A1166" s="2">
        <v>1317</v>
      </c>
      <c r="B1166" t="s">
        <v>341</v>
      </c>
      <c r="C1166" s="15">
        <v>44756.554861111108</v>
      </c>
      <c r="D1166" s="2">
        <v>49</v>
      </c>
      <c r="E1166" s="15">
        <v>44756.56527777778</v>
      </c>
      <c r="F1166" s="2">
        <v>39</v>
      </c>
      <c r="G1166" t="s">
        <v>458</v>
      </c>
      <c r="H1166" t="s">
        <v>359</v>
      </c>
      <c r="L1166" t="str">
        <f t="shared" si="90"/>
        <v/>
      </c>
      <c r="M1166" s="46">
        <f t="shared" si="91"/>
        <v>15.000000006984919</v>
      </c>
      <c r="N1166" s="1">
        <f t="shared" si="92"/>
        <v>44756</v>
      </c>
      <c r="O1166" s="1">
        <f t="shared" si="93"/>
        <v>44756</v>
      </c>
      <c r="P1166" t="str">
        <f t="shared" si="94"/>
        <v/>
      </c>
      <c r="Q1166" t="s">
        <v>809</v>
      </c>
    </row>
    <row r="1167" spans="1:17">
      <c r="A1167" s="2">
        <v>1318</v>
      </c>
      <c r="B1167" t="s">
        <v>341</v>
      </c>
      <c r="C1167" s="15">
        <v>44757.556250000001</v>
      </c>
      <c r="D1167" s="2">
        <v>10</v>
      </c>
      <c r="E1167" s="15">
        <v>44757.566666666666</v>
      </c>
      <c r="F1167" s="2">
        <v>52</v>
      </c>
      <c r="G1167" t="s">
        <v>639</v>
      </c>
      <c r="H1167" t="s">
        <v>359</v>
      </c>
      <c r="L1167" t="str">
        <f t="shared" si="90"/>
        <v/>
      </c>
      <c r="M1167" s="46">
        <f t="shared" si="91"/>
        <v>14.99999999650754</v>
      </c>
      <c r="N1167" s="1">
        <f t="shared" si="92"/>
        <v>44757</v>
      </c>
      <c r="O1167" s="1">
        <f t="shared" si="93"/>
        <v>44757</v>
      </c>
      <c r="P1167" t="str">
        <f t="shared" si="94"/>
        <v/>
      </c>
      <c r="Q1167" t="s">
        <v>809</v>
      </c>
    </row>
    <row r="1168" spans="1:17">
      <c r="A1168" s="2">
        <v>1319</v>
      </c>
      <c r="B1168" t="s">
        <v>341</v>
      </c>
      <c r="C1168" s="15">
        <v>44758.556944444441</v>
      </c>
      <c r="D1168" s="2">
        <v>10</v>
      </c>
      <c r="E1168" s="15">
        <v>44758.566666666666</v>
      </c>
      <c r="F1168" s="2">
        <v>52</v>
      </c>
      <c r="G1168" t="s">
        <v>672</v>
      </c>
      <c r="H1168" t="s">
        <v>359</v>
      </c>
      <c r="L1168" t="str">
        <f t="shared" si="90"/>
        <v/>
      </c>
      <c r="M1168" s="46">
        <f t="shared" si="91"/>
        <v>14.00000000372529</v>
      </c>
      <c r="N1168" s="1">
        <f t="shared" si="92"/>
        <v>44758</v>
      </c>
      <c r="O1168" s="1">
        <f t="shared" si="93"/>
        <v>44758</v>
      </c>
      <c r="P1168" t="str">
        <f t="shared" si="94"/>
        <v/>
      </c>
      <c r="Q1168" t="s">
        <v>809</v>
      </c>
    </row>
    <row r="1169" spans="1:17">
      <c r="A1169" s="2">
        <v>1320</v>
      </c>
      <c r="B1169" t="s">
        <v>341</v>
      </c>
      <c r="C1169" s="15">
        <v>44759.556944444441</v>
      </c>
      <c r="D1169" s="2">
        <v>10</v>
      </c>
      <c r="E1169" s="15">
        <v>44759.567361111112</v>
      </c>
      <c r="F1169" s="2">
        <v>52</v>
      </c>
      <c r="G1169" t="s">
        <v>654</v>
      </c>
      <c r="H1169" t="s">
        <v>359</v>
      </c>
      <c r="L1169" t="str">
        <f t="shared" si="90"/>
        <v/>
      </c>
      <c r="M1169" s="46">
        <f t="shared" si="91"/>
        <v>15.000000006984919</v>
      </c>
      <c r="N1169" s="1">
        <f t="shared" si="92"/>
        <v>44759</v>
      </c>
      <c r="O1169" s="1">
        <f t="shared" si="93"/>
        <v>44759</v>
      </c>
      <c r="P1169" t="str">
        <f t="shared" si="94"/>
        <v/>
      </c>
      <c r="Q1169" t="s">
        <v>809</v>
      </c>
    </row>
    <row r="1170" spans="1:17">
      <c r="A1170" s="2">
        <v>1321</v>
      </c>
      <c r="B1170" t="s">
        <v>341</v>
      </c>
      <c r="C1170" s="15">
        <v>44760.556944444441</v>
      </c>
      <c r="D1170" s="2">
        <v>26</v>
      </c>
      <c r="E1170" s="15">
        <v>44760.57916666667</v>
      </c>
      <c r="F1170" s="2">
        <v>42</v>
      </c>
      <c r="G1170" t="s">
        <v>484</v>
      </c>
      <c r="H1170" t="s">
        <v>359</v>
      </c>
      <c r="L1170" t="str">
        <f t="shared" si="90"/>
        <v/>
      </c>
      <c r="M1170" s="46">
        <f t="shared" si="91"/>
        <v>32.000000010011718</v>
      </c>
      <c r="N1170" s="1">
        <f t="shared" si="92"/>
        <v>44760</v>
      </c>
      <c r="O1170" s="1">
        <f t="shared" si="93"/>
        <v>44760</v>
      </c>
      <c r="P1170" t="str">
        <f t="shared" si="94"/>
        <v/>
      </c>
      <c r="Q1170" t="s">
        <v>809</v>
      </c>
    </row>
    <row r="1171" spans="1:17">
      <c r="A1171" s="2">
        <v>1322</v>
      </c>
      <c r="B1171" t="s">
        <v>341</v>
      </c>
      <c r="C1171" s="15">
        <v>44761.558333333334</v>
      </c>
      <c r="D1171" s="2">
        <v>8</v>
      </c>
      <c r="E1171" s="15">
        <v>44761.864583333336</v>
      </c>
      <c r="F1171" s="2">
        <v>8</v>
      </c>
      <c r="G1171" t="s">
        <v>373</v>
      </c>
      <c r="H1171" t="s">
        <v>359</v>
      </c>
      <c r="L1171" t="str">
        <f t="shared" si="90"/>
        <v/>
      </c>
      <c r="M1171" s="46">
        <f t="shared" si="91"/>
        <v>441.00000000209548</v>
      </c>
      <c r="N1171" s="1">
        <f t="shared" si="92"/>
        <v>44761</v>
      </c>
      <c r="O1171" s="1">
        <f t="shared" si="93"/>
        <v>44761</v>
      </c>
      <c r="P1171" t="str">
        <f t="shared" si="94"/>
        <v/>
      </c>
      <c r="Q1171" t="s">
        <v>809</v>
      </c>
    </row>
    <row r="1172" spans="1:17">
      <c r="A1172" s="2">
        <v>1323</v>
      </c>
      <c r="B1172" t="s">
        <v>341</v>
      </c>
      <c r="C1172" s="15">
        <v>44762.559027777781</v>
      </c>
      <c r="D1172" s="2">
        <v>26</v>
      </c>
      <c r="E1172" s="15">
        <v>44762.57916666667</v>
      </c>
      <c r="F1172" s="2">
        <v>42</v>
      </c>
      <c r="G1172" t="s">
        <v>510</v>
      </c>
      <c r="H1172" t="s">
        <v>359</v>
      </c>
      <c r="L1172" t="str">
        <f t="shared" si="90"/>
        <v/>
      </c>
      <c r="M1172" s="46">
        <f t="shared" si="91"/>
        <v>29.000000000232831</v>
      </c>
      <c r="N1172" s="1">
        <f t="shared" si="92"/>
        <v>44762</v>
      </c>
      <c r="O1172" s="1">
        <f t="shared" si="93"/>
        <v>44762</v>
      </c>
      <c r="P1172" t="str">
        <f t="shared" si="94"/>
        <v/>
      </c>
      <c r="Q1172" t="s">
        <v>809</v>
      </c>
    </row>
    <row r="1173" spans="1:17">
      <c r="A1173" s="2">
        <v>1324</v>
      </c>
      <c r="B1173" t="s">
        <v>341</v>
      </c>
      <c r="C1173" s="15">
        <v>44763.561111111114</v>
      </c>
      <c r="D1173" s="2">
        <v>5</v>
      </c>
      <c r="E1173" s="15">
        <v>44763.568055555559</v>
      </c>
      <c r="F1173" s="2">
        <v>25</v>
      </c>
      <c r="G1173" t="s">
        <v>466</v>
      </c>
      <c r="H1173" t="s">
        <v>343</v>
      </c>
      <c r="I1173" t="s">
        <v>370</v>
      </c>
      <c r="J1173" s="2">
        <v>1972</v>
      </c>
      <c r="K1173" t="s">
        <v>345</v>
      </c>
      <c r="L1173">
        <f t="shared" si="90"/>
        <v>50</v>
      </c>
      <c r="M1173" s="46">
        <f t="shared" si="91"/>
        <v>10.000000001164153</v>
      </c>
      <c r="N1173" s="1">
        <f t="shared" si="92"/>
        <v>44763</v>
      </c>
      <c r="O1173" s="1">
        <f t="shared" si="93"/>
        <v>44763</v>
      </c>
      <c r="P1173" t="str">
        <f t="shared" si="94"/>
        <v>Adult</v>
      </c>
      <c r="Q1173" t="s">
        <v>809</v>
      </c>
    </row>
    <row r="1174" spans="1:17">
      <c r="A1174" s="2">
        <v>1325</v>
      </c>
      <c r="B1174" t="s">
        <v>341</v>
      </c>
      <c r="C1174" s="15">
        <v>44765.561111111114</v>
      </c>
      <c r="D1174" s="2">
        <v>36</v>
      </c>
      <c r="E1174" s="15">
        <v>44765.567361111112</v>
      </c>
      <c r="F1174" s="2">
        <v>46</v>
      </c>
      <c r="G1174" t="s">
        <v>469</v>
      </c>
      <c r="H1174" t="s">
        <v>359</v>
      </c>
      <c r="L1174" t="str">
        <f t="shared" si="90"/>
        <v/>
      </c>
      <c r="M1174" s="46">
        <f t="shared" si="91"/>
        <v>8.9999999979045242</v>
      </c>
      <c r="N1174" s="1">
        <f t="shared" si="92"/>
        <v>44765</v>
      </c>
      <c r="O1174" s="1">
        <f t="shared" si="93"/>
        <v>44765</v>
      </c>
      <c r="P1174" t="str">
        <f t="shared" si="94"/>
        <v/>
      </c>
      <c r="Q1174" t="s">
        <v>809</v>
      </c>
    </row>
    <row r="1175" spans="1:17">
      <c r="A1175" s="2">
        <v>1326</v>
      </c>
      <c r="B1175" t="s">
        <v>341</v>
      </c>
      <c r="C1175" s="15">
        <v>44765.5625</v>
      </c>
      <c r="D1175" s="2">
        <v>42</v>
      </c>
      <c r="E1175" s="15">
        <v>44765.628472222219</v>
      </c>
      <c r="F1175" s="2">
        <v>43</v>
      </c>
      <c r="G1175" t="s">
        <v>561</v>
      </c>
      <c r="H1175" t="s">
        <v>359</v>
      </c>
      <c r="L1175" t="str">
        <f t="shared" si="90"/>
        <v/>
      </c>
      <c r="M1175" s="46">
        <f t="shared" si="91"/>
        <v>94.999999995343387</v>
      </c>
      <c r="N1175" s="1">
        <f t="shared" si="92"/>
        <v>44765</v>
      </c>
      <c r="O1175" s="1">
        <f t="shared" si="93"/>
        <v>44765</v>
      </c>
      <c r="P1175" t="str">
        <f t="shared" si="94"/>
        <v/>
      </c>
      <c r="Q1175" t="s">
        <v>809</v>
      </c>
    </row>
    <row r="1176" spans="1:17">
      <c r="A1176" s="2">
        <v>1328</v>
      </c>
      <c r="B1176" t="s">
        <v>341</v>
      </c>
      <c r="C1176" s="15">
        <v>44766.564583333333</v>
      </c>
      <c r="D1176" s="2">
        <v>36</v>
      </c>
      <c r="E1176" s="15">
        <v>44766.634027777778</v>
      </c>
      <c r="F1176" s="2">
        <v>36</v>
      </c>
      <c r="G1176" t="s">
        <v>668</v>
      </c>
      <c r="H1176" t="s">
        <v>359</v>
      </c>
      <c r="L1176" t="str">
        <f t="shared" si="90"/>
        <v/>
      </c>
      <c r="M1176" s="46">
        <f t="shared" si="91"/>
        <v>100.00000000116415</v>
      </c>
      <c r="N1176" s="1">
        <f t="shared" si="92"/>
        <v>44766</v>
      </c>
      <c r="O1176" s="1">
        <f t="shared" si="93"/>
        <v>44766</v>
      </c>
      <c r="P1176" t="str">
        <f t="shared" si="94"/>
        <v/>
      </c>
      <c r="Q1176" t="s">
        <v>809</v>
      </c>
    </row>
    <row r="1177" spans="1:17">
      <c r="A1177" s="2">
        <v>1329</v>
      </c>
      <c r="B1177" t="s">
        <v>341</v>
      </c>
      <c r="C1177" s="15">
        <v>44767.565972222219</v>
      </c>
      <c r="D1177" s="2">
        <v>25</v>
      </c>
      <c r="E1177" s="15">
        <v>44767.581250000003</v>
      </c>
      <c r="F1177" s="2">
        <v>36</v>
      </c>
      <c r="G1177" t="s">
        <v>573</v>
      </c>
      <c r="H1177" t="s">
        <v>359</v>
      </c>
      <c r="L1177" t="str">
        <f t="shared" si="90"/>
        <v/>
      </c>
      <c r="M1177" s="46">
        <f t="shared" si="91"/>
        <v>22.000000008847564</v>
      </c>
      <c r="N1177" s="1">
        <f t="shared" si="92"/>
        <v>44767</v>
      </c>
      <c r="O1177" s="1">
        <f t="shared" si="93"/>
        <v>44767</v>
      </c>
      <c r="P1177" t="str">
        <f t="shared" si="94"/>
        <v/>
      </c>
      <c r="Q1177" t="s">
        <v>809</v>
      </c>
    </row>
    <row r="1178" spans="1:17">
      <c r="A1178" s="2">
        <v>1330</v>
      </c>
      <c r="B1178" t="s">
        <v>341</v>
      </c>
      <c r="C1178" s="15">
        <v>44768.565972222219</v>
      </c>
      <c r="D1178" s="2">
        <v>25</v>
      </c>
      <c r="E1178" s="15">
        <v>44768.581250000003</v>
      </c>
      <c r="F1178" s="2">
        <v>36</v>
      </c>
      <c r="G1178" t="s">
        <v>650</v>
      </c>
      <c r="H1178" t="s">
        <v>359</v>
      </c>
      <c r="L1178" t="str">
        <f t="shared" si="90"/>
        <v/>
      </c>
      <c r="M1178" s="46">
        <f t="shared" si="91"/>
        <v>22.000000008847564</v>
      </c>
      <c r="N1178" s="1">
        <f t="shared" si="92"/>
        <v>44768</v>
      </c>
      <c r="O1178" s="1">
        <f t="shared" si="93"/>
        <v>44768</v>
      </c>
      <c r="P1178" t="str">
        <f t="shared" si="94"/>
        <v/>
      </c>
      <c r="Q1178" t="s">
        <v>809</v>
      </c>
    </row>
    <row r="1179" spans="1:17">
      <c r="A1179" s="2">
        <v>1331</v>
      </c>
      <c r="B1179" t="s">
        <v>341</v>
      </c>
      <c r="C1179" s="15">
        <v>44769.566666666666</v>
      </c>
      <c r="D1179" s="2">
        <v>9</v>
      </c>
      <c r="E1179" s="15">
        <v>44769.597222222219</v>
      </c>
      <c r="F1179" s="2">
        <v>38</v>
      </c>
      <c r="G1179" t="s">
        <v>498</v>
      </c>
      <c r="H1179" t="s">
        <v>359</v>
      </c>
      <c r="L1179" t="str">
        <f t="shared" si="90"/>
        <v/>
      </c>
      <c r="M1179" s="46">
        <f t="shared" si="91"/>
        <v>43.999999996740371</v>
      </c>
      <c r="N1179" s="1">
        <f t="shared" si="92"/>
        <v>44769</v>
      </c>
      <c r="O1179" s="1">
        <f t="shared" si="93"/>
        <v>44769</v>
      </c>
      <c r="P1179" t="str">
        <f t="shared" si="94"/>
        <v/>
      </c>
      <c r="Q1179" t="s">
        <v>809</v>
      </c>
    </row>
    <row r="1180" spans="1:17">
      <c r="A1180" s="2">
        <v>1332</v>
      </c>
      <c r="B1180" t="s">
        <v>341</v>
      </c>
      <c r="C1180" s="15">
        <v>44770.565972222219</v>
      </c>
      <c r="D1180" s="2">
        <v>25</v>
      </c>
      <c r="E1180" s="15">
        <v>44770.572916666664</v>
      </c>
      <c r="F1180" s="2">
        <v>52</v>
      </c>
      <c r="H1180" t="s">
        <v>359</v>
      </c>
      <c r="L1180" t="str">
        <f t="shared" si="90"/>
        <v/>
      </c>
      <c r="M1180" s="46">
        <f t="shared" si="91"/>
        <v>10.000000001164153</v>
      </c>
      <c r="N1180" s="1">
        <f t="shared" si="92"/>
        <v>44770</v>
      </c>
      <c r="O1180" s="1">
        <f t="shared" si="93"/>
        <v>44770</v>
      </c>
      <c r="P1180" t="str">
        <f t="shared" si="94"/>
        <v/>
      </c>
      <c r="Q1180" t="s">
        <v>809</v>
      </c>
    </row>
    <row r="1181" spans="1:17">
      <c r="A1181" s="2">
        <v>1333</v>
      </c>
      <c r="B1181" t="s">
        <v>341</v>
      </c>
      <c r="C1181" s="15">
        <v>44756.566666666666</v>
      </c>
      <c r="D1181" s="2">
        <v>9</v>
      </c>
      <c r="E1181" s="15">
        <v>44756.59652777778</v>
      </c>
      <c r="F1181" s="2">
        <v>38</v>
      </c>
      <c r="G1181" t="s">
        <v>556</v>
      </c>
      <c r="H1181" t="s">
        <v>359</v>
      </c>
      <c r="L1181" t="str">
        <f t="shared" si="90"/>
        <v/>
      </c>
      <c r="M1181" s="46">
        <f t="shared" si="91"/>
        <v>43.000000003958121</v>
      </c>
      <c r="N1181" s="1">
        <f t="shared" si="92"/>
        <v>44756</v>
      </c>
      <c r="O1181" s="1">
        <f t="shared" si="93"/>
        <v>44756</v>
      </c>
      <c r="P1181" t="str">
        <f t="shared" si="94"/>
        <v/>
      </c>
      <c r="Q1181" t="s">
        <v>809</v>
      </c>
    </row>
    <row r="1182" spans="1:17">
      <c r="A1182" s="2">
        <v>1334</v>
      </c>
      <c r="B1182" t="s">
        <v>341</v>
      </c>
      <c r="C1182" s="15">
        <v>44757.565972222219</v>
      </c>
      <c r="D1182" s="2">
        <v>25</v>
      </c>
      <c r="E1182" s="15">
        <v>44757.572916666664</v>
      </c>
      <c r="F1182" s="2">
        <v>52</v>
      </c>
      <c r="G1182" t="s">
        <v>564</v>
      </c>
      <c r="H1182" t="s">
        <v>359</v>
      </c>
      <c r="L1182" t="str">
        <f t="shared" si="90"/>
        <v/>
      </c>
      <c r="M1182" s="46">
        <f t="shared" si="91"/>
        <v>10.000000001164153</v>
      </c>
      <c r="N1182" s="1">
        <f t="shared" si="92"/>
        <v>44757</v>
      </c>
      <c r="O1182" s="1">
        <f t="shared" si="93"/>
        <v>44757</v>
      </c>
      <c r="P1182" t="str">
        <f t="shared" si="94"/>
        <v/>
      </c>
      <c r="Q1182" t="s">
        <v>809</v>
      </c>
    </row>
    <row r="1183" spans="1:17">
      <c r="A1183" s="2">
        <v>1335</v>
      </c>
      <c r="B1183" t="s">
        <v>341</v>
      </c>
      <c r="C1183" s="15">
        <v>44758.567361111112</v>
      </c>
      <c r="D1183" s="2">
        <v>24</v>
      </c>
      <c r="E1183" s="15">
        <v>44758.581250000003</v>
      </c>
      <c r="F1183" s="2">
        <v>47</v>
      </c>
      <c r="G1183" t="s">
        <v>488</v>
      </c>
      <c r="H1183" t="s">
        <v>359</v>
      </c>
      <c r="L1183" t="str">
        <f t="shared" si="90"/>
        <v/>
      </c>
      <c r="M1183" s="46">
        <f t="shared" si="91"/>
        <v>20.000000002328306</v>
      </c>
      <c r="N1183" s="1">
        <f t="shared" si="92"/>
        <v>44758</v>
      </c>
      <c r="O1183" s="1">
        <f t="shared" si="93"/>
        <v>44758</v>
      </c>
      <c r="P1183" t="str">
        <f t="shared" si="94"/>
        <v/>
      </c>
      <c r="Q1183" t="s">
        <v>809</v>
      </c>
    </row>
    <row r="1184" spans="1:17">
      <c r="A1184" s="2">
        <v>1336</v>
      </c>
      <c r="B1184" t="s">
        <v>341</v>
      </c>
      <c r="C1184" s="15">
        <v>44759.568749999999</v>
      </c>
      <c r="D1184" s="2">
        <v>25</v>
      </c>
      <c r="E1184" s="15">
        <v>44759.635416666664</v>
      </c>
      <c r="F1184" s="2">
        <v>39</v>
      </c>
      <c r="G1184" t="s">
        <v>579</v>
      </c>
      <c r="H1184" t="s">
        <v>359</v>
      </c>
      <c r="L1184" t="str">
        <f t="shared" si="90"/>
        <v/>
      </c>
      <c r="M1184" s="46">
        <f t="shared" si="91"/>
        <v>95.999999998603016</v>
      </c>
      <c r="N1184" s="1">
        <f t="shared" si="92"/>
        <v>44759</v>
      </c>
      <c r="O1184" s="1">
        <f t="shared" si="93"/>
        <v>44759</v>
      </c>
      <c r="P1184" t="str">
        <f t="shared" si="94"/>
        <v/>
      </c>
      <c r="Q1184" t="s">
        <v>809</v>
      </c>
    </row>
    <row r="1185" spans="1:17">
      <c r="A1185" s="2">
        <v>1338</v>
      </c>
      <c r="B1185" t="s">
        <v>341</v>
      </c>
      <c r="C1185" s="15">
        <v>44760.568749999999</v>
      </c>
      <c r="D1185" s="2">
        <v>21</v>
      </c>
      <c r="E1185" s="15">
        <v>44760.584027777775</v>
      </c>
      <c r="F1185" s="2">
        <v>3</v>
      </c>
      <c r="G1185" t="s">
        <v>544</v>
      </c>
      <c r="H1185" t="s">
        <v>343</v>
      </c>
      <c r="I1185" t="s">
        <v>457</v>
      </c>
      <c r="J1185" s="2">
        <v>1981</v>
      </c>
      <c r="K1185" t="s">
        <v>386</v>
      </c>
      <c r="L1185">
        <f t="shared" si="90"/>
        <v>41</v>
      </c>
      <c r="M1185" s="46">
        <f t="shared" si="91"/>
        <v>21.999999998370185</v>
      </c>
      <c r="N1185" s="1">
        <f t="shared" si="92"/>
        <v>44760</v>
      </c>
      <c r="O1185" s="1">
        <f t="shared" si="93"/>
        <v>44760</v>
      </c>
      <c r="P1185" t="str">
        <f t="shared" si="94"/>
        <v>Adult</v>
      </c>
      <c r="Q1185" t="s">
        <v>809</v>
      </c>
    </row>
    <row r="1186" spans="1:17">
      <c r="A1186" s="2">
        <v>1339</v>
      </c>
      <c r="B1186" t="s">
        <v>341</v>
      </c>
      <c r="C1186" s="15">
        <v>44761.570138888892</v>
      </c>
      <c r="D1186" s="2">
        <v>40</v>
      </c>
      <c r="E1186" s="15">
        <v>44761.589583333334</v>
      </c>
      <c r="F1186" s="2">
        <v>40</v>
      </c>
      <c r="G1186" t="s">
        <v>453</v>
      </c>
      <c r="H1186" t="s">
        <v>359</v>
      </c>
      <c r="L1186" t="str">
        <f t="shared" si="90"/>
        <v/>
      </c>
      <c r="M1186" s="46">
        <f t="shared" si="91"/>
        <v>27.999999996973202</v>
      </c>
      <c r="N1186" s="1">
        <f t="shared" si="92"/>
        <v>44761</v>
      </c>
      <c r="O1186" s="1">
        <f t="shared" si="93"/>
        <v>44761</v>
      </c>
      <c r="P1186" t="str">
        <f t="shared" si="94"/>
        <v/>
      </c>
      <c r="Q1186" t="s">
        <v>809</v>
      </c>
    </row>
    <row r="1187" spans="1:17">
      <c r="A1187" s="2">
        <v>1340</v>
      </c>
      <c r="B1187" t="s">
        <v>341</v>
      </c>
      <c r="C1187" s="15">
        <v>44762.570138888892</v>
      </c>
      <c r="D1187" s="2">
        <v>52</v>
      </c>
      <c r="E1187" s="15">
        <v>44762.588194444441</v>
      </c>
      <c r="F1187" s="2">
        <v>42</v>
      </c>
      <c r="G1187" t="s">
        <v>543</v>
      </c>
      <c r="H1187" t="s">
        <v>359</v>
      </c>
      <c r="L1187" t="str">
        <f t="shared" si="90"/>
        <v/>
      </c>
      <c r="M1187" s="46">
        <f t="shared" si="91"/>
        <v>25.999999990453944</v>
      </c>
      <c r="N1187" s="1">
        <f t="shared" si="92"/>
        <v>44762</v>
      </c>
      <c r="O1187" s="1">
        <f t="shared" si="93"/>
        <v>44762</v>
      </c>
      <c r="P1187" t="str">
        <f t="shared" si="94"/>
        <v/>
      </c>
      <c r="Q1187" t="s">
        <v>809</v>
      </c>
    </row>
    <row r="1188" spans="1:17">
      <c r="A1188" s="2">
        <v>1341</v>
      </c>
      <c r="B1188" t="s">
        <v>341</v>
      </c>
      <c r="C1188" s="15">
        <v>44763.570833333331</v>
      </c>
      <c r="D1188" s="2">
        <v>47</v>
      </c>
      <c r="E1188" s="15">
        <v>44763.6</v>
      </c>
      <c r="F1188" s="2">
        <v>21</v>
      </c>
      <c r="G1188" t="s">
        <v>456</v>
      </c>
      <c r="H1188" t="s">
        <v>359</v>
      </c>
      <c r="L1188" t="str">
        <f t="shared" si="90"/>
        <v/>
      </c>
      <c r="M1188" s="46">
        <f t="shared" si="91"/>
        <v>42.000000000698492</v>
      </c>
      <c r="N1188" s="1">
        <f t="shared" si="92"/>
        <v>44763</v>
      </c>
      <c r="O1188" s="1">
        <f t="shared" si="93"/>
        <v>44763</v>
      </c>
      <c r="P1188" t="str">
        <f t="shared" si="94"/>
        <v/>
      </c>
      <c r="Q1188" t="s">
        <v>809</v>
      </c>
    </row>
    <row r="1189" spans="1:17">
      <c r="A1189" s="2">
        <v>1342</v>
      </c>
      <c r="B1189" t="s">
        <v>341</v>
      </c>
      <c r="C1189" s="15">
        <v>44765.570138888892</v>
      </c>
      <c r="D1189" s="2">
        <v>52</v>
      </c>
      <c r="E1189" s="15">
        <v>44765.587500000001</v>
      </c>
      <c r="F1189" s="2">
        <v>42</v>
      </c>
      <c r="G1189" t="s">
        <v>639</v>
      </c>
      <c r="H1189" t="s">
        <v>359</v>
      </c>
      <c r="L1189" t="str">
        <f t="shared" si="90"/>
        <v/>
      </c>
      <c r="M1189" s="46">
        <f t="shared" si="91"/>
        <v>24.999999997671694</v>
      </c>
      <c r="N1189" s="1">
        <f t="shared" si="92"/>
        <v>44765</v>
      </c>
      <c r="O1189" s="1">
        <f t="shared" si="93"/>
        <v>44765</v>
      </c>
      <c r="P1189" t="str">
        <f t="shared" si="94"/>
        <v/>
      </c>
      <c r="Q1189" t="s">
        <v>809</v>
      </c>
    </row>
    <row r="1190" spans="1:17">
      <c r="A1190" s="2">
        <v>1343</v>
      </c>
      <c r="B1190" t="s">
        <v>341</v>
      </c>
      <c r="C1190" s="15">
        <v>44765.570138888892</v>
      </c>
      <c r="D1190" s="2">
        <v>47</v>
      </c>
      <c r="E1190" s="15">
        <v>44765.597916666666</v>
      </c>
      <c r="F1190" s="2">
        <v>21</v>
      </c>
      <c r="G1190" t="s">
        <v>678</v>
      </c>
      <c r="H1190" t="s">
        <v>359</v>
      </c>
      <c r="L1190" t="str">
        <f t="shared" si="90"/>
        <v/>
      </c>
      <c r="M1190" s="46">
        <f t="shared" si="91"/>
        <v>39.999999994179234</v>
      </c>
      <c r="N1190" s="1">
        <f t="shared" si="92"/>
        <v>44765</v>
      </c>
      <c r="O1190" s="1">
        <f t="shared" si="93"/>
        <v>44765</v>
      </c>
      <c r="P1190" t="str">
        <f t="shared" si="94"/>
        <v/>
      </c>
      <c r="Q1190" t="s">
        <v>809</v>
      </c>
    </row>
    <row r="1191" spans="1:17">
      <c r="A1191" s="2">
        <v>1345</v>
      </c>
      <c r="B1191" t="s">
        <v>341</v>
      </c>
      <c r="C1191" s="15">
        <v>44766.571527777778</v>
      </c>
      <c r="D1191" s="2">
        <v>25</v>
      </c>
      <c r="E1191" s="15">
        <v>44766.582638888889</v>
      </c>
      <c r="F1191" s="2">
        <v>36</v>
      </c>
      <c r="G1191" t="s">
        <v>452</v>
      </c>
      <c r="H1191" t="s">
        <v>359</v>
      </c>
      <c r="L1191" t="str">
        <f t="shared" si="90"/>
        <v/>
      </c>
      <c r="M1191" s="46">
        <f t="shared" si="91"/>
        <v>15.999999999767169</v>
      </c>
      <c r="N1191" s="1">
        <f t="shared" si="92"/>
        <v>44766</v>
      </c>
      <c r="O1191" s="1">
        <f t="shared" si="93"/>
        <v>44766</v>
      </c>
      <c r="P1191" t="str">
        <f t="shared" si="94"/>
        <v/>
      </c>
      <c r="Q1191" t="s">
        <v>809</v>
      </c>
    </row>
    <row r="1192" spans="1:17">
      <c r="A1192" s="2">
        <v>1346</v>
      </c>
      <c r="B1192" t="s">
        <v>341</v>
      </c>
      <c r="C1192" s="15">
        <v>44767.572222222225</v>
      </c>
      <c r="D1192" s="2">
        <v>47</v>
      </c>
      <c r="E1192" s="15">
        <v>44767.585416666669</v>
      </c>
      <c r="F1192" s="2">
        <v>42</v>
      </c>
      <c r="G1192" t="s">
        <v>587</v>
      </c>
      <c r="H1192" t="s">
        <v>359</v>
      </c>
      <c r="L1192" t="str">
        <f t="shared" si="90"/>
        <v/>
      </c>
      <c r="M1192" s="46">
        <f t="shared" si="91"/>
        <v>18.999999999068677</v>
      </c>
      <c r="N1192" s="1">
        <f t="shared" si="92"/>
        <v>44767</v>
      </c>
      <c r="O1192" s="1">
        <f t="shared" si="93"/>
        <v>44767</v>
      </c>
      <c r="P1192" t="str">
        <f t="shared" si="94"/>
        <v/>
      </c>
      <c r="Q1192" t="s">
        <v>809</v>
      </c>
    </row>
    <row r="1193" spans="1:17">
      <c r="A1193" s="2">
        <v>1347</v>
      </c>
      <c r="B1193" t="s">
        <v>341</v>
      </c>
      <c r="C1193" s="15">
        <v>44768.571527777778</v>
      </c>
      <c r="D1193" s="2">
        <v>47</v>
      </c>
      <c r="E1193" s="15">
        <v>44768.584722222222</v>
      </c>
      <c r="F1193" s="2">
        <v>42</v>
      </c>
      <c r="G1193" t="s">
        <v>679</v>
      </c>
      <c r="H1193" t="s">
        <v>359</v>
      </c>
      <c r="L1193" t="str">
        <f t="shared" si="90"/>
        <v/>
      </c>
      <c r="M1193" s="46">
        <f t="shared" si="91"/>
        <v>18.999999999068677</v>
      </c>
      <c r="N1193" s="1">
        <f t="shared" si="92"/>
        <v>44768</v>
      </c>
      <c r="O1193" s="1">
        <f t="shared" si="93"/>
        <v>44768</v>
      </c>
      <c r="P1193" t="str">
        <f t="shared" si="94"/>
        <v/>
      </c>
      <c r="Q1193" t="s">
        <v>809</v>
      </c>
    </row>
    <row r="1194" spans="1:17">
      <c r="A1194" s="2">
        <v>1348</v>
      </c>
      <c r="B1194" t="s">
        <v>341</v>
      </c>
      <c r="C1194" s="15">
        <v>44769.573611111111</v>
      </c>
      <c r="D1194" s="2">
        <v>10</v>
      </c>
      <c r="E1194" s="15">
        <v>44769.577777777777</v>
      </c>
      <c r="F1194" s="2">
        <v>41</v>
      </c>
      <c r="G1194" t="s">
        <v>509</v>
      </c>
      <c r="H1194" t="s">
        <v>359</v>
      </c>
      <c r="L1194" t="str">
        <f t="shared" si="90"/>
        <v/>
      </c>
      <c r="M1194" s="46">
        <f t="shared" si="91"/>
        <v>5.9999999986030161</v>
      </c>
      <c r="N1194" s="1">
        <f t="shared" si="92"/>
        <v>44769</v>
      </c>
      <c r="O1194" s="1">
        <f t="shared" si="93"/>
        <v>44769</v>
      </c>
      <c r="P1194" t="str">
        <f t="shared" si="94"/>
        <v/>
      </c>
      <c r="Q1194" t="s">
        <v>809</v>
      </c>
    </row>
    <row r="1195" spans="1:17">
      <c r="A1195" s="2">
        <v>1350</v>
      </c>
      <c r="B1195" t="s">
        <v>341</v>
      </c>
      <c r="C1195" s="15">
        <v>44770.574999999997</v>
      </c>
      <c r="D1195" s="2">
        <v>49</v>
      </c>
      <c r="E1195" s="15">
        <v>44770.675000000003</v>
      </c>
      <c r="F1195" s="2">
        <v>42</v>
      </c>
      <c r="G1195" t="s">
        <v>620</v>
      </c>
      <c r="H1195" t="s">
        <v>359</v>
      </c>
      <c r="L1195" t="str">
        <f t="shared" si="90"/>
        <v/>
      </c>
      <c r="M1195" s="46">
        <f t="shared" si="91"/>
        <v>144.0000000083819</v>
      </c>
      <c r="N1195" s="1">
        <f t="shared" si="92"/>
        <v>44770</v>
      </c>
      <c r="O1195" s="1">
        <f t="shared" si="93"/>
        <v>44770</v>
      </c>
      <c r="P1195" t="str">
        <f t="shared" si="94"/>
        <v/>
      </c>
      <c r="Q1195" t="s">
        <v>809</v>
      </c>
    </row>
    <row r="1196" spans="1:17">
      <c r="A1196" s="2">
        <v>1351</v>
      </c>
      <c r="B1196" t="s">
        <v>341</v>
      </c>
      <c r="C1196" s="15">
        <v>44756.574999999997</v>
      </c>
      <c r="D1196" s="2">
        <v>49</v>
      </c>
      <c r="E1196" s="15">
        <v>44756.675000000003</v>
      </c>
      <c r="F1196" s="2">
        <v>42</v>
      </c>
      <c r="G1196" t="s">
        <v>446</v>
      </c>
      <c r="H1196" t="s">
        <v>359</v>
      </c>
      <c r="L1196" t="str">
        <f t="shared" si="90"/>
        <v/>
      </c>
      <c r="M1196" s="46">
        <f t="shared" si="91"/>
        <v>144.0000000083819</v>
      </c>
      <c r="N1196" s="1">
        <f t="shared" si="92"/>
        <v>44756</v>
      </c>
      <c r="O1196" s="1">
        <f t="shared" si="93"/>
        <v>44756</v>
      </c>
      <c r="P1196" t="str">
        <f t="shared" si="94"/>
        <v/>
      </c>
      <c r="Q1196" t="s">
        <v>809</v>
      </c>
    </row>
    <row r="1197" spans="1:17">
      <c r="A1197" s="2">
        <v>1353</v>
      </c>
      <c r="B1197" t="s">
        <v>341</v>
      </c>
      <c r="C1197" s="15">
        <v>44757.574305555558</v>
      </c>
      <c r="D1197" s="2">
        <v>6</v>
      </c>
      <c r="E1197" s="15">
        <v>44757.59652777778</v>
      </c>
      <c r="F1197" s="2">
        <v>3</v>
      </c>
      <c r="G1197" t="s">
        <v>430</v>
      </c>
      <c r="H1197" t="s">
        <v>359</v>
      </c>
      <c r="L1197" t="str">
        <f t="shared" ref="L1197:L1260" si="95">IF(ISNUMBER(J1197), 2022 - J1197, "")</f>
        <v/>
      </c>
      <c r="M1197" s="46">
        <f t="shared" ref="M1197:M1260" si="96">(E1197-C1197)*24*60</f>
        <v>31.999999999534339</v>
      </c>
      <c r="N1197" s="1">
        <f t="shared" ref="N1197:N1260" si="97">DATEVALUE(TEXT(C1197, "m/dd/yy"))</f>
        <v>44757</v>
      </c>
      <c r="O1197" s="1">
        <f t="shared" ref="O1197:O1260" si="98">DATEVALUE(TEXT(E1197, "m/dd/yy"))</f>
        <v>44757</v>
      </c>
      <c r="P1197" t="str">
        <f t="shared" ref="P1197:P1260" si="99">IF(ISNUMBER(L1197), IF(L1197 &lt;= 18, "Child", IF(L1197 &lt;= 30, "Young Adult", IF(L1197 &lt;= 50, "Adult", IF(L1197 &lt;= 65, "Middle-aged Adult", "Senior")))), "")</f>
        <v/>
      </c>
      <c r="Q1197" t="s">
        <v>809</v>
      </c>
    </row>
    <row r="1198" spans="1:17">
      <c r="A1198" s="2">
        <v>1356</v>
      </c>
      <c r="B1198" t="s">
        <v>341</v>
      </c>
      <c r="C1198" s="15">
        <v>44758.575694444444</v>
      </c>
      <c r="D1198" s="2">
        <v>12</v>
      </c>
      <c r="E1198" s="15">
        <v>44758.584027777775</v>
      </c>
      <c r="F1198" s="2">
        <v>16</v>
      </c>
      <c r="G1198" t="s">
        <v>514</v>
      </c>
      <c r="H1198" t="s">
        <v>343</v>
      </c>
      <c r="I1198" t="s">
        <v>428</v>
      </c>
      <c r="J1198" s="2">
        <v>1979</v>
      </c>
      <c r="K1198" t="s">
        <v>345</v>
      </c>
      <c r="L1198">
        <f t="shared" si="95"/>
        <v>43</v>
      </c>
      <c r="M1198" s="46">
        <f t="shared" si="96"/>
        <v>11.999999997206032</v>
      </c>
      <c r="N1198" s="1">
        <f t="shared" si="97"/>
        <v>44758</v>
      </c>
      <c r="O1198" s="1">
        <f t="shared" si="98"/>
        <v>44758</v>
      </c>
      <c r="P1198" t="str">
        <f t="shared" si="99"/>
        <v>Adult</v>
      </c>
      <c r="Q1198" t="s">
        <v>809</v>
      </c>
    </row>
    <row r="1199" spans="1:17">
      <c r="A1199" s="2">
        <v>1358</v>
      </c>
      <c r="B1199" t="s">
        <v>341</v>
      </c>
      <c r="C1199" s="15">
        <v>44759.577777777777</v>
      </c>
      <c r="D1199" s="2">
        <v>12</v>
      </c>
      <c r="E1199" s="15">
        <v>44759.636805555558</v>
      </c>
      <c r="F1199" s="2">
        <v>12</v>
      </c>
      <c r="G1199" t="s">
        <v>459</v>
      </c>
      <c r="H1199" t="s">
        <v>359</v>
      </c>
      <c r="L1199" t="str">
        <f t="shared" si="95"/>
        <v/>
      </c>
      <c r="M1199" s="46">
        <f t="shared" si="96"/>
        <v>85.000000004656613</v>
      </c>
      <c r="N1199" s="1">
        <f t="shared" si="97"/>
        <v>44759</v>
      </c>
      <c r="O1199" s="1">
        <f t="shared" si="98"/>
        <v>44759</v>
      </c>
      <c r="P1199" t="str">
        <f t="shared" si="99"/>
        <v/>
      </c>
      <c r="Q1199" t="s">
        <v>809</v>
      </c>
    </row>
    <row r="1200" spans="1:17">
      <c r="A1200" s="2">
        <v>1359</v>
      </c>
      <c r="B1200" t="s">
        <v>341</v>
      </c>
      <c r="C1200" s="15">
        <v>44760.579861111109</v>
      </c>
      <c r="D1200" s="2">
        <v>46</v>
      </c>
      <c r="E1200" s="15">
        <v>44760.586111111108</v>
      </c>
      <c r="F1200" s="2">
        <v>36</v>
      </c>
      <c r="G1200" t="s">
        <v>469</v>
      </c>
      <c r="H1200" t="s">
        <v>359</v>
      </c>
      <c r="L1200" t="str">
        <f t="shared" si="95"/>
        <v/>
      </c>
      <c r="M1200" s="46">
        <f t="shared" si="96"/>
        <v>8.9999999979045242</v>
      </c>
      <c r="N1200" s="1">
        <f t="shared" si="97"/>
        <v>44760</v>
      </c>
      <c r="O1200" s="1">
        <f t="shared" si="98"/>
        <v>44760</v>
      </c>
      <c r="P1200" t="str">
        <f t="shared" si="99"/>
        <v/>
      </c>
      <c r="Q1200" t="s">
        <v>809</v>
      </c>
    </row>
    <row r="1201" spans="1:17">
      <c r="A1201" s="2">
        <v>1360</v>
      </c>
      <c r="B1201" t="s">
        <v>341</v>
      </c>
      <c r="C1201" s="15">
        <v>44761.581250000003</v>
      </c>
      <c r="D1201" s="2">
        <v>24</v>
      </c>
      <c r="E1201" s="15">
        <v>44761.593055555553</v>
      </c>
      <c r="F1201" s="2">
        <v>44</v>
      </c>
      <c r="G1201" t="s">
        <v>403</v>
      </c>
      <c r="H1201" t="s">
        <v>359</v>
      </c>
      <c r="L1201" t="str">
        <f t="shared" si="95"/>
        <v/>
      </c>
      <c r="M1201" s="46">
        <f t="shared" si="96"/>
        <v>16.999999992549419</v>
      </c>
      <c r="N1201" s="1">
        <f t="shared" si="97"/>
        <v>44761</v>
      </c>
      <c r="O1201" s="1">
        <f t="shared" si="98"/>
        <v>44761</v>
      </c>
      <c r="P1201" t="str">
        <f t="shared" si="99"/>
        <v/>
      </c>
      <c r="Q1201" t="s">
        <v>809</v>
      </c>
    </row>
    <row r="1202" spans="1:17">
      <c r="A1202" s="2">
        <v>1361</v>
      </c>
      <c r="B1202" t="s">
        <v>341</v>
      </c>
      <c r="C1202" s="15">
        <v>44762.582638888889</v>
      </c>
      <c r="D1202" s="2">
        <v>24</v>
      </c>
      <c r="E1202" s="15">
        <v>44762.593055555553</v>
      </c>
      <c r="F1202" s="2">
        <v>44</v>
      </c>
      <c r="G1202" t="s">
        <v>552</v>
      </c>
      <c r="H1202" t="s">
        <v>359</v>
      </c>
      <c r="L1202" t="str">
        <f t="shared" si="95"/>
        <v/>
      </c>
      <c r="M1202" s="46">
        <f t="shared" si="96"/>
        <v>14.99999999650754</v>
      </c>
      <c r="N1202" s="1">
        <f t="shared" si="97"/>
        <v>44762</v>
      </c>
      <c r="O1202" s="1">
        <f t="shared" si="98"/>
        <v>44762</v>
      </c>
      <c r="P1202" t="str">
        <f t="shared" si="99"/>
        <v/>
      </c>
      <c r="Q1202" t="s">
        <v>809</v>
      </c>
    </row>
    <row r="1203" spans="1:17">
      <c r="A1203" s="2">
        <v>1362</v>
      </c>
      <c r="B1203" t="s">
        <v>341</v>
      </c>
      <c r="C1203" s="15">
        <v>44763.583333333336</v>
      </c>
      <c r="D1203" s="2">
        <v>9</v>
      </c>
      <c r="E1203" s="15">
        <v>44763.60833333333</v>
      </c>
      <c r="F1203" s="2">
        <v>36</v>
      </c>
      <c r="G1203" t="s">
        <v>642</v>
      </c>
      <c r="H1203" t="s">
        <v>359</v>
      </c>
      <c r="L1203" t="str">
        <f t="shared" si="95"/>
        <v/>
      </c>
      <c r="M1203" s="46">
        <f t="shared" si="96"/>
        <v>35.999999991618097</v>
      </c>
      <c r="N1203" s="1">
        <f t="shared" si="97"/>
        <v>44763</v>
      </c>
      <c r="O1203" s="1">
        <f t="shared" si="98"/>
        <v>44763</v>
      </c>
      <c r="P1203" t="str">
        <f t="shared" si="99"/>
        <v/>
      </c>
      <c r="Q1203" t="s">
        <v>809</v>
      </c>
    </row>
    <row r="1204" spans="1:17">
      <c r="A1204" s="2">
        <v>1363</v>
      </c>
      <c r="B1204" t="s">
        <v>341</v>
      </c>
      <c r="C1204" s="15">
        <v>44765.583333333336</v>
      </c>
      <c r="D1204" s="2">
        <v>9</v>
      </c>
      <c r="E1204" s="15">
        <v>44765.60833333333</v>
      </c>
      <c r="F1204" s="2">
        <v>36</v>
      </c>
      <c r="G1204" t="s">
        <v>495</v>
      </c>
      <c r="H1204" t="s">
        <v>359</v>
      </c>
      <c r="L1204" t="str">
        <f t="shared" si="95"/>
        <v/>
      </c>
      <c r="M1204" s="46">
        <f t="shared" si="96"/>
        <v>35.999999991618097</v>
      </c>
      <c r="N1204" s="1">
        <f t="shared" si="97"/>
        <v>44765</v>
      </c>
      <c r="O1204" s="1">
        <f t="shared" si="98"/>
        <v>44765</v>
      </c>
      <c r="P1204" t="str">
        <f t="shared" si="99"/>
        <v/>
      </c>
      <c r="Q1204" t="s">
        <v>809</v>
      </c>
    </row>
    <row r="1205" spans="1:17">
      <c r="A1205" s="2">
        <v>1364</v>
      </c>
      <c r="B1205" t="s">
        <v>341</v>
      </c>
      <c r="C1205" s="15">
        <v>44765.584027777775</v>
      </c>
      <c r="D1205" s="2">
        <v>9</v>
      </c>
      <c r="E1205" s="15">
        <v>44765.60833333333</v>
      </c>
      <c r="F1205" s="2">
        <v>36</v>
      </c>
      <c r="G1205" t="s">
        <v>600</v>
      </c>
      <c r="H1205" t="s">
        <v>359</v>
      </c>
      <c r="L1205" t="str">
        <f t="shared" si="95"/>
        <v/>
      </c>
      <c r="M1205" s="46">
        <f t="shared" si="96"/>
        <v>34.999999998835847</v>
      </c>
      <c r="N1205" s="1">
        <f t="shared" si="97"/>
        <v>44765</v>
      </c>
      <c r="O1205" s="1">
        <f t="shared" si="98"/>
        <v>44765</v>
      </c>
      <c r="P1205" t="str">
        <f t="shared" si="99"/>
        <v/>
      </c>
      <c r="Q1205" t="s">
        <v>809</v>
      </c>
    </row>
    <row r="1206" spans="1:17">
      <c r="A1206" s="2">
        <v>1365</v>
      </c>
      <c r="B1206" t="s">
        <v>341</v>
      </c>
      <c r="C1206" s="15">
        <v>44766.586111111108</v>
      </c>
      <c r="D1206" s="2">
        <v>41</v>
      </c>
      <c r="E1206" s="15">
        <v>44766.609027777777</v>
      </c>
      <c r="F1206" s="2">
        <v>42</v>
      </c>
      <c r="G1206" t="s">
        <v>410</v>
      </c>
      <c r="H1206" t="s">
        <v>359</v>
      </c>
      <c r="L1206" t="str">
        <f t="shared" si="95"/>
        <v/>
      </c>
      <c r="M1206" s="46">
        <f t="shared" si="96"/>
        <v>33.000000002793968</v>
      </c>
      <c r="N1206" s="1">
        <f t="shared" si="97"/>
        <v>44766</v>
      </c>
      <c r="O1206" s="1">
        <f t="shared" si="98"/>
        <v>44766</v>
      </c>
      <c r="P1206" t="str">
        <f t="shared" si="99"/>
        <v/>
      </c>
      <c r="Q1206" t="s">
        <v>809</v>
      </c>
    </row>
    <row r="1207" spans="1:17">
      <c r="A1207" s="2">
        <v>1366</v>
      </c>
      <c r="B1207" t="s">
        <v>341</v>
      </c>
      <c r="C1207" s="15">
        <v>44767.586805555555</v>
      </c>
      <c r="D1207" s="2">
        <v>8</v>
      </c>
      <c r="E1207" s="28">
        <v>44767.670138888891</v>
      </c>
      <c r="F1207" s="2">
        <v>8</v>
      </c>
      <c r="G1207" t="s">
        <v>632</v>
      </c>
      <c r="H1207" t="s">
        <v>359</v>
      </c>
      <c r="L1207" t="str">
        <f t="shared" si="95"/>
        <v/>
      </c>
      <c r="M1207" s="46">
        <f t="shared" si="96"/>
        <v>120.00000000349246</v>
      </c>
      <c r="N1207" s="1">
        <f t="shared" si="97"/>
        <v>44767</v>
      </c>
      <c r="O1207" s="1">
        <f t="shared" si="98"/>
        <v>44767</v>
      </c>
      <c r="P1207" t="str">
        <f t="shared" si="99"/>
        <v/>
      </c>
      <c r="Q1207" t="s">
        <v>809</v>
      </c>
    </row>
    <row r="1208" spans="1:17">
      <c r="A1208" s="2">
        <v>1367</v>
      </c>
      <c r="B1208" t="s">
        <v>341</v>
      </c>
      <c r="C1208" s="15">
        <v>44768.586111111108</v>
      </c>
      <c r="D1208" s="2">
        <v>47</v>
      </c>
      <c r="E1208" s="15">
        <v>44768.604861111111</v>
      </c>
      <c r="F1208" s="2">
        <v>23</v>
      </c>
      <c r="G1208" t="s">
        <v>680</v>
      </c>
      <c r="H1208" t="s">
        <v>359</v>
      </c>
      <c r="L1208" t="str">
        <f t="shared" si="95"/>
        <v/>
      </c>
      <c r="M1208" s="46">
        <f t="shared" si="96"/>
        <v>27.000000004190952</v>
      </c>
      <c r="N1208" s="1">
        <f t="shared" si="97"/>
        <v>44768</v>
      </c>
      <c r="O1208" s="1">
        <f t="shared" si="98"/>
        <v>44768</v>
      </c>
      <c r="P1208" t="str">
        <f t="shared" si="99"/>
        <v/>
      </c>
      <c r="Q1208" t="s">
        <v>809</v>
      </c>
    </row>
    <row r="1209" spans="1:17">
      <c r="A1209" s="2">
        <v>1368</v>
      </c>
      <c r="B1209" t="s">
        <v>341</v>
      </c>
      <c r="C1209" s="15">
        <v>44769.586111111108</v>
      </c>
      <c r="D1209" s="2">
        <v>8</v>
      </c>
      <c r="E1209" s="28">
        <v>44769.669444444444</v>
      </c>
      <c r="F1209" s="2">
        <v>8</v>
      </c>
      <c r="G1209" t="s">
        <v>563</v>
      </c>
      <c r="H1209" t="s">
        <v>359</v>
      </c>
      <c r="L1209" t="str">
        <f t="shared" si="95"/>
        <v/>
      </c>
      <c r="M1209" s="46">
        <f t="shared" si="96"/>
        <v>120.00000000349246</v>
      </c>
      <c r="N1209" s="1">
        <f t="shared" si="97"/>
        <v>44769</v>
      </c>
      <c r="O1209" s="1">
        <f t="shared" si="98"/>
        <v>44769</v>
      </c>
      <c r="P1209" t="str">
        <f t="shared" si="99"/>
        <v/>
      </c>
      <c r="Q1209" t="s">
        <v>809</v>
      </c>
    </row>
    <row r="1210" spans="1:17">
      <c r="A1210" s="2">
        <v>1369</v>
      </c>
      <c r="B1210" t="s">
        <v>341</v>
      </c>
      <c r="C1210" s="15">
        <v>44770.586111111108</v>
      </c>
      <c r="D1210" s="2">
        <v>39</v>
      </c>
      <c r="E1210" s="15">
        <v>44770.590277777781</v>
      </c>
      <c r="F1210" s="2">
        <v>46</v>
      </c>
      <c r="G1210" t="s">
        <v>342</v>
      </c>
      <c r="H1210" t="s">
        <v>343</v>
      </c>
      <c r="I1210" t="s">
        <v>370</v>
      </c>
      <c r="J1210" s="2">
        <v>1968</v>
      </c>
      <c r="K1210" t="s">
        <v>345</v>
      </c>
      <c r="L1210">
        <f t="shared" si="95"/>
        <v>54</v>
      </c>
      <c r="M1210" s="46">
        <f t="shared" si="96"/>
        <v>6.0000000090803951</v>
      </c>
      <c r="N1210" s="1">
        <f t="shared" si="97"/>
        <v>44770</v>
      </c>
      <c r="O1210" s="1">
        <f t="shared" si="98"/>
        <v>44770</v>
      </c>
      <c r="P1210" t="str">
        <f t="shared" si="99"/>
        <v>Middle-aged Adult</v>
      </c>
      <c r="Q1210" t="s">
        <v>809</v>
      </c>
    </row>
    <row r="1211" spans="1:17">
      <c r="A1211" s="2">
        <v>1370</v>
      </c>
      <c r="B1211" t="s">
        <v>341</v>
      </c>
      <c r="C1211" s="15">
        <v>44756.586805555555</v>
      </c>
      <c r="D1211" s="2">
        <v>41</v>
      </c>
      <c r="E1211" s="15">
        <v>44756.609722222223</v>
      </c>
      <c r="F1211" s="2">
        <v>42</v>
      </c>
      <c r="G1211" t="s">
        <v>559</v>
      </c>
      <c r="H1211" t="s">
        <v>359</v>
      </c>
      <c r="L1211" t="str">
        <f t="shared" si="95"/>
        <v/>
      </c>
      <c r="M1211" s="46">
        <f t="shared" si="96"/>
        <v>33.000000002793968</v>
      </c>
      <c r="N1211" s="1">
        <f t="shared" si="97"/>
        <v>44756</v>
      </c>
      <c r="O1211" s="1">
        <f t="shared" si="98"/>
        <v>44756</v>
      </c>
      <c r="P1211" t="str">
        <f t="shared" si="99"/>
        <v/>
      </c>
      <c r="Q1211" t="s">
        <v>809</v>
      </c>
    </row>
    <row r="1212" spans="1:17">
      <c r="A1212" s="2">
        <v>1371</v>
      </c>
      <c r="B1212" t="s">
        <v>341</v>
      </c>
      <c r="C1212" s="15">
        <v>44757.586805555555</v>
      </c>
      <c r="D1212" s="2">
        <v>47</v>
      </c>
      <c r="E1212" s="15">
        <v>44757.602777777778</v>
      </c>
      <c r="F1212" s="2">
        <v>25</v>
      </c>
      <c r="G1212" t="s">
        <v>488</v>
      </c>
      <c r="H1212" t="s">
        <v>359</v>
      </c>
      <c r="L1212" t="str">
        <f t="shared" si="95"/>
        <v/>
      </c>
      <c r="M1212" s="46">
        <f t="shared" si="96"/>
        <v>23.000000001629815</v>
      </c>
      <c r="N1212" s="1">
        <f t="shared" si="97"/>
        <v>44757</v>
      </c>
      <c r="O1212" s="1">
        <f t="shared" si="98"/>
        <v>44757</v>
      </c>
      <c r="P1212" t="str">
        <f t="shared" si="99"/>
        <v/>
      </c>
      <c r="Q1212" t="s">
        <v>809</v>
      </c>
    </row>
    <row r="1213" spans="1:17">
      <c r="A1213" s="2">
        <v>1372</v>
      </c>
      <c r="B1213" t="s">
        <v>341</v>
      </c>
      <c r="C1213" s="15">
        <v>44758.588194444441</v>
      </c>
      <c r="D1213" s="2">
        <v>42</v>
      </c>
      <c r="E1213" s="15">
        <v>44758.602083333331</v>
      </c>
      <c r="F1213" s="2">
        <v>30</v>
      </c>
      <c r="G1213" t="s">
        <v>484</v>
      </c>
      <c r="H1213" t="s">
        <v>359</v>
      </c>
      <c r="L1213" t="str">
        <f t="shared" si="95"/>
        <v/>
      </c>
      <c r="M1213" s="46">
        <f t="shared" si="96"/>
        <v>20.000000002328306</v>
      </c>
      <c r="N1213" s="1">
        <f t="shared" si="97"/>
        <v>44758</v>
      </c>
      <c r="O1213" s="1">
        <f t="shared" si="98"/>
        <v>44758</v>
      </c>
      <c r="P1213" t="str">
        <f t="shared" si="99"/>
        <v/>
      </c>
      <c r="Q1213" t="s">
        <v>809</v>
      </c>
    </row>
    <row r="1214" spans="1:17">
      <c r="A1214" s="2">
        <v>1373</v>
      </c>
      <c r="B1214" t="s">
        <v>341</v>
      </c>
      <c r="C1214" s="15">
        <v>44759.589583333334</v>
      </c>
      <c r="D1214" s="2">
        <v>42</v>
      </c>
      <c r="E1214" s="15">
        <v>44759.602083333331</v>
      </c>
      <c r="F1214" s="2">
        <v>44</v>
      </c>
      <c r="G1214" t="s">
        <v>510</v>
      </c>
      <c r="H1214" t="s">
        <v>359</v>
      </c>
      <c r="L1214" t="str">
        <f t="shared" si="95"/>
        <v/>
      </c>
      <c r="M1214" s="46">
        <f t="shared" si="96"/>
        <v>17.999999995809048</v>
      </c>
      <c r="N1214" s="1">
        <f t="shared" si="97"/>
        <v>44759</v>
      </c>
      <c r="O1214" s="1">
        <f t="shared" si="98"/>
        <v>44759</v>
      </c>
      <c r="P1214" t="str">
        <f t="shared" si="99"/>
        <v/>
      </c>
      <c r="Q1214" t="s">
        <v>809</v>
      </c>
    </row>
    <row r="1215" spans="1:17">
      <c r="A1215" s="2">
        <v>1374</v>
      </c>
      <c r="B1215" t="s">
        <v>341</v>
      </c>
      <c r="C1215" s="15">
        <v>44760.589583333334</v>
      </c>
      <c r="D1215" s="2">
        <v>41</v>
      </c>
      <c r="E1215" s="15">
        <v>44760.606249999997</v>
      </c>
      <c r="F1215" s="2">
        <v>42</v>
      </c>
      <c r="G1215" t="s">
        <v>509</v>
      </c>
      <c r="H1215" t="s">
        <v>359</v>
      </c>
      <c r="L1215" t="str">
        <f t="shared" si="95"/>
        <v/>
      </c>
      <c r="M1215" s="46">
        <f t="shared" si="96"/>
        <v>23.999999994412065</v>
      </c>
      <c r="N1215" s="1">
        <f t="shared" si="97"/>
        <v>44760</v>
      </c>
      <c r="O1215" s="1">
        <f t="shared" si="98"/>
        <v>44760</v>
      </c>
      <c r="P1215" t="str">
        <f t="shared" si="99"/>
        <v/>
      </c>
      <c r="Q1215" t="s">
        <v>809</v>
      </c>
    </row>
    <row r="1216" spans="1:17">
      <c r="A1216" s="2">
        <v>1375</v>
      </c>
      <c r="B1216" t="s">
        <v>341</v>
      </c>
      <c r="C1216" s="15">
        <v>44761.589583333334</v>
      </c>
      <c r="D1216" s="2">
        <v>42</v>
      </c>
      <c r="E1216" s="15">
        <v>44761.599999999999</v>
      </c>
      <c r="F1216" s="2">
        <v>20</v>
      </c>
      <c r="G1216" t="s">
        <v>397</v>
      </c>
      <c r="H1216" t="s">
        <v>359</v>
      </c>
      <c r="L1216" t="str">
        <f t="shared" si="95"/>
        <v/>
      </c>
      <c r="M1216" s="46">
        <f t="shared" si="96"/>
        <v>14.99999999650754</v>
      </c>
      <c r="N1216" s="1">
        <f t="shared" si="97"/>
        <v>44761</v>
      </c>
      <c r="O1216" s="1">
        <f t="shared" si="98"/>
        <v>44761</v>
      </c>
      <c r="P1216" t="str">
        <f t="shared" si="99"/>
        <v/>
      </c>
      <c r="Q1216" t="s">
        <v>809</v>
      </c>
    </row>
    <row r="1217" spans="1:17">
      <c r="A1217" s="2">
        <v>1376</v>
      </c>
      <c r="B1217" t="s">
        <v>341</v>
      </c>
      <c r="C1217" s="15">
        <v>44762.589583333334</v>
      </c>
      <c r="D1217" s="2">
        <v>41</v>
      </c>
      <c r="E1217" s="15">
        <v>44762.611111111109</v>
      </c>
      <c r="F1217" s="2">
        <v>41</v>
      </c>
      <c r="G1217" t="s">
        <v>478</v>
      </c>
      <c r="H1217" t="s">
        <v>359</v>
      </c>
      <c r="L1217" t="str">
        <f t="shared" si="95"/>
        <v/>
      </c>
      <c r="M1217" s="46">
        <f t="shared" si="96"/>
        <v>30.99999999627471</v>
      </c>
      <c r="N1217" s="1">
        <f t="shared" si="97"/>
        <v>44762</v>
      </c>
      <c r="O1217" s="1">
        <f t="shared" si="98"/>
        <v>44762</v>
      </c>
      <c r="P1217" t="str">
        <f t="shared" si="99"/>
        <v/>
      </c>
      <c r="Q1217" t="s">
        <v>809</v>
      </c>
    </row>
    <row r="1218" spans="1:17">
      <c r="A1218" s="2">
        <v>1377</v>
      </c>
      <c r="B1218" t="s">
        <v>341</v>
      </c>
      <c r="C1218" s="15">
        <v>44763.589583333334</v>
      </c>
      <c r="D1218" s="2">
        <v>42</v>
      </c>
      <c r="E1218" s="15">
        <v>44763.6</v>
      </c>
      <c r="F1218" s="2">
        <v>20</v>
      </c>
      <c r="G1218" t="s">
        <v>543</v>
      </c>
      <c r="H1218" t="s">
        <v>359</v>
      </c>
      <c r="L1218" t="str">
        <f t="shared" si="95"/>
        <v/>
      </c>
      <c r="M1218" s="46">
        <f t="shared" si="96"/>
        <v>14.99999999650754</v>
      </c>
      <c r="N1218" s="1">
        <f t="shared" si="97"/>
        <v>44763</v>
      </c>
      <c r="O1218" s="1">
        <f t="shared" si="98"/>
        <v>44763</v>
      </c>
      <c r="P1218" t="str">
        <f t="shared" si="99"/>
        <v/>
      </c>
      <c r="Q1218" t="s">
        <v>809</v>
      </c>
    </row>
    <row r="1219" spans="1:17">
      <c r="A1219" s="2">
        <v>1378</v>
      </c>
      <c r="B1219" t="s">
        <v>341</v>
      </c>
      <c r="C1219" s="15">
        <v>44764.590277777781</v>
      </c>
      <c r="D1219" s="2">
        <v>14</v>
      </c>
      <c r="E1219" s="15">
        <v>44764.60833333333</v>
      </c>
      <c r="F1219" s="2">
        <v>36</v>
      </c>
      <c r="G1219" t="s">
        <v>681</v>
      </c>
      <c r="H1219" t="s">
        <v>359</v>
      </c>
      <c r="L1219" t="str">
        <f t="shared" si="95"/>
        <v/>
      </c>
      <c r="M1219" s="46">
        <f t="shared" si="96"/>
        <v>25.999999990453944</v>
      </c>
      <c r="N1219" s="1">
        <f t="shared" si="97"/>
        <v>44764</v>
      </c>
      <c r="O1219" s="1">
        <f t="shared" si="98"/>
        <v>44764</v>
      </c>
      <c r="P1219" t="str">
        <f t="shared" si="99"/>
        <v/>
      </c>
      <c r="Q1219" t="s">
        <v>809</v>
      </c>
    </row>
    <row r="1220" spans="1:17">
      <c r="A1220" s="2">
        <v>1379</v>
      </c>
      <c r="B1220" t="s">
        <v>341</v>
      </c>
      <c r="C1220" s="15">
        <v>44765.59097222222</v>
      </c>
      <c r="D1220" s="2">
        <v>48</v>
      </c>
      <c r="E1220" s="15">
        <v>44765.636805555558</v>
      </c>
      <c r="F1220" s="2">
        <v>48</v>
      </c>
      <c r="G1220" t="s">
        <v>583</v>
      </c>
      <c r="H1220" t="s">
        <v>359</v>
      </c>
      <c r="L1220" t="str">
        <f t="shared" si="95"/>
        <v/>
      </c>
      <c r="M1220" s="46">
        <f t="shared" si="96"/>
        <v>66.000000005587935</v>
      </c>
      <c r="N1220" s="1">
        <f t="shared" si="97"/>
        <v>44765</v>
      </c>
      <c r="O1220" s="1">
        <f t="shared" si="98"/>
        <v>44765</v>
      </c>
      <c r="P1220" t="str">
        <f t="shared" si="99"/>
        <v/>
      </c>
      <c r="Q1220" t="s">
        <v>809</v>
      </c>
    </row>
    <row r="1221" spans="1:17">
      <c r="A1221" s="2">
        <v>1380</v>
      </c>
      <c r="B1221" t="s">
        <v>341</v>
      </c>
      <c r="C1221" s="15">
        <v>44766.591666666667</v>
      </c>
      <c r="D1221" s="2">
        <v>48</v>
      </c>
      <c r="E1221" s="15">
        <v>44766.636805555558</v>
      </c>
      <c r="F1221" s="2">
        <v>48</v>
      </c>
      <c r="G1221" t="s">
        <v>553</v>
      </c>
      <c r="H1221" t="s">
        <v>359</v>
      </c>
      <c r="L1221" t="str">
        <f t="shared" si="95"/>
        <v/>
      </c>
      <c r="M1221" s="46">
        <f t="shared" si="96"/>
        <v>65.000000002328306</v>
      </c>
      <c r="N1221" s="1">
        <f t="shared" si="97"/>
        <v>44766</v>
      </c>
      <c r="O1221" s="1">
        <f t="shared" si="98"/>
        <v>44766</v>
      </c>
      <c r="P1221" t="str">
        <f t="shared" si="99"/>
        <v/>
      </c>
      <c r="Q1221" t="s">
        <v>809</v>
      </c>
    </row>
    <row r="1222" spans="1:17">
      <c r="A1222" s="2">
        <v>1381</v>
      </c>
      <c r="B1222" t="s">
        <v>341</v>
      </c>
      <c r="C1222" s="15">
        <v>44767.591666666667</v>
      </c>
      <c r="D1222" s="2">
        <v>42</v>
      </c>
      <c r="E1222" s="15">
        <v>44767.603472222225</v>
      </c>
      <c r="F1222" s="2">
        <v>20</v>
      </c>
      <c r="G1222" t="s">
        <v>639</v>
      </c>
      <c r="H1222" t="s">
        <v>359</v>
      </c>
      <c r="L1222" t="str">
        <f t="shared" si="95"/>
        <v/>
      </c>
      <c r="M1222" s="46">
        <f t="shared" si="96"/>
        <v>17.000000003026798</v>
      </c>
      <c r="N1222" s="1">
        <f t="shared" si="97"/>
        <v>44767</v>
      </c>
      <c r="O1222" s="1">
        <f t="shared" si="98"/>
        <v>44767</v>
      </c>
      <c r="P1222" t="str">
        <f t="shared" si="99"/>
        <v/>
      </c>
      <c r="Q1222" t="s">
        <v>809</v>
      </c>
    </row>
    <row r="1223" spans="1:17">
      <c r="A1223" s="2">
        <v>1382</v>
      </c>
      <c r="B1223" t="s">
        <v>341</v>
      </c>
      <c r="C1223" s="15">
        <v>44768.593055555553</v>
      </c>
      <c r="D1223" s="2">
        <v>52</v>
      </c>
      <c r="E1223" s="15">
        <v>44768.597916666666</v>
      </c>
      <c r="F1223" s="2">
        <v>45</v>
      </c>
      <c r="G1223" t="s">
        <v>654</v>
      </c>
      <c r="H1223" t="s">
        <v>359</v>
      </c>
      <c r="L1223" t="str">
        <f t="shared" si="95"/>
        <v/>
      </c>
      <c r="M1223" s="46">
        <f t="shared" si="96"/>
        <v>7.0000000018626451</v>
      </c>
      <c r="N1223" s="1">
        <f t="shared" si="97"/>
        <v>44768</v>
      </c>
      <c r="O1223" s="1">
        <f t="shared" si="98"/>
        <v>44768</v>
      </c>
      <c r="P1223" t="str">
        <f t="shared" si="99"/>
        <v/>
      </c>
      <c r="Q1223" t="s">
        <v>809</v>
      </c>
    </row>
    <row r="1224" spans="1:17">
      <c r="A1224" s="2">
        <v>1383</v>
      </c>
      <c r="B1224" t="s">
        <v>341</v>
      </c>
      <c r="C1224" s="15">
        <v>44769.592361111114</v>
      </c>
      <c r="D1224" s="2">
        <v>52</v>
      </c>
      <c r="E1224" s="15">
        <v>44769.597916666666</v>
      </c>
      <c r="F1224" s="2">
        <v>45</v>
      </c>
      <c r="G1224" t="s">
        <v>564</v>
      </c>
      <c r="H1224" t="s">
        <v>359</v>
      </c>
      <c r="L1224" t="str">
        <f t="shared" si="95"/>
        <v/>
      </c>
      <c r="M1224" s="46">
        <f t="shared" si="96"/>
        <v>7.9999999946448952</v>
      </c>
      <c r="N1224" s="1">
        <f t="shared" si="97"/>
        <v>44769</v>
      </c>
      <c r="O1224" s="1">
        <f t="shared" si="98"/>
        <v>44769</v>
      </c>
      <c r="P1224" t="str">
        <f t="shared" si="99"/>
        <v/>
      </c>
      <c r="Q1224" t="s">
        <v>809</v>
      </c>
    </row>
    <row r="1225" spans="1:17">
      <c r="A1225" s="2">
        <v>1384</v>
      </c>
      <c r="B1225" t="s">
        <v>341</v>
      </c>
      <c r="C1225" s="15">
        <v>44770.593055555553</v>
      </c>
      <c r="D1225" s="2">
        <v>39</v>
      </c>
      <c r="E1225" s="15">
        <v>44770.595138888886</v>
      </c>
      <c r="F1225" s="2">
        <v>39</v>
      </c>
      <c r="G1225" t="s">
        <v>470</v>
      </c>
      <c r="H1225" t="s">
        <v>343</v>
      </c>
      <c r="I1225" t="s">
        <v>370</v>
      </c>
      <c r="J1225" s="2">
        <v>1979</v>
      </c>
      <c r="K1225" t="s">
        <v>345</v>
      </c>
      <c r="L1225">
        <f t="shared" si="95"/>
        <v>43</v>
      </c>
      <c r="M1225" s="46">
        <f t="shared" si="96"/>
        <v>2.9999999993015081</v>
      </c>
      <c r="N1225" s="1">
        <f t="shared" si="97"/>
        <v>44770</v>
      </c>
      <c r="O1225" s="1">
        <f t="shared" si="98"/>
        <v>44770</v>
      </c>
      <c r="P1225" t="str">
        <f t="shared" si="99"/>
        <v>Adult</v>
      </c>
      <c r="Q1225" t="s">
        <v>809</v>
      </c>
    </row>
    <row r="1226" spans="1:17">
      <c r="A1226" s="2">
        <v>1385</v>
      </c>
      <c r="B1226" t="s">
        <v>341</v>
      </c>
      <c r="C1226" s="15">
        <v>44756.593055555553</v>
      </c>
      <c r="D1226" s="2">
        <v>16</v>
      </c>
      <c r="E1226" s="15">
        <v>44756.597222222219</v>
      </c>
      <c r="F1226" s="2">
        <v>25</v>
      </c>
      <c r="G1226" t="s">
        <v>514</v>
      </c>
      <c r="H1226" t="s">
        <v>359</v>
      </c>
      <c r="L1226" t="str">
        <f t="shared" si="95"/>
        <v/>
      </c>
      <c r="M1226" s="46">
        <f t="shared" si="96"/>
        <v>5.9999999986030161</v>
      </c>
      <c r="N1226" s="1">
        <f t="shared" si="97"/>
        <v>44756</v>
      </c>
      <c r="O1226" s="1">
        <f t="shared" si="98"/>
        <v>44756</v>
      </c>
      <c r="P1226" t="str">
        <f t="shared" si="99"/>
        <v/>
      </c>
      <c r="Q1226" t="s">
        <v>809</v>
      </c>
    </row>
    <row r="1227" spans="1:17">
      <c r="A1227" s="2">
        <v>1386</v>
      </c>
      <c r="B1227" t="s">
        <v>341</v>
      </c>
      <c r="C1227" s="15">
        <v>44757.59375</v>
      </c>
      <c r="D1227" s="2">
        <v>36</v>
      </c>
      <c r="E1227" s="28">
        <v>44757.71875</v>
      </c>
      <c r="F1227" s="2">
        <v>36</v>
      </c>
      <c r="G1227" t="s">
        <v>573</v>
      </c>
      <c r="H1227" t="s">
        <v>359</v>
      </c>
      <c r="L1227" t="str">
        <f t="shared" si="95"/>
        <v/>
      </c>
      <c r="M1227" s="46">
        <f t="shared" si="96"/>
        <v>180</v>
      </c>
      <c r="N1227" s="1">
        <f t="shared" si="97"/>
        <v>44757</v>
      </c>
      <c r="O1227" s="1">
        <f t="shared" si="98"/>
        <v>44757</v>
      </c>
      <c r="P1227" t="str">
        <f t="shared" si="99"/>
        <v/>
      </c>
      <c r="Q1227" t="s">
        <v>809</v>
      </c>
    </row>
    <row r="1228" spans="1:17">
      <c r="A1228" s="2">
        <v>1387</v>
      </c>
      <c r="B1228" t="s">
        <v>341</v>
      </c>
      <c r="C1228" s="15">
        <v>44758.595138888886</v>
      </c>
      <c r="D1228" s="2">
        <v>36</v>
      </c>
      <c r="E1228" s="15">
        <v>44758.599305555559</v>
      </c>
      <c r="F1228" s="2">
        <v>25</v>
      </c>
      <c r="G1228" t="s">
        <v>644</v>
      </c>
      <c r="H1228" t="s">
        <v>359</v>
      </c>
      <c r="L1228" t="str">
        <f t="shared" si="95"/>
        <v/>
      </c>
      <c r="M1228" s="46">
        <f t="shared" si="96"/>
        <v>6.0000000090803951</v>
      </c>
      <c r="N1228" s="1">
        <f t="shared" si="97"/>
        <v>44758</v>
      </c>
      <c r="O1228" s="1">
        <f t="shared" si="98"/>
        <v>44758</v>
      </c>
      <c r="P1228" t="str">
        <f t="shared" si="99"/>
        <v/>
      </c>
      <c r="Q1228" t="s">
        <v>809</v>
      </c>
    </row>
    <row r="1229" spans="1:17">
      <c r="A1229" s="2">
        <v>1388</v>
      </c>
      <c r="B1229" t="s">
        <v>341</v>
      </c>
      <c r="C1229" s="15">
        <v>44759.597222222219</v>
      </c>
      <c r="D1229" s="2">
        <v>38</v>
      </c>
      <c r="E1229" s="15">
        <v>44759.645833333336</v>
      </c>
      <c r="F1229" s="2">
        <v>38</v>
      </c>
      <c r="G1229" t="s">
        <v>360</v>
      </c>
      <c r="H1229" t="s">
        <v>359</v>
      </c>
      <c r="L1229" t="str">
        <f t="shared" si="95"/>
        <v/>
      </c>
      <c r="M1229" s="46">
        <f t="shared" si="96"/>
        <v>70.000000008149073</v>
      </c>
      <c r="N1229" s="1">
        <f t="shared" si="97"/>
        <v>44759</v>
      </c>
      <c r="O1229" s="1">
        <f t="shared" si="98"/>
        <v>44759</v>
      </c>
      <c r="P1229" t="str">
        <f t="shared" si="99"/>
        <v/>
      </c>
      <c r="Q1229" t="s">
        <v>809</v>
      </c>
    </row>
    <row r="1230" spans="1:17">
      <c r="A1230" s="2">
        <v>1389</v>
      </c>
      <c r="B1230" t="s">
        <v>341</v>
      </c>
      <c r="C1230" s="15">
        <v>44760.595833333333</v>
      </c>
      <c r="D1230" s="2">
        <v>14</v>
      </c>
      <c r="E1230" s="15">
        <v>44760.602083333331</v>
      </c>
      <c r="F1230" s="2">
        <v>32</v>
      </c>
      <c r="G1230" t="s">
        <v>682</v>
      </c>
      <c r="H1230" t="s">
        <v>343</v>
      </c>
      <c r="I1230" t="s">
        <v>457</v>
      </c>
      <c r="J1230" s="2">
        <v>1981</v>
      </c>
      <c r="K1230" t="s">
        <v>351</v>
      </c>
      <c r="L1230">
        <f t="shared" si="95"/>
        <v>41</v>
      </c>
      <c r="M1230" s="46">
        <f t="shared" si="96"/>
        <v>8.9999999979045242</v>
      </c>
      <c r="N1230" s="1">
        <f t="shared" si="97"/>
        <v>44760</v>
      </c>
      <c r="O1230" s="1">
        <f t="shared" si="98"/>
        <v>44760</v>
      </c>
      <c r="P1230" t="str">
        <f t="shared" si="99"/>
        <v>Adult</v>
      </c>
      <c r="Q1230" t="s">
        <v>809</v>
      </c>
    </row>
    <row r="1231" spans="1:17">
      <c r="A1231" s="2">
        <v>1390</v>
      </c>
      <c r="B1231" t="s">
        <v>341</v>
      </c>
      <c r="C1231" s="15">
        <v>44761.595833333333</v>
      </c>
      <c r="D1231" s="2">
        <v>46</v>
      </c>
      <c r="E1231" s="15">
        <v>44761.600694444445</v>
      </c>
      <c r="F1231" s="2">
        <v>39</v>
      </c>
      <c r="G1231" t="s">
        <v>342</v>
      </c>
      <c r="H1231" t="s">
        <v>343</v>
      </c>
      <c r="I1231" t="s">
        <v>370</v>
      </c>
      <c r="J1231" s="2">
        <v>1968</v>
      </c>
      <c r="K1231" t="s">
        <v>345</v>
      </c>
      <c r="L1231">
        <f t="shared" si="95"/>
        <v>54</v>
      </c>
      <c r="M1231" s="46">
        <f t="shared" si="96"/>
        <v>7.0000000018626451</v>
      </c>
      <c r="N1231" s="1">
        <f t="shared" si="97"/>
        <v>44761</v>
      </c>
      <c r="O1231" s="1">
        <f t="shared" si="98"/>
        <v>44761</v>
      </c>
      <c r="P1231" t="str">
        <f t="shared" si="99"/>
        <v>Middle-aged Adult</v>
      </c>
      <c r="Q1231" t="s">
        <v>809</v>
      </c>
    </row>
    <row r="1232" spans="1:17">
      <c r="A1232" s="2">
        <v>1391</v>
      </c>
      <c r="B1232" t="s">
        <v>341</v>
      </c>
      <c r="C1232" s="15">
        <v>44762.597222222219</v>
      </c>
      <c r="D1232" s="2">
        <v>38</v>
      </c>
      <c r="E1232" s="15">
        <v>44762.645833333336</v>
      </c>
      <c r="F1232" s="2">
        <v>38</v>
      </c>
      <c r="G1232" t="s">
        <v>416</v>
      </c>
      <c r="H1232" t="s">
        <v>359</v>
      </c>
      <c r="L1232" t="str">
        <f t="shared" si="95"/>
        <v/>
      </c>
      <c r="M1232" s="46">
        <f t="shared" si="96"/>
        <v>70.000000008149073</v>
      </c>
      <c r="N1232" s="1">
        <f t="shared" si="97"/>
        <v>44762</v>
      </c>
      <c r="O1232" s="1">
        <f t="shared" si="98"/>
        <v>44762</v>
      </c>
      <c r="P1232" t="str">
        <f t="shared" si="99"/>
        <v/>
      </c>
      <c r="Q1232" t="s">
        <v>809</v>
      </c>
    </row>
    <row r="1233" spans="1:17">
      <c r="A1233" s="2">
        <v>1392</v>
      </c>
      <c r="B1233" t="s">
        <v>341</v>
      </c>
      <c r="C1233" s="15">
        <v>44763.597916666666</v>
      </c>
      <c r="D1233" s="2">
        <v>25</v>
      </c>
      <c r="E1233" s="15">
        <v>44763.602083333331</v>
      </c>
      <c r="F1233" s="2">
        <v>36</v>
      </c>
      <c r="G1233" t="s">
        <v>357</v>
      </c>
      <c r="H1233" t="s">
        <v>359</v>
      </c>
      <c r="L1233" t="str">
        <f t="shared" si="95"/>
        <v/>
      </c>
      <c r="M1233" s="46">
        <f t="shared" si="96"/>
        <v>5.9999999986030161</v>
      </c>
      <c r="N1233" s="1">
        <f t="shared" si="97"/>
        <v>44763</v>
      </c>
      <c r="O1233" s="1">
        <f t="shared" si="98"/>
        <v>44763</v>
      </c>
      <c r="P1233" t="str">
        <f t="shared" si="99"/>
        <v/>
      </c>
      <c r="Q1233" t="s">
        <v>809</v>
      </c>
    </row>
    <row r="1234" spans="1:17">
      <c r="A1234" s="2">
        <v>1393</v>
      </c>
      <c r="B1234" t="s">
        <v>341</v>
      </c>
      <c r="C1234" s="15">
        <v>44764.600694444445</v>
      </c>
      <c r="D1234" s="2">
        <v>24</v>
      </c>
      <c r="E1234" s="15">
        <v>44764.633333333331</v>
      </c>
      <c r="F1234" s="2">
        <v>23</v>
      </c>
      <c r="G1234" t="s">
        <v>604</v>
      </c>
      <c r="H1234" t="s">
        <v>359</v>
      </c>
      <c r="L1234" t="str">
        <f t="shared" si="95"/>
        <v/>
      </c>
      <c r="M1234" s="46">
        <f t="shared" si="96"/>
        <v>46.999999996041879</v>
      </c>
      <c r="N1234" s="1">
        <f t="shared" si="97"/>
        <v>44764</v>
      </c>
      <c r="O1234" s="1">
        <f t="shared" si="98"/>
        <v>44764</v>
      </c>
      <c r="P1234" t="str">
        <f t="shared" si="99"/>
        <v/>
      </c>
      <c r="Q1234" t="s">
        <v>809</v>
      </c>
    </row>
    <row r="1235" spans="1:17">
      <c r="A1235" s="2">
        <v>1394</v>
      </c>
      <c r="B1235" t="s">
        <v>341</v>
      </c>
      <c r="C1235" s="15">
        <v>44765.599305555559</v>
      </c>
      <c r="D1235" s="2">
        <v>24</v>
      </c>
      <c r="E1235" s="15">
        <v>44765.71875</v>
      </c>
      <c r="F1235" s="2">
        <v>23</v>
      </c>
      <c r="G1235" t="s">
        <v>598</v>
      </c>
      <c r="H1235" t="s">
        <v>359</v>
      </c>
      <c r="L1235" t="str">
        <f t="shared" si="95"/>
        <v/>
      </c>
      <c r="M1235" s="46">
        <f t="shared" si="96"/>
        <v>171.99999999487773</v>
      </c>
      <c r="N1235" s="1">
        <f t="shared" si="97"/>
        <v>44765</v>
      </c>
      <c r="O1235" s="1">
        <f t="shared" si="98"/>
        <v>44765</v>
      </c>
      <c r="P1235" t="str">
        <f t="shared" si="99"/>
        <v/>
      </c>
      <c r="Q1235" t="s">
        <v>809</v>
      </c>
    </row>
    <row r="1236" spans="1:17">
      <c r="A1236" s="2">
        <v>1395</v>
      </c>
      <c r="B1236" t="s">
        <v>341</v>
      </c>
      <c r="C1236" s="15">
        <v>44766.599305555559</v>
      </c>
      <c r="D1236" s="2">
        <v>24</v>
      </c>
      <c r="E1236" s="15">
        <v>44766.633333333331</v>
      </c>
      <c r="F1236" s="2">
        <v>23</v>
      </c>
      <c r="G1236" t="s">
        <v>468</v>
      </c>
      <c r="H1236" t="s">
        <v>359</v>
      </c>
      <c r="L1236" t="str">
        <f t="shared" si="95"/>
        <v/>
      </c>
      <c r="M1236" s="46">
        <f t="shared" si="96"/>
        <v>48.999999992083758</v>
      </c>
      <c r="N1236" s="1">
        <f t="shared" si="97"/>
        <v>44766</v>
      </c>
      <c r="O1236" s="1">
        <f t="shared" si="98"/>
        <v>44766</v>
      </c>
      <c r="P1236" t="str">
        <f t="shared" si="99"/>
        <v/>
      </c>
      <c r="Q1236" t="s">
        <v>809</v>
      </c>
    </row>
    <row r="1237" spans="1:17">
      <c r="A1237" s="2">
        <v>1396</v>
      </c>
      <c r="B1237" t="s">
        <v>341</v>
      </c>
      <c r="C1237" s="15">
        <v>44767.602777777778</v>
      </c>
      <c r="D1237" s="2">
        <v>38</v>
      </c>
      <c r="E1237" s="15">
        <v>44767.677777777775</v>
      </c>
      <c r="F1237" s="2">
        <v>35</v>
      </c>
      <c r="G1237" t="s">
        <v>556</v>
      </c>
      <c r="H1237" t="s">
        <v>359</v>
      </c>
      <c r="L1237" t="str">
        <f t="shared" si="95"/>
        <v/>
      </c>
      <c r="M1237" s="46">
        <f t="shared" si="96"/>
        <v>107.99999999580905</v>
      </c>
      <c r="N1237" s="1">
        <f t="shared" si="97"/>
        <v>44767</v>
      </c>
      <c r="O1237" s="1">
        <f t="shared" si="98"/>
        <v>44767</v>
      </c>
      <c r="P1237" t="str">
        <f t="shared" si="99"/>
        <v/>
      </c>
      <c r="Q1237" t="s">
        <v>809</v>
      </c>
    </row>
    <row r="1238" spans="1:17">
      <c r="A1238" s="2">
        <v>1397</v>
      </c>
      <c r="B1238" t="s">
        <v>341</v>
      </c>
      <c r="C1238" s="15">
        <v>44768.602083333331</v>
      </c>
      <c r="D1238" s="2">
        <v>10</v>
      </c>
      <c r="E1238" s="15">
        <v>44768.605555555558</v>
      </c>
      <c r="F1238" s="2">
        <v>9</v>
      </c>
      <c r="G1238" t="s">
        <v>640</v>
      </c>
      <c r="H1238" t="s">
        <v>359</v>
      </c>
      <c r="L1238" t="str">
        <f t="shared" si="95"/>
        <v/>
      </c>
      <c r="M1238" s="46">
        <f t="shared" si="96"/>
        <v>5.0000000058207661</v>
      </c>
      <c r="N1238" s="1">
        <f t="shared" si="97"/>
        <v>44768</v>
      </c>
      <c r="O1238" s="1">
        <f t="shared" si="98"/>
        <v>44768</v>
      </c>
      <c r="P1238" t="str">
        <f t="shared" si="99"/>
        <v/>
      </c>
      <c r="Q1238" t="s">
        <v>809</v>
      </c>
    </row>
    <row r="1239" spans="1:17">
      <c r="A1239" s="2">
        <v>1398</v>
      </c>
      <c r="B1239" t="s">
        <v>341</v>
      </c>
      <c r="C1239" s="15">
        <v>44769.604166666664</v>
      </c>
      <c r="D1239" s="2">
        <v>24</v>
      </c>
      <c r="E1239" s="15">
        <v>44769.71875</v>
      </c>
      <c r="F1239" s="2">
        <v>23</v>
      </c>
      <c r="G1239" t="s">
        <v>621</v>
      </c>
      <c r="H1239" t="s">
        <v>359</v>
      </c>
      <c r="L1239" t="str">
        <f t="shared" si="95"/>
        <v/>
      </c>
      <c r="M1239" s="46">
        <f t="shared" si="96"/>
        <v>165.00000000349246</v>
      </c>
      <c r="N1239" s="1">
        <f t="shared" si="97"/>
        <v>44769</v>
      </c>
      <c r="O1239" s="1">
        <f t="shared" si="98"/>
        <v>44769</v>
      </c>
      <c r="P1239" t="str">
        <f t="shared" si="99"/>
        <v/>
      </c>
      <c r="Q1239" t="s">
        <v>809</v>
      </c>
    </row>
    <row r="1240" spans="1:17">
      <c r="A1240" s="2">
        <v>1399</v>
      </c>
      <c r="B1240" t="s">
        <v>341</v>
      </c>
      <c r="C1240" s="15">
        <v>44770.604166666664</v>
      </c>
      <c r="D1240" s="2">
        <v>24</v>
      </c>
      <c r="E1240" s="15">
        <v>44770.71875</v>
      </c>
      <c r="F1240" s="2">
        <v>23</v>
      </c>
      <c r="G1240" t="s">
        <v>663</v>
      </c>
      <c r="H1240" t="s">
        <v>359</v>
      </c>
      <c r="L1240" t="str">
        <f t="shared" si="95"/>
        <v/>
      </c>
      <c r="M1240" s="46">
        <f t="shared" si="96"/>
        <v>165.00000000349246</v>
      </c>
      <c r="N1240" s="1">
        <f t="shared" si="97"/>
        <v>44770</v>
      </c>
      <c r="O1240" s="1">
        <f t="shared" si="98"/>
        <v>44770</v>
      </c>
      <c r="P1240" t="str">
        <f t="shared" si="99"/>
        <v/>
      </c>
      <c r="Q1240" t="s">
        <v>809</v>
      </c>
    </row>
    <row r="1241" spans="1:17">
      <c r="A1241" s="2">
        <v>1400</v>
      </c>
      <c r="B1241" t="s">
        <v>341</v>
      </c>
      <c r="C1241" s="15">
        <v>44756.604166666664</v>
      </c>
      <c r="D1241" s="2">
        <v>38</v>
      </c>
      <c r="E1241" s="15">
        <v>44756.677777777775</v>
      </c>
      <c r="F1241" s="2">
        <v>35</v>
      </c>
      <c r="G1241" t="s">
        <v>498</v>
      </c>
      <c r="H1241" t="s">
        <v>359</v>
      </c>
      <c r="L1241" t="str">
        <f t="shared" si="95"/>
        <v/>
      </c>
      <c r="M1241" s="46">
        <f t="shared" si="96"/>
        <v>105.99999999976717</v>
      </c>
      <c r="N1241" s="1">
        <f t="shared" si="97"/>
        <v>44756</v>
      </c>
      <c r="O1241" s="1">
        <f t="shared" si="98"/>
        <v>44756</v>
      </c>
      <c r="P1241" t="str">
        <f t="shared" si="99"/>
        <v/>
      </c>
      <c r="Q1241" t="s">
        <v>809</v>
      </c>
    </row>
    <row r="1242" spans="1:17">
      <c r="A1242" s="2">
        <v>1401</v>
      </c>
      <c r="B1242" t="s">
        <v>341</v>
      </c>
      <c r="C1242" s="15">
        <v>44757.604166666664</v>
      </c>
      <c r="D1242" s="2">
        <v>47</v>
      </c>
      <c r="E1242" s="15">
        <v>44757.634027777778</v>
      </c>
      <c r="F1242" s="2">
        <v>32</v>
      </c>
      <c r="G1242" t="s">
        <v>676</v>
      </c>
      <c r="H1242" t="s">
        <v>359</v>
      </c>
      <c r="L1242" t="str">
        <f t="shared" si="95"/>
        <v/>
      </c>
      <c r="M1242" s="46">
        <f t="shared" si="96"/>
        <v>43.000000003958121</v>
      </c>
      <c r="N1242" s="1">
        <f t="shared" si="97"/>
        <v>44757</v>
      </c>
      <c r="O1242" s="1">
        <f t="shared" si="98"/>
        <v>44757</v>
      </c>
      <c r="P1242" t="str">
        <f t="shared" si="99"/>
        <v/>
      </c>
      <c r="Q1242" t="s">
        <v>809</v>
      </c>
    </row>
    <row r="1243" spans="1:17">
      <c r="A1243" s="2">
        <v>1402</v>
      </c>
      <c r="B1243" t="s">
        <v>341</v>
      </c>
      <c r="C1243" s="15">
        <v>44758.604861111111</v>
      </c>
      <c r="D1243" s="2">
        <v>17</v>
      </c>
      <c r="E1243" s="15">
        <v>44758.634027777778</v>
      </c>
      <c r="F1243" s="2">
        <v>35</v>
      </c>
      <c r="G1243" t="s">
        <v>519</v>
      </c>
      <c r="H1243" t="s">
        <v>359</v>
      </c>
      <c r="L1243" t="str">
        <f t="shared" si="95"/>
        <v/>
      </c>
      <c r="M1243" s="46">
        <f t="shared" si="96"/>
        <v>42.000000000698492</v>
      </c>
      <c r="N1243" s="1">
        <f t="shared" si="97"/>
        <v>44758</v>
      </c>
      <c r="O1243" s="1">
        <f t="shared" si="98"/>
        <v>44758</v>
      </c>
      <c r="P1243" t="str">
        <f t="shared" si="99"/>
        <v/>
      </c>
      <c r="Q1243" t="s">
        <v>809</v>
      </c>
    </row>
    <row r="1244" spans="1:17">
      <c r="A1244" s="2">
        <v>1404</v>
      </c>
      <c r="B1244" t="s">
        <v>341</v>
      </c>
      <c r="C1244" s="15">
        <v>44759.604861111111</v>
      </c>
      <c r="D1244" s="2">
        <v>32</v>
      </c>
      <c r="E1244" s="15">
        <v>44759.609027777777</v>
      </c>
      <c r="F1244" s="2">
        <v>45</v>
      </c>
      <c r="G1244" t="s">
        <v>682</v>
      </c>
      <c r="H1244" t="s">
        <v>343</v>
      </c>
      <c r="I1244" t="s">
        <v>457</v>
      </c>
      <c r="J1244" s="2">
        <v>1981</v>
      </c>
      <c r="K1244" t="s">
        <v>351</v>
      </c>
      <c r="L1244">
        <f t="shared" si="95"/>
        <v>41</v>
      </c>
      <c r="M1244" s="46">
        <f t="shared" si="96"/>
        <v>5.9999999986030161</v>
      </c>
      <c r="N1244" s="1">
        <f t="shared" si="97"/>
        <v>44759</v>
      </c>
      <c r="O1244" s="1">
        <f t="shared" si="98"/>
        <v>44759</v>
      </c>
      <c r="P1244" t="str">
        <f t="shared" si="99"/>
        <v>Adult</v>
      </c>
      <c r="Q1244" t="s">
        <v>809</v>
      </c>
    </row>
    <row r="1245" spans="1:17">
      <c r="A1245" s="2">
        <v>1406</v>
      </c>
      <c r="B1245" t="s">
        <v>341</v>
      </c>
      <c r="C1245" s="15">
        <v>44760.606944444444</v>
      </c>
      <c r="D1245" s="2">
        <v>40</v>
      </c>
      <c r="E1245" s="15">
        <v>44760.70208333333</v>
      </c>
      <c r="F1245" s="2">
        <v>42</v>
      </c>
      <c r="G1245" t="s">
        <v>534</v>
      </c>
      <c r="H1245" t="s">
        <v>359</v>
      </c>
      <c r="L1245" t="str">
        <f t="shared" si="95"/>
        <v/>
      </c>
      <c r="M1245" s="46">
        <f t="shared" si="96"/>
        <v>136.99999999604188</v>
      </c>
      <c r="N1245" s="1">
        <f t="shared" si="97"/>
        <v>44760</v>
      </c>
      <c r="O1245" s="1">
        <f t="shared" si="98"/>
        <v>44760</v>
      </c>
      <c r="P1245" t="str">
        <f t="shared" si="99"/>
        <v/>
      </c>
      <c r="Q1245" t="s">
        <v>809</v>
      </c>
    </row>
    <row r="1246" spans="1:17">
      <c r="A1246" s="2">
        <v>1407</v>
      </c>
      <c r="B1246" t="s">
        <v>341</v>
      </c>
      <c r="C1246" s="15">
        <v>44761.606944444444</v>
      </c>
      <c r="D1246" s="2">
        <v>38</v>
      </c>
      <c r="E1246" s="15">
        <v>44761.65</v>
      </c>
      <c r="F1246" s="2">
        <v>38</v>
      </c>
      <c r="G1246" t="s">
        <v>683</v>
      </c>
      <c r="H1246" t="s">
        <v>359</v>
      </c>
      <c r="L1246" t="str">
        <f t="shared" si="95"/>
        <v/>
      </c>
      <c r="M1246" s="46">
        <f t="shared" si="96"/>
        <v>62.000000003026798</v>
      </c>
      <c r="N1246" s="1">
        <f t="shared" si="97"/>
        <v>44761</v>
      </c>
      <c r="O1246" s="1">
        <f t="shared" si="98"/>
        <v>44761</v>
      </c>
      <c r="P1246" t="str">
        <f t="shared" si="99"/>
        <v/>
      </c>
      <c r="Q1246" t="s">
        <v>809</v>
      </c>
    </row>
    <row r="1247" spans="1:17">
      <c r="A1247" s="2">
        <v>1408</v>
      </c>
      <c r="B1247" t="s">
        <v>341</v>
      </c>
      <c r="C1247" s="15">
        <v>44762.606249999997</v>
      </c>
      <c r="D1247" s="2">
        <v>40</v>
      </c>
      <c r="E1247" s="15">
        <v>44762.70208333333</v>
      </c>
      <c r="F1247" s="2">
        <v>42</v>
      </c>
      <c r="G1247" t="s">
        <v>439</v>
      </c>
      <c r="H1247" t="s">
        <v>359</v>
      </c>
      <c r="L1247" t="str">
        <f t="shared" si="95"/>
        <v/>
      </c>
      <c r="M1247" s="46">
        <f t="shared" si="96"/>
        <v>137.99999999930151</v>
      </c>
      <c r="N1247" s="1">
        <f t="shared" si="97"/>
        <v>44762</v>
      </c>
      <c r="O1247" s="1">
        <f t="shared" si="98"/>
        <v>44762</v>
      </c>
      <c r="P1247" t="str">
        <f t="shared" si="99"/>
        <v/>
      </c>
      <c r="Q1247" t="s">
        <v>809</v>
      </c>
    </row>
    <row r="1248" spans="1:17">
      <c r="A1248" s="2">
        <v>1409</v>
      </c>
      <c r="B1248" t="s">
        <v>341</v>
      </c>
      <c r="C1248" s="15">
        <v>44763.606249999997</v>
      </c>
      <c r="D1248" s="2">
        <v>38</v>
      </c>
      <c r="E1248" s="15">
        <v>44763.65</v>
      </c>
      <c r="F1248" s="2">
        <v>38</v>
      </c>
      <c r="G1248" t="s">
        <v>684</v>
      </c>
      <c r="H1248" t="s">
        <v>359</v>
      </c>
      <c r="L1248" t="str">
        <f t="shared" si="95"/>
        <v/>
      </c>
      <c r="M1248" s="46">
        <f t="shared" si="96"/>
        <v>63.000000006286427</v>
      </c>
      <c r="N1248" s="1">
        <f t="shared" si="97"/>
        <v>44763</v>
      </c>
      <c r="O1248" s="1">
        <f t="shared" si="98"/>
        <v>44763</v>
      </c>
      <c r="P1248" t="str">
        <f t="shared" si="99"/>
        <v/>
      </c>
      <c r="Q1248" t="s">
        <v>809</v>
      </c>
    </row>
    <row r="1249" spans="1:17">
      <c r="A1249" s="2">
        <v>1411</v>
      </c>
      <c r="B1249" t="s">
        <v>341</v>
      </c>
      <c r="C1249" s="15">
        <v>44764.606944444444</v>
      </c>
      <c r="D1249" s="2">
        <v>25</v>
      </c>
      <c r="E1249" s="15">
        <v>44764.618055555555</v>
      </c>
      <c r="F1249" s="2">
        <v>32</v>
      </c>
      <c r="G1249" t="s">
        <v>514</v>
      </c>
      <c r="H1249" t="s">
        <v>359</v>
      </c>
      <c r="L1249" t="str">
        <f t="shared" si="95"/>
        <v/>
      </c>
      <c r="M1249" s="46">
        <f t="shared" si="96"/>
        <v>15.999999999767169</v>
      </c>
      <c r="N1249" s="1">
        <f t="shared" si="97"/>
        <v>44764</v>
      </c>
      <c r="O1249" s="1">
        <f t="shared" si="98"/>
        <v>44764</v>
      </c>
      <c r="P1249" t="str">
        <f t="shared" si="99"/>
        <v/>
      </c>
      <c r="Q1249" t="s">
        <v>809</v>
      </c>
    </row>
    <row r="1250" spans="1:17">
      <c r="A1250" s="2">
        <v>1412</v>
      </c>
      <c r="B1250" t="s">
        <v>341</v>
      </c>
      <c r="C1250" s="15">
        <v>44765.606944444444</v>
      </c>
      <c r="D1250" s="2">
        <v>25</v>
      </c>
      <c r="E1250" s="15">
        <v>44765.618055555555</v>
      </c>
      <c r="F1250" s="2">
        <v>32</v>
      </c>
      <c r="G1250" t="s">
        <v>488</v>
      </c>
      <c r="H1250" t="s">
        <v>343</v>
      </c>
      <c r="I1250" t="s">
        <v>370</v>
      </c>
      <c r="J1250" s="2">
        <v>1985</v>
      </c>
      <c r="K1250" t="s">
        <v>345</v>
      </c>
      <c r="L1250">
        <f t="shared" si="95"/>
        <v>37</v>
      </c>
      <c r="M1250" s="46">
        <f t="shared" si="96"/>
        <v>15.999999999767169</v>
      </c>
      <c r="N1250" s="1">
        <f t="shared" si="97"/>
        <v>44765</v>
      </c>
      <c r="O1250" s="1">
        <f t="shared" si="98"/>
        <v>44765</v>
      </c>
      <c r="P1250" t="str">
        <f t="shared" si="99"/>
        <v>Adult</v>
      </c>
      <c r="Q1250" t="s">
        <v>809</v>
      </c>
    </row>
    <row r="1251" spans="1:17">
      <c r="A1251" s="2">
        <v>1413</v>
      </c>
      <c r="B1251" t="s">
        <v>341</v>
      </c>
      <c r="C1251" s="15">
        <v>44766.609722222223</v>
      </c>
      <c r="D1251" s="2">
        <v>42</v>
      </c>
      <c r="E1251" s="15">
        <v>44766.651388888888</v>
      </c>
      <c r="F1251" s="2">
        <v>15</v>
      </c>
      <c r="G1251" t="s">
        <v>409</v>
      </c>
      <c r="H1251" t="s">
        <v>359</v>
      </c>
      <c r="L1251" t="str">
        <f t="shared" si="95"/>
        <v/>
      </c>
      <c r="M1251" s="46">
        <f t="shared" si="96"/>
        <v>59.99999999650754</v>
      </c>
      <c r="N1251" s="1">
        <f t="shared" si="97"/>
        <v>44766</v>
      </c>
      <c r="O1251" s="1">
        <f t="shared" si="98"/>
        <v>44766</v>
      </c>
      <c r="P1251" t="str">
        <f t="shared" si="99"/>
        <v/>
      </c>
      <c r="Q1251" t="s">
        <v>809</v>
      </c>
    </row>
    <row r="1252" spans="1:17">
      <c r="A1252" s="2">
        <v>1414</v>
      </c>
      <c r="B1252" t="s">
        <v>341</v>
      </c>
      <c r="C1252" s="15">
        <v>44767.609722222223</v>
      </c>
      <c r="D1252" s="2">
        <v>42</v>
      </c>
      <c r="E1252" s="15">
        <v>44767.651388888888</v>
      </c>
      <c r="F1252" s="2">
        <v>15</v>
      </c>
      <c r="G1252" t="s">
        <v>509</v>
      </c>
      <c r="H1252" t="s">
        <v>359</v>
      </c>
      <c r="L1252" t="str">
        <f t="shared" si="95"/>
        <v/>
      </c>
      <c r="M1252" s="46">
        <f t="shared" si="96"/>
        <v>59.99999999650754</v>
      </c>
      <c r="N1252" s="1">
        <f t="shared" si="97"/>
        <v>44767</v>
      </c>
      <c r="O1252" s="1">
        <f t="shared" si="98"/>
        <v>44767</v>
      </c>
      <c r="P1252" t="str">
        <f t="shared" si="99"/>
        <v/>
      </c>
      <c r="Q1252" t="s">
        <v>809</v>
      </c>
    </row>
    <row r="1253" spans="1:17">
      <c r="A1253" s="2">
        <v>1415</v>
      </c>
      <c r="B1253" t="s">
        <v>341</v>
      </c>
      <c r="C1253" s="15">
        <v>44768.609027777777</v>
      </c>
      <c r="D1253" s="2">
        <v>30</v>
      </c>
      <c r="E1253" s="15">
        <v>44768.61041666667</v>
      </c>
      <c r="F1253" s="2">
        <v>30</v>
      </c>
      <c r="G1253" t="s">
        <v>391</v>
      </c>
      <c r="H1253" t="s">
        <v>343</v>
      </c>
      <c r="I1253" t="s">
        <v>384</v>
      </c>
      <c r="J1253" s="2">
        <v>1991</v>
      </c>
      <c r="K1253" t="s">
        <v>345</v>
      </c>
      <c r="L1253">
        <f t="shared" si="95"/>
        <v>31</v>
      </c>
      <c r="M1253" s="46">
        <f t="shared" si="96"/>
        <v>2.000000006519258</v>
      </c>
      <c r="N1253" s="1">
        <f t="shared" si="97"/>
        <v>44768</v>
      </c>
      <c r="O1253" s="1">
        <f t="shared" si="98"/>
        <v>44768</v>
      </c>
      <c r="P1253" t="str">
        <f t="shared" si="99"/>
        <v>Adult</v>
      </c>
      <c r="Q1253" t="s">
        <v>809</v>
      </c>
    </row>
    <row r="1254" spans="1:17">
      <c r="A1254" s="2">
        <v>1416</v>
      </c>
      <c r="B1254" t="s">
        <v>341</v>
      </c>
      <c r="C1254" s="15">
        <v>44769.611111111109</v>
      </c>
      <c r="D1254" s="2">
        <v>5</v>
      </c>
      <c r="E1254" s="15">
        <v>44769.696527777778</v>
      </c>
      <c r="F1254" s="2">
        <v>5</v>
      </c>
      <c r="G1254" t="s">
        <v>685</v>
      </c>
      <c r="H1254" t="s">
        <v>359</v>
      </c>
      <c r="L1254" t="str">
        <f t="shared" si="95"/>
        <v/>
      </c>
      <c r="M1254" s="46">
        <f t="shared" si="96"/>
        <v>123.00000000279397</v>
      </c>
      <c r="N1254" s="1">
        <f t="shared" si="97"/>
        <v>44769</v>
      </c>
      <c r="O1254" s="1">
        <f t="shared" si="98"/>
        <v>44769</v>
      </c>
      <c r="P1254" t="str">
        <f t="shared" si="99"/>
        <v/>
      </c>
      <c r="Q1254" t="s">
        <v>809</v>
      </c>
    </row>
    <row r="1255" spans="1:17">
      <c r="A1255" s="2">
        <v>1417</v>
      </c>
      <c r="B1255" t="s">
        <v>341</v>
      </c>
      <c r="C1255" s="15">
        <v>44770.611111111109</v>
      </c>
      <c r="D1255" s="2">
        <v>32</v>
      </c>
      <c r="E1255" s="15">
        <v>44770.618055555555</v>
      </c>
      <c r="F1255" s="2">
        <v>5</v>
      </c>
      <c r="G1255" t="s">
        <v>487</v>
      </c>
      <c r="H1255" t="s">
        <v>359</v>
      </c>
      <c r="L1255" t="str">
        <f t="shared" si="95"/>
        <v/>
      </c>
      <c r="M1255" s="46">
        <f t="shared" si="96"/>
        <v>10.000000001164153</v>
      </c>
      <c r="N1255" s="1">
        <f t="shared" si="97"/>
        <v>44770</v>
      </c>
      <c r="O1255" s="1">
        <f t="shared" si="98"/>
        <v>44770</v>
      </c>
      <c r="P1255" t="str">
        <f t="shared" si="99"/>
        <v/>
      </c>
      <c r="Q1255" t="s">
        <v>809</v>
      </c>
    </row>
    <row r="1256" spans="1:17">
      <c r="A1256" s="2">
        <v>1418</v>
      </c>
      <c r="B1256" t="s">
        <v>341</v>
      </c>
      <c r="C1256" s="15">
        <v>44756.611805555556</v>
      </c>
      <c r="D1256" s="2">
        <v>32</v>
      </c>
      <c r="E1256" s="15">
        <v>44756.618055555555</v>
      </c>
      <c r="F1256" s="2">
        <v>5</v>
      </c>
      <c r="G1256" t="s">
        <v>635</v>
      </c>
      <c r="H1256" t="s">
        <v>359</v>
      </c>
      <c r="L1256" t="str">
        <f t="shared" si="95"/>
        <v/>
      </c>
      <c r="M1256" s="46">
        <f t="shared" si="96"/>
        <v>8.9999999979045242</v>
      </c>
      <c r="N1256" s="1">
        <f t="shared" si="97"/>
        <v>44756</v>
      </c>
      <c r="O1256" s="1">
        <f t="shared" si="98"/>
        <v>44756</v>
      </c>
      <c r="P1256" t="str">
        <f t="shared" si="99"/>
        <v/>
      </c>
      <c r="Q1256" t="s">
        <v>809</v>
      </c>
    </row>
    <row r="1257" spans="1:17">
      <c r="A1257" s="2">
        <v>1419</v>
      </c>
      <c r="B1257" t="s">
        <v>341</v>
      </c>
      <c r="C1257" s="15">
        <v>44757.613888888889</v>
      </c>
      <c r="D1257" s="2">
        <v>42</v>
      </c>
      <c r="E1257" s="15">
        <v>44757.640972222223</v>
      </c>
      <c r="F1257" s="2">
        <v>38</v>
      </c>
      <c r="G1257" t="s">
        <v>559</v>
      </c>
      <c r="H1257" t="s">
        <v>359</v>
      </c>
      <c r="L1257" t="str">
        <f t="shared" si="95"/>
        <v/>
      </c>
      <c r="M1257" s="46">
        <f t="shared" si="96"/>
        <v>39.000000001396984</v>
      </c>
      <c r="N1257" s="1">
        <f t="shared" si="97"/>
        <v>44757</v>
      </c>
      <c r="O1257" s="1">
        <f t="shared" si="98"/>
        <v>44757</v>
      </c>
      <c r="P1257" t="str">
        <f t="shared" si="99"/>
        <v/>
      </c>
      <c r="Q1257" t="s">
        <v>809</v>
      </c>
    </row>
    <row r="1258" spans="1:17">
      <c r="A1258" s="2">
        <v>1420</v>
      </c>
      <c r="B1258" t="s">
        <v>341</v>
      </c>
      <c r="C1258" s="15">
        <v>44758.613888888889</v>
      </c>
      <c r="D1258" s="2">
        <v>42</v>
      </c>
      <c r="E1258" s="15">
        <v>44758.640972222223</v>
      </c>
      <c r="F1258" s="2">
        <v>38</v>
      </c>
      <c r="G1258" t="s">
        <v>410</v>
      </c>
      <c r="H1258" t="s">
        <v>359</v>
      </c>
      <c r="L1258" t="str">
        <f t="shared" si="95"/>
        <v/>
      </c>
      <c r="M1258" s="46">
        <f t="shared" si="96"/>
        <v>39.000000001396984</v>
      </c>
      <c r="N1258" s="1">
        <f t="shared" si="97"/>
        <v>44758</v>
      </c>
      <c r="O1258" s="1">
        <f t="shared" si="98"/>
        <v>44758</v>
      </c>
      <c r="P1258" t="str">
        <f t="shared" si="99"/>
        <v/>
      </c>
      <c r="Q1258" t="s">
        <v>809</v>
      </c>
    </row>
    <row r="1259" spans="1:17">
      <c r="A1259" s="2">
        <v>1421</v>
      </c>
      <c r="B1259" t="s">
        <v>341</v>
      </c>
      <c r="C1259" s="15">
        <v>44759.613194444442</v>
      </c>
      <c r="D1259" s="2">
        <v>32</v>
      </c>
      <c r="E1259" s="15">
        <v>44759.635416666664</v>
      </c>
      <c r="F1259" s="2">
        <v>44</v>
      </c>
      <c r="G1259" t="s">
        <v>686</v>
      </c>
      <c r="H1259" t="s">
        <v>359</v>
      </c>
      <c r="L1259" t="str">
        <f t="shared" si="95"/>
        <v/>
      </c>
      <c r="M1259" s="46">
        <f t="shared" si="96"/>
        <v>31.999999999534339</v>
      </c>
      <c r="N1259" s="1">
        <f t="shared" si="97"/>
        <v>44759</v>
      </c>
      <c r="O1259" s="1">
        <f t="shared" si="98"/>
        <v>44759</v>
      </c>
      <c r="P1259" t="str">
        <f t="shared" si="99"/>
        <v/>
      </c>
      <c r="Q1259" t="s">
        <v>809</v>
      </c>
    </row>
    <row r="1260" spans="1:17">
      <c r="A1260" s="2">
        <v>1422</v>
      </c>
      <c r="B1260" t="s">
        <v>341</v>
      </c>
      <c r="C1260" s="15">
        <v>44760.613888888889</v>
      </c>
      <c r="D1260" s="2">
        <v>42</v>
      </c>
      <c r="E1260" s="15">
        <v>44760.651388888888</v>
      </c>
      <c r="F1260" s="2">
        <v>15</v>
      </c>
      <c r="G1260" t="s">
        <v>587</v>
      </c>
      <c r="H1260" t="s">
        <v>359</v>
      </c>
      <c r="L1260" t="str">
        <f t="shared" si="95"/>
        <v/>
      </c>
      <c r="M1260" s="46">
        <f t="shared" si="96"/>
        <v>53.999999997904524</v>
      </c>
      <c r="N1260" s="1">
        <f t="shared" si="97"/>
        <v>44760</v>
      </c>
      <c r="O1260" s="1">
        <f t="shared" si="98"/>
        <v>44760</v>
      </c>
      <c r="P1260" t="str">
        <f t="shared" si="99"/>
        <v/>
      </c>
      <c r="Q1260" t="s">
        <v>809</v>
      </c>
    </row>
    <row r="1261" spans="1:17">
      <c r="A1261" s="2">
        <v>1423</v>
      </c>
      <c r="B1261" t="s">
        <v>341</v>
      </c>
      <c r="C1261" s="15">
        <v>44761.614583333336</v>
      </c>
      <c r="D1261" s="2">
        <v>47</v>
      </c>
      <c r="E1261" s="15">
        <v>44761.668055555558</v>
      </c>
      <c r="F1261" s="2">
        <v>33</v>
      </c>
      <c r="G1261" t="s">
        <v>687</v>
      </c>
      <c r="H1261" t="s">
        <v>359</v>
      </c>
      <c r="L1261" t="str">
        <f t="shared" ref="L1261:L1324" si="100">IF(ISNUMBER(J1261), 2022 - J1261, "")</f>
        <v/>
      </c>
      <c r="M1261" s="46">
        <f t="shared" ref="M1261:M1324" si="101">(E1261-C1261)*24*60</f>
        <v>76.999999999534339</v>
      </c>
      <c r="N1261" s="1">
        <f t="shared" ref="N1261:N1324" si="102">DATEVALUE(TEXT(C1261, "m/dd/yy"))</f>
        <v>44761</v>
      </c>
      <c r="O1261" s="1">
        <f t="shared" ref="O1261:O1324" si="103">DATEVALUE(TEXT(E1261, "m/dd/yy"))</f>
        <v>44761</v>
      </c>
      <c r="P1261" t="str">
        <f t="shared" ref="P1261:P1324" si="104">IF(ISNUMBER(L1261), IF(L1261 &lt;= 18, "Child", IF(L1261 &lt;= 30, "Young Adult", IF(L1261 &lt;= 50, "Adult", IF(L1261 &lt;= 65, "Middle-aged Adult", "Senior")))), "")</f>
        <v/>
      </c>
      <c r="Q1261" t="s">
        <v>809</v>
      </c>
    </row>
    <row r="1262" spans="1:17">
      <c r="A1262" s="2">
        <v>1424</v>
      </c>
      <c r="B1262" t="s">
        <v>341</v>
      </c>
      <c r="C1262" s="15">
        <v>44762.614583333336</v>
      </c>
      <c r="D1262" s="2">
        <v>47</v>
      </c>
      <c r="E1262" s="15">
        <v>44762.668055555558</v>
      </c>
      <c r="F1262" s="2">
        <v>33</v>
      </c>
      <c r="G1262" t="s">
        <v>581</v>
      </c>
      <c r="H1262" t="s">
        <v>359</v>
      </c>
      <c r="L1262" t="str">
        <f t="shared" si="100"/>
        <v/>
      </c>
      <c r="M1262" s="46">
        <f t="shared" si="101"/>
        <v>76.999999999534339</v>
      </c>
      <c r="N1262" s="1">
        <f t="shared" si="102"/>
        <v>44762</v>
      </c>
      <c r="O1262" s="1">
        <f t="shared" si="103"/>
        <v>44762</v>
      </c>
      <c r="P1262" t="str">
        <f t="shared" si="104"/>
        <v/>
      </c>
      <c r="Q1262" t="s">
        <v>809</v>
      </c>
    </row>
    <row r="1263" spans="1:17">
      <c r="A1263" s="2">
        <v>1425</v>
      </c>
      <c r="B1263" t="s">
        <v>341</v>
      </c>
      <c r="C1263" s="15">
        <v>44763.614583333336</v>
      </c>
      <c r="D1263" s="2">
        <v>42</v>
      </c>
      <c r="E1263" s="15">
        <v>44763.651388888888</v>
      </c>
      <c r="F1263" s="2">
        <v>15</v>
      </c>
      <c r="G1263" t="s">
        <v>670</v>
      </c>
      <c r="H1263" t="s">
        <v>359</v>
      </c>
      <c r="L1263" t="str">
        <f t="shared" si="100"/>
        <v/>
      </c>
      <c r="M1263" s="46">
        <f t="shared" si="101"/>
        <v>52.999999994644895</v>
      </c>
      <c r="N1263" s="1">
        <f t="shared" si="102"/>
        <v>44763</v>
      </c>
      <c r="O1263" s="1">
        <f t="shared" si="103"/>
        <v>44763</v>
      </c>
      <c r="P1263" t="str">
        <f t="shared" si="104"/>
        <v/>
      </c>
      <c r="Q1263" t="s">
        <v>809</v>
      </c>
    </row>
    <row r="1264" spans="1:17">
      <c r="A1264" s="2">
        <v>1426</v>
      </c>
      <c r="B1264" t="s">
        <v>341</v>
      </c>
      <c r="C1264" s="15">
        <v>44764.615972222222</v>
      </c>
      <c r="D1264" s="2">
        <v>47</v>
      </c>
      <c r="E1264" s="15">
        <v>44764.668055555558</v>
      </c>
      <c r="F1264" s="2">
        <v>33</v>
      </c>
      <c r="G1264" t="s">
        <v>618</v>
      </c>
      <c r="H1264" t="s">
        <v>359</v>
      </c>
      <c r="L1264" t="str">
        <f t="shared" si="100"/>
        <v/>
      </c>
      <c r="M1264" s="46">
        <f t="shared" si="101"/>
        <v>75.00000000349246</v>
      </c>
      <c r="N1264" s="1">
        <f t="shared" si="102"/>
        <v>44764</v>
      </c>
      <c r="O1264" s="1">
        <f t="shared" si="103"/>
        <v>44764</v>
      </c>
      <c r="P1264" t="str">
        <f t="shared" si="104"/>
        <v/>
      </c>
      <c r="Q1264" t="s">
        <v>809</v>
      </c>
    </row>
    <row r="1265" spans="1:17">
      <c r="A1265" s="2">
        <v>1427</v>
      </c>
      <c r="B1265" t="s">
        <v>341</v>
      </c>
      <c r="C1265" s="15">
        <v>44765.618750000001</v>
      </c>
      <c r="D1265" s="2">
        <v>32</v>
      </c>
      <c r="E1265" s="15">
        <v>44765.620833333334</v>
      </c>
      <c r="F1265" s="2">
        <v>32</v>
      </c>
      <c r="G1265" t="s">
        <v>488</v>
      </c>
      <c r="H1265" t="s">
        <v>359</v>
      </c>
      <c r="L1265" t="str">
        <f t="shared" si="100"/>
        <v/>
      </c>
      <c r="M1265" s="46">
        <f t="shared" si="101"/>
        <v>2.9999999993015081</v>
      </c>
      <c r="N1265" s="1">
        <f t="shared" si="102"/>
        <v>44765</v>
      </c>
      <c r="O1265" s="1">
        <f t="shared" si="103"/>
        <v>44765</v>
      </c>
      <c r="P1265" t="str">
        <f t="shared" si="104"/>
        <v/>
      </c>
      <c r="Q1265" t="s">
        <v>809</v>
      </c>
    </row>
    <row r="1266" spans="1:17">
      <c r="A1266" s="2">
        <v>1428</v>
      </c>
      <c r="B1266" t="s">
        <v>341</v>
      </c>
      <c r="C1266" s="15">
        <v>44766.615972222222</v>
      </c>
      <c r="D1266" s="2">
        <v>45</v>
      </c>
      <c r="E1266" s="15">
        <v>44766.638194444444</v>
      </c>
      <c r="F1266" s="2">
        <v>36</v>
      </c>
      <c r="G1266" t="s">
        <v>682</v>
      </c>
      <c r="H1266" t="s">
        <v>343</v>
      </c>
      <c r="I1266" t="s">
        <v>457</v>
      </c>
      <c r="J1266" s="2">
        <v>1981</v>
      </c>
      <c r="K1266" t="s">
        <v>351</v>
      </c>
      <c r="L1266">
        <f t="shared" si="100"/>
        <v>41</v>
      </c>
      <c r="M1266" s="46">
        <f t="shared" si="101"/>
        <v>31.999999999534339</v>
      </c>
      <c r="N1266" s="1">
        <f t="shared" si="102"/>
        <v>44766</v>
      </c>
      <c r="O1266" s="1">
        <f t="shared" si="103"/>
        <v>44766</v>
      </c>
      <c r="P1266" t="str">
        <f t="shared" si="104"/>
        <v>Adult</v>
      </c>
      <c r="Q1266" t="s">
        <v>809</v>
      </c>
    </row>
    <row r="1267" spans="1:17">
      <c r="A1267" s="2">
        <v>1429</v>
      </c>
      <c r="B1267" t="s">
        <v>341</v>
      </c>
      <c r="C1267" s="15">
        <v>44767.616666666669</v>
      </c>
      <c r="D1267" s="2">
        <v>32</v>
      </c>
      <c r="E1267" s="15">
        <v>44767.841666666667</v>
      </c>
      <c r="F1267" s="2">
        <v>32</v>
      </c>
      <c r="G1267" t="s">
        <v>688</v>
      </c>
      <c r="H1267" t="s">
        <v>359</v>
      </c>
      <c r="L1267" t="str">
        <f t="shared" si="100"/>
        <v/>
      </c>
      <c r="M1267" s="46">
        <f t="shared" si="101"/>
        <v>323.99999999790452</v>
      </c>
      <c r="N1267" s="1">
        <f t="shared" si="102"/>
        <v>44767</v>
      </c>
      <c r="O1267" s="1">
        <f t="shared" si="103"/>
        <v>44767</v>
      </c>
      <c r="P1267" t="str">
        <f t="shared" si="104"/>
        <v/>
      </c>
      <c r="Q1267" t="s">
        <v>809</v>
      </c>
    </row>
    <row r="1268" spans="1:17">
      <c r="A1268" s="2">
        <v>1430</v>
      </c>
      <c r="B1268" t="s">
        <v>341</v>
      </c>
      <c r="C1268" s="15">
        <v>44768.618750000001</v>
      </c>
      <c r="D1268" s="2">
        <v>6</v>
      </c>
      <c r="E1268" s="15">
        <v>44768.631944444445</v>
      </c>
      <c r="F1268" s="2">
        <v>25</v>
      </c>
      <c r="G1268" t="s">
        <v>664</v>
      </c>
      <c r="H1268" t="s">
        <v>343</v>
      </c>
      <c r="I1268" t="s">
        <v>350</v>
      </c>
      <c r="J1268" s="2">
        <v>1978</v>
      </c>
      <c r="K1268" t="s">
        <v>351</v>
      </c>
      <c r="L1268">
        <f t="shared" si="100"/>
        <v>44</v>
      </c>
      <c r="M1268" s="46">
        <f t="shared" si="101"/>
        <v>18.999999999068677</v>
      </c>
      <c r="N1268" s="1">
        <f t="shared" si="102"/>
        <v>44768</v>
      </c>
      <c r="O1268" s="1">
        <f t="shared" si="103"/>
        <v>44768</v>
      </c>
      <c r="P1268" t="str">
        <f t="shared" si="104"/>
        <v>Adult</v>
      </c>
      <c r="Q1268" t="s">
        <v>809</v>
      </c>
    </row>
    <row r="1269" spans="1:17">
      <c r="A1269" s="2">
        <v>1431</v>
      </c>
      <c r="B1269" t="s">
        <v>341</v>
      </c>
      <c r="C1269" s="15">
        <v>44769.618750000001</v>
      </c>
      <c r="D1269" s="2">
        <v>22</v>
      </c>
      <c r="E1269" s="15">
        <v>44769.634722222225</v>
      </c>
      <c r="F1269" s="2">
        <v>44</v>
      </c>
      <c r="G1269" t="s">
        <v>474</v>
      </c>
      <c r="H1269" t="s">
        <v>343</v>
      </c>
      <c r="I1269" t="s">
        <v>372</v>
      </c>
      <c r="J1269" s="2">
        <v>1984</v>
      </c>
      <c r="K1269" t="s">
        <v>345</v>
      </c>
      <c r="L1269">
        <f t="shared" si="100"/>
        <v>38</v>
      </c>
      <c r="M1269" s="46">
        <f t="shared" si="101"/>
        <v>23.000000001629815</v>
      </c>
      <c r="N1269" s="1">
        <f t="shared" si="102"/>
        <v>44769</v>
      </c>
      <c r="O1269" s="1">
        <f t="shared" si="103"/>
        <v>44769</v>
      </c>
      <c r="P1269" t="str">
        <f t="shared" si="104"/>
        <v>Adult</v>
      </c>
      <c r="Q1269" t="s">
        <v>809</v>
      </c>
    </row>
    <row r="1270" spans="1:17">
      <c r="A1270" s="2">
        <v>1432</v>
      </c>
      <c r="B1270" t="s">
        <v>341</v>
      </c>
      <c r="C1270" s="15">
        <v>44770.622916666667</v>
      </c>
      <c r="D1270" s="2">
        <v>32</v>
      </c>
      <c r="E1270" s="15">
        <v>44770.84097222222</v>
      </c>
      <c r="F1270" s="2">
        <v>32</v>
      </c>
      <c r="G1270" t="s">
        <v>514</v>
      </c>
      <c r="H1270" t="s">
        <v>359</v>
      </c>
      <c r="L1270" t="str">
        <f t="shared" si="100"/>
        <v/>
      </c>
      <c r="M1270" s="46">
        <f t="shared" si="101"/>
        <v>313.99999999674037</v>
      </c>
      <c r="N1270" s="1">
        <f t="shared" si="102"/>
        <v>44770</v>
      </c>
      <c r="O1270" s="1">
        <f t="shared" si="103"/>
        <v>44770</v>
      </c>
      <c r="P1270" t="str">
        <f t="shared" si="104"/>
        <v/>
      </c>
      <c r="Q1270" t="s">
        <v>809</v>
      </c>
    </row>
    <row r="1271" spans="1:17">
      <c r="A1271" s="2">
        <v>1433</v>
      </c>
      <c r="B1271" t="s">
        <v>341</v>
      </c>
      <c r="C1271" s="15">
        <v>44756.625</v>
      </c>
      <c r="D1271" s="2">
        <v>36</v>
      </c>
      <c r="E1271" s="15">
        <v>44756.636111111111</v>
      </c>
      <c r="F1271" s="2">
        <v>11</v>
      </c>
      <c r="G1271" t="s">
        <v>444</v>
      </c>
      <c r="H1271" t="s">
        <v>359</v>
      </c>
      <c r="L1271" t="str">
        <f t="shared" si="100"/>
        <v/>
      </c>
      <c r="M1271" s="46">
        <f t="shared" si="101"/>
        <v>15.999999999767169</v>
      </c>
      <c r="N1271" s="1">
        <f t="shared" si="102"/>
        <v>44756</v>
      </c>
      <c r="O1271" s="1">
        <f t="shared" si="103"/>
        <v>44756</v>
      </c>
      <c r="P1271" t="str">
        <f t="shared" si="104"/>
        <v/>
      </c>
      <c r="Q1271" t="s">
        <v>809</v>
      </c>
    </row>
    <row r="1272" spans="1:17">
      <c r="A1272" s="2">
        <v>1434</v>
      </c>
      <c r="B1272" t="s">
        <v>341</v>
      </c>
      <c r="C1272" s="15">
        <v>44757.628472222219</v>
      </c>
      <c r="D1272" s="2">
        <v>39</v>
      </c>
      <c r="E1272" s="15">
        <v>44757.779861111114</v>
      </c>
      <c r="F1272" s="2">
        <v>39</v>
      </c>
      <c r="G1272" t="s">
        <v>458</v>
      </c>
      <c r="H1272" t="s">
        <v>359</v>
      </c>
      <c r="L1272" t="str">
        <f t="shared" si="100"/>
        <v/>
      </c>
      <c r="M1272" s="46">
        <f t="shared" si="101"/>
        <v>218.00000000861473</v>
      </c>
      <c r="N1272" s="1">
        <f t="shared" si="102"/>
        <v>44757</v>
      </c>
      <c r="O1272" s="1">
        <f t="shared" si="103"/>
        <v>44757</v>
      </c>
      <c r="P1272" t="str">
        <f t="shared" si="104"/>
        <v/>
      </c>
      <c r="Q1272" t="s">
        <v>809</v>
      </c>
    </row>
    <row r="1273" spans="1:17">
      <c r="A1273" s="2">
        <v>1435</v>
      </c>
      <c r="B1273" t="s">
        <v>341</v>
      </c>
      <c r="C1273" s="15">
        <v>44758.629166666666</v>
      </c>
      <c r="D1273" s="2">
        <v>39</v>
      </c>
      <c r="E1273" s="15">
        <v>44758.78125</v>
      </c>
      <c r="F1273" s="2">
        <v>39</v>
      </c>
      <c r="G1273" t="s">
        <v>470</v>
      </c>
      <c r="H1273" t="s">
        <v>359</v>
      </c>
      <c r="L1273" t="str">
        <f t="shared" si="100"/>
        <v/>
      </c>
      <c r="M1273" s="46">
        <f t="shared" si="101"/>
        <v>219.00000000139698</v>
      </c>
      <c r="N1273" s="1">
        <f t="shared" si="102"/>
        <v>44758</v>
      </c>
      <c r="O1273" s="1">
        <f t="shared" si="103"/>
        <v>44758</v>
      </c>
      <c r="P1273" t="str">
        <f t="shared" si="104"/>
        <v/>
      </c>
      <c r="Q1273" t="s">
        <v>809</v>
      </c>
    </row>
    <row r="1274" spans="1:17">
      <c r="A1274" s="2">
        <v>1436</v>
      </c>
      <c r="B1274" t="s">
        <v>341</v>
      </c>
      <c r="C1274" s="15">
        <v>44759.627083333333</v>
      </c>
      <c r="D1274" s="2">
        <v>34</v>
      </c>
      <c r="E1274" s="15">
        <v>44759.656944444447</v>
      </c>
      <c r="F1274" s="2">
        <v>42</v>
      </c>
      <c r="G1274" t="s">
        <v>689</v>
      </c>
      <c r="H1274" t="s">
        <v>359</v>
      </c>
      <c r="L1274" t="str">
        <f t="shared" si="100"/>
        <v/>
      </c>
      <c r="M1274" s="46">
        <f t="shared" si="101"/>
        <v>43.000000003958121</v>
      </c>
      <c r="N1274" s="1">
        <f t="shared" si="102"/>
        <v>44759</v>
      </c>
      <c r="O1274" s="1">
        <f t="shared" si="103"/>
        <v>44759</v>
      </c>
      <c r="P1274" t="str">
        <f t="shared" si="104"/>
        <v/>
      </c>
      <c r="Q1274" t="s">
        <v>809</v>
      </c>
    </row>
    <row r="1275" spans="1:17">
      <c r="A1275" s="2">
        <v>1437</v>
      </c>
      <c r="B1275" t="s">
        <v>341</v>
      </c>
      <c r="C1275" s="15">
        <v>44760.627083333333</v>
      </c>
      <c r="D1275" s="2">
        <v>34</v>
      </c>
      <c r="E1275" s="15">
        <v>44760.656944444447</v>
      </c>
      <c r="F1275" s="2">
        <v>42</v>
      </c>
      <c r="G1275" t="s">
        <v>690</v>
      </c>
      <c r="H1275" t="s">
        <v>359</v>
      </c>
      <c r="L1275" t="str">
        <f t="shared" si="100"/>
        <v/>
      </c>
      <c r="M1275" s="46">
        <f t="shared" si="101"/>
        <v>43.000000003958121</v>
      </c>
      <c r="N1275" s="1">
        <f t="shared" si="102"/>
        <v>44760</v>
      </c>
      <c r="O1275" s="1">
        <f t="shared" si="103"/>
        <v>44760</v>
      </c>
      <c r="P1275" t="str">
        <f t="shared" si="104"/>
        <v/>
      </c>
      <c r="Q1275" t="s">
        <v>809</v>
      </c>
    </row>
    <row r="1276" spans="1:17">
      <c r="A1276" s="2">
        <v>1438</v>
      </c>
      <c r="B1276" t="s">
        <v>341</v>
      </c>
      <c r="C1276" s="15">
        <v>44761.630555555559</v>
      </c>
      <c r="D1276" s="2">
        <v>20</v>
      </c>
      <c r="E1276" s="15">
        <v>44761.713888888888</v>
      </c>
      <c r="F1276" s="2">
        <v>18</v>
      </c>
      <c r="G1276" t="s">
        <v>666</v>
      </c>
      <c r="H1276" t="s">
        <v>359</v>
      </c>
      <c r="L1276" t="str">
        <f t="shared" si="100"/>
        <v/>
      </c>
      <c r="M1276" s="46">
        <f t="shared" si="101"/>
        <v>119.99999999301508</v>
      </c>
      <c r="N1276" s="1">
        <f t="shared" si="102"/>
        <v>44761</v>
      </c>
      <c r="O1276" s="1">
        <f t="shared" si="103"/>
        <v>44761</v>
      </c>
      <c r="P1276" t="str">
        <f t="shared" si="104"/>
        <v/>
      </c>
      <c r="Q1276" t="s">
        <v>809</v>
      </c>
    </row>
    <row r="1277" spans="1:17">
      <c r="A1277" s="2">
        <v>1439</v>
      </c>
      <c r="B1277" t="s">
        <v>341</v>
      </c>
      <c r="C1277" s="15">
        <v>44762.630555555559</v>
      </c>
      <c r="D1277" s="2">
        <v>20</v>
      </c>
      <c r="E1277" s="15">
        <v>44762.713888888888</v>
      </c>
      <c r="F1277" s="2">
        <v>18</v>
      </c>
      <c r="G1277" t="s">
        <v>691</v>
      </c>
      <c r="H1277" t="s">
        <v>359</v>
      </c>
      <c r="L1277" t="str">
        <f t="shared" si="100"/>
        <v/>
      </c>
      <c r="M1277" s="46">
        <f t="shared" si="101"/>
        <v>119.99999999301508</v>
      </c>
      <c r="N1277" s="1">
        <f t="shared" si="102"/>
        <v>44762</v>
      </c>
      <c r="O1277" s="1">
        <f t="shared" si="103"/>
        <v>44762</v>
      </c>
      <c r="P1277" t="str">
        <f t="shared" si="104"/>
        <v/>
      </c>
      <c r="Q1277" t="s">
        <v>809</v>
      </c>
    </row>
    <row r="1278" spans="1:17">
      <c r="A1278" s="2">
        <v>1440</v>
      </c>
      <c r="B1278" t="s">
        <v>341</v>
      </c>
      <c r="C1278" s="15">
        <v>44763.628472222219</v>
      </c>
      <c r="D1278" s="2">
        <v>36</v>
      </c>
      <c r="E1278" s="15">
        <v>44763.640277777777</v>
      </c>
      <c r="F1278" s="2">
        <v>22</v>
      </c>
      <c r="G1278" t="s">
        <v>642</v>
      </c>
      <c r="H1278" t="s">
        <v>359</v>
      </c>
      <c r="L1278" t="str">
        <f t="shared" si="100"/>
        <v/>
      </c>
      <c r="M1278" s="46">
        <f t="shared" si="101"/>
        <v>17.000000003026798</v>
      </c>
      <c r="N1278" s="1">
        <f t="shared" si="102"/>
        <v>44763</v>
      </c>
      <c r="O1278" s="1">
        <f t="shared" si="103"/>
        <v>44763</v>
      </c>
      <c r="P1278" t="str">
        <f t="shared" si="104"/>
        <v/>
      </c>
      <c r="Q1278" t="s">
        <v>809</v>
      </c>
    </row>
    <row r="1279" spans="1:17">
      <c r="A1279" s="2">
        <v>1441</v>
      </c>
      <c r="B1279" t="s">
        <v>341</v>
      </c>
      <c r="C1279" s="15">
        <v>44764.628472222219</v>
      </c>
      <c r="D1279" s="2">
        <v>34</v>
      </c>
      <c r="E1279" s="15">
        <v>44764.656944444447</v>
      </c>
      <c r="F1279" s="2">
        <v>42</v>
      </c>
      <c r="G1279" t="s">
        <v>692</v>
      </c>
      <c r="H1279" t="s">
        <v>359</v>
      </c>
      <c r="L1279" t="str">
        <f t="shared" si="100"/>
        <v/>
      </c>
      <c r="M1279" s="46">
        <f t="shared" si="101"/>
        <v>41.000000007916242</v>
      </c>
      <c r="N1279" s="1">
        <f t="shared" si="102"/>
        <v>44764</v>
      </c>
      <c r="O1279" s="1">
        <f t="shared" si="103"/>
        <v>44764</v>
      </c>
      <c r="P1279" t="str">
        <f t="shared" si="104"/>
        <v/>
      </c>
      <c r="Q1279" t="s">
        <v>809</v>
      </c>
    </row>
    <row r="1280" spans="1:17">
      <c r="A1280" s="2">
        <v>1443</v>
      </c>
      <c r="B1280" t="s">
        <v>341</v>
      </c>
      <c r="C1280" s="15">
        <v>44765.629166666666</v>
      </c>
      <c r="D1280" s="2">
        <v>34</v>
      </c>
      <c r="E1280" s="15">
        <v>44765.656944444447</v>
      </c>
      <c r="F1280" s="2">
        <v>42</v>
      </c>
      <c r="G1280" t="s">
        <v>693</v>
      </c>
      <c r="H1280" t="s">
        <v>359</v>
      </c>
      <c r="L1280" t="str">
        <f t="shared" si="100"/>
        <v/>
      </c>
      <c r="M1280" s="46">
        <f t="shared" si="101"/>
        <v>40.000000004656613</v>
      </c>
      <c r="N1280" s="1">
        <f t="shared" si="102"/>
        <v>44765</v>
      </c>
      <c r="O1280" s="1">
        <f t="shared" si="103"/>
        <v>44765</v>
      </c>
      <c r="P1280" t="str">
        <f t="shared" si="104"/>
        <v/>
      </c>
      <c r="Q1280" t="s">
        <v>809</v>
      </c>
    </row>
    <row r="1281" spans="1:17">
      <c r="A1281" s="2">
        <v>1444</v>
      </c>
      <c r="B1281" t="s">
        <v>341</v>
      </c>
      <c r="C1281" s="15">
        <v>44766.630555555559</v>
      </c>
      <c r="D1281" s="2">
        <v>22</v>
      </c>
      <c r="E1281" s="15">
        <v>44766.691666666666</v>
      </c>
      <c r="F1281" s="2">
        <v>22</v>
      </c>
      <c r="G1281" t="s">
        <v>496</v>
      </c>
      <c r="H1281" t="s">
        <v>359</v>
      </c>
      <c r="L1281" t="str">
        <f t="shared" si="100"/>
        <v/>
      </c>
      <c r="M1281" s="46">
        <f t="shared" si="101"/>
        <v>87.999999993480742</v>
      </c>
      <c r="N1281" s="1">
        <f t="shared" si="102"/>
        <v>44766</v>
      </c>
      <c r="O1281" s="1">
        <f t="shared" si="103"/>
        <v>44766</v>
      </c>
      <c r="P1281" t="str">
        <f t="shared" si="104"/>
        <v/>
      </c>
      <c r="Q1281" t="s">
        <v>809</v>
      </c>
    </row>
    <row r="1282" spans="1:17">
      <c r="A1282" s="2">
        <v>1446</v>
      </c>
      <c r="B1282" t="s">
        <v>341</v>
      </c>
      <c r="C1282" s="15">
        <v>44767.629861111112</v>
      </c>
      <c r="D1282" s="2">
        <v>39</v>
      </c>
      <c r="E1282" s="15">
        <v>44767.665972222225</v>
      </c>
      <c r="F1282" s="2">
        <v>44</v>
      </c>
      <c r="G1282" t="s">
        <v>602</v>
      </c>
      <c r="H1282" t="s">
        <v>359</v>
      </c>
      <c r="L1282" t="str">
        <f t="shared" si="100"/>
        <v/>
      </c>
      <c r="M1282" s="46">
        <f t="shared" si="101"/>
        <v>52.000000001862645</v>
      </c>
      <c r="N1282" s="1">
        <f t="shared" si="102"/>
        <v>44767</v>
      </c>
      <c r="O1282" s="1">
        <f t="shared" si="103"/>
        <v>44767</v>
      </c>
      <c r="P1282" t="str">
        <f t="shared" si="104"/>
        <v/>
      </c>
      <c r="Q1282" t="s">
        <v>809</v>
      </c>
    </row>
    <row r="1283" spans="1:17">
      <c r="A1283" s="2">
        <v>1447</v>
      </c>
      <c r="B1283" t="s">
        <v>341</v>
      </c>
      <c r="C1283" s="15">
        <v>44768.631249999999</v>
      </c>
      <c r="D1283" s="2">
        <v>43</v>
      </c>
      <c r="E1283" s="15">
        <v>44768.651388888888</v>
      </c>
      <c r="F1283" s="2">
        <v>47</v>
      </c>
      <c r="G1283" t="s">
        <v>395</v>
      </c>
      <c r="H1283" t="s">
        <v>359</v>
      </c>
      <c r="L1283" t="str">
        <f t="shared" si="100"/>
        <v/>
      </c>
      <c r="M1283" s="46">
        <f t="shared" si="101"/>
        <v>29.000000000232831</v>
      </c>
      <c r="N1283" s="1">
        <f t="shared" si="102"/>
        <v>44768</v>
      </c>
      <c r="O1283" s="1">
        <f t="shared" si="103"/>
        <v>44768</v>
      </c>
      <c r="P1283" t="str">
        <f t="shared" si="104"/>
        <v/>
      </c>
      <c r="Q1283" t="s">
        <v>809</v>
      </c>
    </row>
    <row r="1284" spans="1:17">
      <c r="A1284" s="2">
        <v>1448</v>
      </c>
      <c r="B1284" t="s">
        <v>341</v>
      </c>
      <c r="C1284" s="15">
        <v>44769.631249999999</v>
      </c>
      <c r="D1284" s="2">
        <v>43</v>
      </c>
      <c r="E1284" s="15">
        <v>44769.651388888888</v>
      </c>
      <c r="F1284" s="2">
        <v>47</v>
      </c>
      <c r="G1284" t="s">
        <v>500</v>
      </c>
      <c r="H1284" t="s">
        <v>359</v>
      </c>
      <c r="L1284" t="str">
        <f t="shared" si="100"/>
        <v/>
      </c>
      <c r="M1284" s="46">
        <f t="shared" si="101"/>
        <v>29.000000000232831</v>
      </c>
      <c r="N1284" s="1">
        <f t="shared" si="102"/>
        <v>44769</v>
      </c>
      <c r="O1284" s="1">
        <f t="shared" si="103"/>
        <v>44769</v>
      </c>
      <c r="P1284" t="str">
        <f t="shared" si="104"/>
        <v/>
      </c>
      <c r="Q1284" t="s">
        <v>809</v>
      </c>
    </row>
    <row r="1285" spans="1:17">
      <c r="A1285" s="2">
        <v>1450</v>
      </c>
      <c r="B1285" t="s">
        <v>341</v>
      </c>
      <c r="C1285" s="15">
        <v>44770.631944444445</v>
      </c>
      <c r="D1285" s="2">
        <v>34</v>
      </c>
      <c r="E1285" s="15">
        <v>44770.646527777775</v>
      </c>
      <c r="F1285" s="2">
        <v>46</v>
      </c>
      <c r="G1285" t="s">
        <v>694</v>
      </c>
      <c r="H1285" t="s">
        <v>359</v>
      </c>
      <c r="L1285" t="str">
        <f t="shared" si="100"/>
        <v/>
      </c>
      <c r="M1285" s="46">
        <f t="shared" si="101"/>
        <v>20.999999995110556</v>
      </c>
      <c r="N1285" s="1">
        <f t="shared" si="102"/>
        <v>44770</v>
      </c>
      <c r="O1285" s="1">
        <f t="shared" si="103"/>
        <v>44770</v>
      </c>
      <c r="P1285" t="str">
        <f t="shared" si="104"/>
        <v/>
      </c>
      <c r="Q1285" t="s">
        <v>809</v>
      </c>
    </row>
    <row r="1286" spans="1:17">
      <c r="A1286" s="2">
        <v>1451</v>
      </c>
      <c r="B1286" t="s">
        <v>341</v>
      </c>
      <c r="C1286" s="15">
        <v>44756.631249999999</v>
      </c>
      <c r="D1286" s="2">
        <v>39</v>
      </c>
      <c r="E1286" s="15">
        <v>44756.64166666667</v>
      </c>
      <c r="F1286" s="2">
        <v>33</v>
      </c>
      <c r="G1286" t="s">
        <v>342</v>
      </c>
      <c r="H1286" t="s">
        <v>343</v>
      </c>
      <c r="I1286" t="s">
        <v>370</v>
      </c>
      <c r="J1286" s="2">
        <v>1981</v>
      </c>
      <c r="K1286" t="s">
        <v>386</v>
      </c>
      <c r="L1286">
        <f t="shared" si="100"/>
        <v>41</v>
      </c>
      <c r="M1286" s="46">
        <f t="shared" si="101"/>
        <v>15.000000006984919</v>
      </c>
      <c r="N1286" s="1">
        <f t="shared" si="102"/>
        <v>44756</v>
      </c>
      <c r="O1286" s="1">
        <f t="shared" si="103"/>
        <v>44756</v>
      </c>
      <c r="P1286" t="str">
        <f t="shared" si="104"/>
        <v>Adult</v>
      </c>
      <c r="Q1286" t="s">
        <v>809</v>
      </c>
    </row>
    <row r="1287" spans="1:17">
      <c r="A1287" s="2">
        <v>1452</v>
      </c>
      <c r="B1287" t="s">
        <v>341</v>
      </c>
      <c r="C1287" s="15">
        <v>44757.632638888892</v>
      </c>
      <c r="D1287" s="2">
        <v>43</v>
      </c>
      <c r="E1287" s="15">
        <v>44757.657638888886</v>
      </c>
      <c r="F1287" s="2">
        <v>14</v>
      </c>
      <c r="G1287" t="s">
        <v>445</v>
      </c>
      <c r="H1287" t="s">
        <v>359</v>
      </c>
      <c r="L1287" t="str">
        <f t="shared" si="100"/>
        <v/>
      </c>
      <c r="M1287" s="46">
        <f t="shared" si="101"/>
        <v>35.999999991618097</v>
      </c>
      <c r="N1287" s="1">
        <f t="shared" si="102"/>
        <v>44757</v>
      </c>
      <c r="O1287" s="1">
        <f t="shared" si="103"/>
        <v>44757</v>
      </c>
      <c r="P1287" t="str">
        <f t="shared" si="104"/>
        <v/>
      </c>
      <c r="Q1287" t="s">
        <v>809</v>
      </c>
    </row>
    <row r="1288" spans="1:17">
      <c r="A1288" s="2">
        <v>1453</v>
      </c>
      <c r="B1288" t="s">
        <v>341</v>
      </c>
      <c r="C1288" s="15">
        <v>44758.633333333331</v>
      </c>
      <c r="D1288" s="2">
        <v>43</v>
      </c>
      <c r="E1288" s="15">
        <v>44758.656944444447</v>
      </c>
      <c r="F1288" s="2">
        <v>14</v>
      </c>
      <c r="G1288" t="s">
        <v>561</v>
      </c>
      <c r="H1288" t="s">
        <v>359</v>
      </c>
      <c r="L1288" t="str">
        <f t="shared" si="100"/>
        <v/>
      </c>
      <c r="M1288" s="46">
        <f t="shared" si="101"/>
        <v>34.000000006053597</v>
      </c>
      <c r="N1288" s="1">
        <f t="shared" si="102"/>
        <v>44758</v>
      </c>
      <c r="O1288" s="1">
        <f t="shared" si="103"/>
        <v>44758</v>
      </c>
      <c r="P1288" t="str">
        <f t="shared" si="104"/>
        <v/>
      </c>
      <c r="Q1288" t="s">
        <v>809</v>
      </c>
    </row>
    <row r="1289" spans="1:17">
      <c r="A1289" s="2">
        <v>1454</v>
      </c>
      <c r="B1289" t="s">
        <v>341</v>
      </c>
      <c r="C1289" s="15">
        <v>44759.634027777778</v>
      </c>
      <c r="D1289" s="2">
        <v>34</v>
      </c>
      <c r="E1289" s="15">
        <v>44759.646527777775</v>
      </c>
      <c r="F1289" s="2">
        <v>46</v>
      </c>
      <c r="G1289" t="s">
        <v>695</v>
      </c>
      <c r="H1289" t="s">
        <v>359</v>
      </c>
      <c r="L1289" t="str">
        <f t="shared" si="100"/>
        <v/>
      </c>
      <c r="M1289" s="46">
        <f t="shared" si="101"/>
        <v>17.999999995809048</v>
      </c>
      <c r="N1289" s="1">
        <f t="shared" si="102"/>
        <v>44759</v>
      </c>
      <c r="O1289" s="1">
        <f t="shared" si="103"/>
        <v>44759</v>
      </c>
      <c r="P1289" t="str">
        <f t="shared" si="104"/>
        <v/>
      </c>
      <c r="Q1289" t="s">
        <v>809</v>
      </c>
    </row>
    <row r="1290" spans="1:17">
      <c r="A1290" s="2">
        <v>1455</v>
      </c>
      <c r="B1290" t="s">
        <v>341</v>
      </c>
      <c r="C1290" s="15">
        <v>44760.634027777778</v>
      </c>
      <c r="D1290" s="2">
        <v>22</v>
      </c>
      <c r="E1290" s="15">
        <v>44760.691666666666</v>
      </c>
      <c r="F1290" s="2">
        <v>22</v>
      </c>
      <c r="G1290" t="s">
        <v>449</v>
      </c>
      <c r="H1290" t="s">
        <v>359</v>
      </c>
      <c r="L1290" t="str">
        <f t="shared" si="100"/>
        <v/>
      </c>
      <c r="M1290" s="46">
        <f t="shared" si="101"/>
        <v>82.999999998137355</v>
      </c>
      <c r="N1290" s="1">
        <f t="shared" si="102"/>
        <v>44760</v>
      </c>
      <c r="O1290" s="1">
        <f t="shared" si="103"/>
        <v>44760</v>
      </c>
      <c r="P1290" t="str">
        <f t="shared" si="104"/>
        <v/>
      </c>
      <c r="Q1290" t="s">
        <v>809</v>
      </c>
    </row>
    <row r="1291" spans="1:17">
      <c r="A1291" s="2">
        <v>1456</v>
      </c>
      <c r="B1291" t="s">
        <v>341</v>
      </c>
      <c r="C1291" s="15">
        <v>44761.634722222225</v>
      </c>
      <c r="D1291" s="2">
        <v>20</v>
      </c>
      <c r="E1291" s="15">
        <v>44761.638888888891</v>
      </c>
      <c r="F1291" s="2">
        <v>47</v>
      </c>
      <c r="G1291" t="s">
        <v>371</v>
      </c>
      <c r="H1291" t="s">
        <v>359</v>
      </c>
      <c r="L1291" t="str">
        <f t="shared" si="100"/>
        <v/>
      </c>
      <c r="M1291" s="46">
        <f t="shared" si="101"/>
        <v>5.9999999986030161</v>
      </c>
      <c r="N1291" s="1">
        <f t="shared" si="102"/>
        <v>44761</v>
      </c>
      <c r="O1291" s="1">
        <f t="shared" si="103"/>
        <v>44761</v>
      </c>
      <c r="P1291" t="str">
        <f t="shared" si="104"/>
        <v/>
      </c>
      <c r="Q1291" t="s">
        <v>809</v>
      </c>
    </row>
    <row r="1292" spans="1:17">
      <c r="A1292" s="2">
        <v>1457</v>
      </c>
      <c r="B1292" t="s">
        <v>341</v>
      </c>
      <c r="C1292" s="15">
        <v>44762.635416666664</v>
      </c>
      <c r="D1292" s="2">
        <v>25</v>
      </c>
      <c r="E1292" s="15">
        <v>44762.649305555555</v>
      </c>
      <c r="F1292" s="2">
        <v>39</v>
      </c>
      <c r="G1292" t="s">
        <v>664</v>
      </c>
      <c r="H1292" t="s">
        <v>359</v>
      </c>
      <c r="L1292" t="str">
        <f t="shared" si="100"/>
        <v/>
      </c>
      <c r="M1292" s="46">
        <f t="shared" si="101"/>
        <v>20.000000002328306</v>
      </c>
      <c r="N1292" s="1">
        <f t="shared" si="102"/>
        <v>44762</v>
      </c>
      <c r="O1292" s="1">
        <f t="shared" si="103"/>
        <v>44762</v>
      </c>
      <c r="P1292" t="str">
        <f t="shared" si="104"/>
        <v/>
      </c>
      <c r="Q1292" t="s">
        <v>809</v>
      </c>
    </row>
    <row r="1293" spans="1:17">
      <c r="A1293" s="2">
        <v>1458</v>
      </c>
      <c r="B1293" t="s">
        <v>341</v>
      </c>
      <c r="C1293" s="15">
        <v>44763.636111111111</v>
      </c>
      <c r="D1293" s="2">
        <v>5</v>
      </c>
      <c r="E1293" s="15">
        <v>44763.640972222223</v>
      </c>
      <c r="F1293" s="2">
        <v>16</v>
      </c>
      <c r="G1293" t="s">
        <v>696</v>
      </c>
      <c r="H1293" t="s">
        <v>359</v>
      </c>
      <c r="L1293" t="str">
        <f t="shared" si="100"/>
        <v/>
      </c>
      <c r="M1293" s="46">
        <f t="shared" si="101"/>
        <v>7.0000000018626451</v>
      </c>
      <c r="N1293" s="1">
        <f t="shared" si="102"/>
        <v>44763</v>
      </c>
      <c r="O1293" s="1">
        <f t="shared" si="103"/>
        <v>44763</v>
      </c>
      <c r="P1293" t="str">
        <f t="shared" si="104"/>
        <v/>
      </c>
      <c r="Q1293" t="s">
        <v>809</v>
      </c>
    </row>
    <row r="1294" spans="1:17">
      <c r="A1294" s="2">
        <v>1459</v>
      </c>
      <c r="B1294" t="s">
        <v>341</v>
      </c>
      <c r="C1294" s="15">
        <v>44764.637499999997</v>
      </c>
      <c r="D1294" s="2">
        <v>38</v>
      </c>
      <c r="E1294" s="15">
        <v>44764.65902777778</v>
      </c>
      <c r="F1294" s="2">
        <v>38</v>
      </c>
      <c r="G1294" t="s">
        <v>417</v>
      </c>
      <c r="H1294" t="s">
        <v>359</v>
      </c>
      <c r="L1294" t="str">
        <f t="shared" si="100"/>
        <v/>
      </c>
      <c r="M1294" s="46">
        <f t="shared" si="101"/>
        <v>31.000000006752089</v>
      </c>
      <c r="N1294" s="1">
        <f t="shared" si="102"/>
        <v>44764</v>
      </c>
      <c r="O1294" s="1">
        <f t="shared" si="103"/>
        <v>44764</v>
      </c>
      <c r="P1294" t="str">
        <f t="shared" si="104"/>
        <v/>
      </c>
      <c r="Q1294" t="s">
        <v>809</v>
      </c>
    </row>
    <row r="1295" spans="1:17">
      <c r="A1295" s="2">
        <v>1460</v>
      </c>
      <c r="B1295" t="s">
        <v>341</v>
      </c>
      <c r="C1295" s="15">
        <v>44765.636805555558</v>
      </c>
      <c r="D1295" s="2">
        <v>38</v>
      </c>
      <c r="E1295" s="15">
        <v>44765.65902777778</v>
      </c>
      <c r="F1295" s="2">
        <v>38</v>
      </c>
      <c r="G1295" t="s">
        <v>527</v>
      </c>
      <c r="H1295" t="s">
        <v>359</v>
      </c>
      <c r="L1295" t="str">
        <f t="shared" si="100"/>
        <v/>
      </c>
      <c r="M1295" s="46">
        <f t="shared" si="101"/>
        <v>31.999999999534339</v>
      </c>
      <c r="N1295" s="1">
        <f t="shared" si="102"/>
        <v>44765</v>
      </c>
      <c r="O1295" s="1">
        <f t="shared" si="103"/>
        <v>44765</v>
      </c>
      <c r="P1295" t="str">
        <f t="shared" si="104"/>
        <v/>
      </c>
      <c r="Q1295" t="s">
        <v>809</v>
      </c>
    </row>
    <row r="1296" spans="1:17">
      <c r="A1296" s="2">
        <v>1461</v>
      </c>
      <c r="B1296" t="s">
        <v>341</v>
      </c>
      <c r="C1296" s="15">
        <v>44766.638888888891</v>
      </c>
      <c r="D1296" s="2">
        <v>42</v>
      </c>
      <c r="E1296" s="15">
        <v>44766.668749999997</v>
      </c>
      <c r="F1296" s="2">
        <v>47</v>
      </c>
      <c r="G1296" t="s">
        <v>679</v>
      </c>
      <c r="H1296" t="s">
        <v>359</v>
      </c>
      <c r="L1296" t="str">
        <f t="shared" si="100"/>
        <v/>
      </c>
      <c r="M1296" s="46">
        <f t="shared" si="101"/>
        <v>42.999999993480742</v>
      </c>
      <c r="N1296" s="1">
        <f t="shared" si="102"/>
        <v>44766</v>
      </c>
      <c r="O1296" s="1">
        <f t="shared" si="103"/>
        <v>44766</v>
      </c>
      <c r="P1296" t="str">
        <f t="shared" si="104"/>
        <v/>
      </c>
      <c r="Q1296" t="s">
        <v>809</v>
      </c>
    </row>
    <row r="1297" spans="1:17">
      <c r="A1297" s="2">
        <v>1462</v>
      </c>
      <c r="B1297" t="s">
        <v>341</v>
      </c>
      <c r="C1297" s="15">
        <v>44767.637499999997</v>
      </c>
      <c r="D1297" s="2">
        <v>34</v>
      </c>
      <c r="E1297" s="15">
        <v>44767.651388888888</v>
      </c>
      <c r="F1297" s="2">
        <v>21</v>
      </c>
      <c r="G1297" t="s">
        <v>697</v>
      </c>
      <c r="H1297" t="s">
        <v>359</v>
      </c>
      <c r="L1297" t="str">
        <f t="shared" si="100"/>
        <v/>
      </c>
      <c r="M1297" s="46">
        <f t="shared" si="101"/>
        <v>20.000000002328306</v>
      </c>
      <c r="N1297" s="1">
        <f t="shared" si="102"/>
        <v>44767</v>
      </c>
      <c r="O1297" s="1">
        <f t="shared" si="103"/>
        <v>44767</v>
      </c>
      <c r="P1297" t="str">
        <f t="shared" si="104"/>
        <v/>
      </c>
      <c r="Q1297" t="s">
        <v>809</v>
      </c>
    </row>
    <row r="1298" spans="1:17">
      <c r="A1298" s="2">
        <v>1464</v>
      </c>
      <c r="B1298" t="s">
        <v>341</v>
      </c>
      <c r="C1298" s="15">
        <v>44768.638888888891</v>
      </c>
      <c r="D1298" s="2">
        <v>42</v>
      </c>
      <c r="E1298" s="15">
        <v>44768.668749999997</v>
      </c>
      <c r="F1298" s="2">
        <v>47</v>
      </c>
      <c r="G1298" t="s">
        <v>673</v>
      </c>
      <c r="H1298" t="s">
        <v>359</v>
      </c>
      <c r="L1298" t="str">
        <f t="shared" si="100"/>
        <v/>
      </c>
      <c r="M1298" s="46">
        <f t="shared" si="101"/>
        <v>42.999999993480742</v>
      </c>
      <c r="N1298" s="1">
        <f t="shared" si="102"/>
        <v>44768</v>
      </c>
      <c r="O1298" s="1">
        <f t="shared" si="103"/>
        <v>44768</v>
      </c>
      <c r="P1298" t="str">
        <f t="shared" si="104"/>
        <v/>
      </c>
      <c r="Q1298" t="s">
        <v>809</v>
      </c>
    </row>
    <row r="1299" spans="1:17">
      <c r="A1299" s="2">
        <v>1465</v>
      </c>
      <c r="B1299" t="s">
        <v>341</v>
      </c>
      <c r="C1299" s="15">
        <v>44769.645833333336</v>
      </c>
      <c r="D1299" s="2">
        <v>32</v>
      </c>
      <c r="E1299" s="15">
        <v>44769.655555555553</v>
      </c>
      <c r="F1299" s="2">
        <v>25</v>
      </c>
      <c r="G1299" t="s">
        <v>488</v>
      </c>
      <c r="H1299" t="s">
        <v>359</v>
      </c>
      <c r="L1299" t="str">
        <f t="shared" si="100"/>
        <v/>
      </c>
      <c r="M1299" s="46">
        <f t="shared" si="101"/>
        <v>13.999999993247911</v>
      </c>
      <c r="N1299" s="1">
        <f t="shared" si="102"/>
        <v>44769</v>
      </c>
      <c r="O1299" s="1">
        <f t="shared" si="103"/>
        <v>44769</v>
      </c>
      <c r="P1299" t="str">
        <f t="shared" si="104"/>
        <v/>
      </c>
      <c r="Q1299" t="s">
        <v>809</v>
      </c>
    </row>
    <row r="1300" spans="1:17">
      <c r="A1300" s="2">
        <v>1466</v>
      </c>
      <c r="B1300" t="s">
        <v>341</v>
      </c>
      <c r="C1300" s="15">
        <v>44770.645833333336</v>
      </c>
      <c r="D1300" s="2">
        <v>32</v>
      </c>
      <c r="E1300" s="15">
        <v>44770.655555555553</v>
      </c>
      <c r="F1300" s="2">
        <v>25</v>
      </c>
      <c r="G1300" t="s">
        <v>676</v>
      </c>
      <c r="H1300" t="s">
        <v>343</v>
      </c>
      <c r="I1300" t="s">
        <v>370</v>
      </c>
      <c r="J1300" s="2">
        <v>1985</v>
      </c>
      <c r="K1300" t="s">
        <v>345</v>
      </c>
      <c r="L1300">
        <f t="shared" si="100"/>
        <v>37</v>
      </c>
      <c r="M1300" s="46">
        <f t="shared" si="101"/>
        <v>13.999999993247911</v>
      </c>
      <c r="N1300" s="1">
        <f t="shared" si="102"/>
        <v>44770</v>
      </c>
      <c r="O1300" s="1">
        <f t="shared" si="103"/>
        <v>44770</v>
      </c>
      <c r="P1300" t="str">
        <f t="shared" si="104"/>
        <v>Adult</v>
      </c>
      <c r="Q1300" t="s">
        <v>809</v>
      </c>
    </row>
    <row r="1301" spans="1:17">
      <c r="A1301" s="2">
        <v>1467</v>
      </c>
      <c r="B1301" t="s">
        <v>341</v>
      </c>
      <c r="C1301" s="15">
        <v>44756.647222222222</v>
      </c>
      <c r="D1301" s="2">
        <v>23</v>
      </c>
      <c r="E1301" s="15">
        <v>44756.659722222219</v>
      </c>
      <c r="F1301" s="2">
        <v>36</v>
      </c>
      <c r="G1301" t="s">
        <v>604</v>
      </c>
      <c r="H1301" t="s">
        <v>359</v>
      </c>
      <c r="L1301" t="str">
        <f t="shared" si="100"/>
        <v/>
      </c>
      <c r="M1301" s="46">
        <f t="shared" si="101"/>
        <v>17.999999995809048</v>
      </c>
      <c r="N1301" s="1">
        <f t="shared" si="102"/>
        <v>44756</v>
      </c>
      <c r="O1301" s="1">
        <f t="shared" si="103"/>
        <v>44756</v>
      </c>
      <c r="P1301" t="str">
        <f t="shared" si="104"/>
        <v/>
      </c>
      <c r="Q1301" t="s">
        <v>809</v>
      </c>
    </row>
    <row r="1302" spans="1:17">
      <c r="A1302" s="2">
        <v>1468</v>
      </c>
      <c r="B1302" t="s">
        <v>341</v>
      </c>
      <c r="C1302" s="15">
        <v>44757.646527777775</v>
      </c>
      <c r="D1302" s="2">
        <v>40</v>
      </c>
      <c r="E1302" s="15">
        <v>44757.692361111112</v>
      </c>
      <c r="F1302" s="2">
        <v>20</v>
      </c>
      <c r="G1302" t="s">
        <v>453</v>
      </c>
      <c r="H1302" t="s">
        <v>359</v>
      </c>
      <c r="L1302" t="str">
        <f t="shared" si="100"/>
        <v/>
      </c>
      <c r="M1302" s="46">
        <f t="shared" si="101"/>
        <v>66.000000005587935</v>
      </c>
      <c r="N1302" s="1">
        <f t="shared" si="102"/>
        <v>44757</v>
      </c>
      <c r="O1302" s="1">
        <f t="shared" si="103"/>
        <v>44757</v>
      </c>
      <c r="P1302" t="str">
        <f t="shared" si="104"/>
        <v/>
      </c>
      <c r="Q1302" t="s">
        <v>809</v>
      </c>
    </row>
    <row r="1303" spans="1:17">
      <c r="A1303" s="2">
        <v>1469</v>
      </c>
      <c r="B1303" t="s">
        <v>341</v>
      </c>
      <c r="C1303" s="15">
        <v>44758.648611111108</v>
      </c>
      <c r="D1303" s="2">
        <v>46</v>
      </c>
      <c r="E1303" s="15">
        <v>44758.666666666664</v>
      </c>
      <c r="F1303" s="2">
        <v>23</v>
      </c>
      <c r="G1303" t="s">
        <v>694</v>
      </c>
      <c r="H1303" t="s">
        <v>359</v>
      </c>
      <c r="L1303" t="str">
        <f t="shared" si="100"/>
        <v/>
      </c>
      <c r="M1303" s="46">
        <f t="shared" si="101"/>
        <v>26.000000000931323</v>
      </c>
      <c r="N1303" s="1">
        <f t="shared" si="102"/>
        <v>44758</v>
      </c>
      <c r="O1303" s="1">
        <f t="shared" si="103"/>
        <v>44758</v>
      </c>
      <c r="P1303" t="str">
        <f t="shared" si="104"/>
        <v/>
      </c>
      <c r="Q1303" t="s">
        <v>809</v>
      </c>
    </row>
    <row r="1304" spans="1:17">
      <c r="A1304" s="2">
        <v>1470</v>
      </c>
      <c r="B1304" t="s">
        <v>341</v>
      </c>
      <c r="C1304" s="15">
        <v>44759.649305555555</v>
      </c>
      <c r="D1304" s="2">
        <v>46</v>
      </c>
      <c r="E1304" s="15">
        <v>44759.666666666664</v>
      </c>
      <c r="F1304" s="2">
        <v>23</v>
      </c>
      <c r="G1304" t="s">
        <v>435</v>
      </c>
      <c r="H1304" t="s">
        <v>359</v>
      </c>
      <c r="L1304" t="str">
        <f t="shared" si="100"/>
        <v/>
      </c>
      <c r="M1304" s="46">
        <f t="shared" si="101"/>
        <v>24.999999997671694</v>
      </c>
      <c r="N1304" s="1">
        <f t="shared" si="102"/>
        <v>44759</v>
      </c>
      <c r="O1304" s="1">
        <f t="shared" si="103"/>
        <v>44759</v>
      </c>
      <c r="P1304" t="str">
        <f t="shared" si="104"/>
        <v/>
      </c>
      <c r="Q1304" t="s">
        <v>809</v>
      </c>
    </row>
    <row r="1305" spans="1:17">
      <c r="A1305" s="2">
        <v>1471</v>
      </c>
      <c r="B1305" t="s">
        <v>341</v>
      </c>
      <c r="C1305" s="15">
        <v>44760.65</v>
      </c>
      <c r="D1305" s="2">
        <v>6</v>
      </c>
      <c r="E1305" s="15">
        <v>44760.674305555556</v>
      </c>
      <c r="F1305" s="2">
        <v>6</v>
      </c>
      <c r="G1305" t="s">
        <v>486</v>
      </c>
      <c r="H1305" t="s">
        <v>359</v>
      </c>
      <c r="L1305" t="str">
        <f t="shared" si="100"/>
        <v/>
      </c>
      <c r="M1305" s="46">
        <f t="shared" si="101"/>
        <v>34.999999998835847</v>
      </c>
      <c r="N1305" s="1">
        <f t="shared" si="102"/>
        <v>44760</v>
      </c>
      <c r="O1305" s="1">
        <f t="shared" si="103"/>
        <v>44760</v>
      </c>
      <c r="P1305" t="str">
        <f t="shared" si="104"/>
        <v/>
      </c>
      <c r="Q1305" t="s">
        <v>809</v>
      </c>
    </row>
    <row r="1306" spans="1:17">
      <c r="A1306" s="2">
        <v>1472</v>
      </c>
      <c r="B1306" t="s">
        <v>341</v>
      </c>
      <c r="C1306" s="15">
        <v>44761.652777777781</v>
      </c>
      <c r="D1306" s="2">
        <v>6</v>
      </c>
      <c r="E1306" s="15">
        <v>44761.674305555556</v>
      </c>
      <c r="F1306" s="2">
        <v>6</v>
      </c>
      <c r="G1306" t="s">
        <v>451</v>
      </c>
      <c r="H1306" t="s">
        <v>359</v>
      </c>
      <c r="L1306" t="str">
        <f t="shared" si="100"/>
        <v/>
      </c>
      <c r="M1306" s="46">
        <f t="shared" si="101"/>
        <v>30.99999999627471</v>
      </c>
      <c r="N1306" s="1">
        <f t="shared" si="102"/>
        <v>44761</v>
      </c>
      <c r="O1306" s="1">
        <f t="shared" si="103"/>
        <v>44761</v>
      </c>
      <c r="P1306" t="str">
        <f t="shared" si="104"/>
        <v/>
      </c>
      <c r="Q1306" t="s">
        <v>809</v>
      </c>
    </row>
    <row r="1307" spans="1:17">
      <c r="A1307" s="2">
        <v>1473</v>
      </c>
      <c r="B1307" t="s">
        <v>341</v>
      </c>
      <c r="C1307" s="15">
        <v>44762.650694444441</v>
      </c>
      <c r="D1307" s="2">
        <v>30</v>
      </c>
      <c r="E1307" s="15">
        <v>44762.671527777777</v>
      </c>
      <c r="F1307" s="2">
        <v>16</v>
      </c>
      <c r="G1307" t="s">
        <v>484</v>
      </c>
      <c r="H1307" t="s">
        <v>359</v>
      </c>
      <c r="L1307" t="str">
        <f t="shared" si="100"/>
        <v/>
      </c>
      <c r="M1307" s="46">
        <f t="shared" si="101"/>
        <v>30.00000000349246</v>
      </c>
      <c r="N1307" s="1">
        <f t="shared" si="102"/>
        <v>44762</v>
      </c>
      <c r="O1307" s="1">
        <f t="shared" si="103"/>
        <v>44762</v>
      </c>
      <c r="P1307" t="str">
        <f t="shared" si="104"/>
        <v/>
      </c>
      <c r="Q1307" t="s">
        <v>809</v>
      </c>
    </row>
    <row r="1308" spans="1:17">
      <c r="A1308" s="2">
        <v>1474</v>
      </c>
      <c r="B1308" t="s">
        <v>341</v>
      </c>
      <c r="C1308" s="15">
        <v>44763.650694444441</v>
      </c>
      <c r="D1308" s="2">
        <v>36</v>
      </c>
      <c r="E1308" s="15">
        <v>44763.663194444445</v>
      </c>
      <c r="F1308" s="2">
        <v>38</v>
      </c>
      <c r="G1308" t="s">
        <v>668</v>
      </c>
      <c r="H1308" t="s">
        <v>359</v>
      </c>
      <c r="L1308" t="str">
        <f t="shared" si="100"/>
        <v/>
      </c>
      <c r="M1308" s="46">
        <f t="shared" si="101"/>
        <v>18.000000006286427</v>
      </c>
      <c r="N1308" s="1">
        <f t="shared" si="102"/>
        <v>44763</v>
      </c>
      <c r="O1308" s="1">
        <f t="shared" si="103"/>
        <v>44763</v>
      </c>
      <c r="P1308" t="str">
        <f t="shared" si="104"/>
        <v/>
      </c>
      <c r="Q1308" t="s">
        <v>809</v>
      </c>
    </row>
    <row r="1309" spans="1:17">
      <c r="A1309" s="2">
        <v>1477</v>
      </c>
      <c r="B1309" t="s">
        <v>341</v>
      </c>
      <c r="C1309" s="15">
        <v>44764.654861111114</v>
      </c>
      <c r="D1309" s="2">
        <v>6</v>
      </c>
      <c r="E1309" s="15">
        <v>44764.674305555556</v>
      </c>
      <c r="F1309" s="2">
        <v>6</v>
      </c>
      <c r="G1309" t="s">
        <v>593</v>
      </c>
      <c r="H1309" t="s">
        <v>359</v>
      </c>
      <c r="L1309" t="str">
        <f t="shared" si="100"/>
        <v/>
      </c>
      <c r="M1309" s="46">
        <f t="shared" si="101"/>
        <v>27.999999996973202</v>
      </c>
      <c r="N1309" s="1">
        <f t="shared" si="102"/>
        <v>44764</v>
      </c>
      <c r="O1309" s="1">
        <f t="shared" si="103"/>
        <v>44764</v>
      </c>
      <c r="P1309" t="str">
        <f t="shared" si="104"/>
        <v/>
      </c>
      <c r="Q1309" t="s">
        <v>809</v>
      </c>
    </row>
    <row r="1310" spans="1:17">
      <c r="A1310" s="2">
        <v>1478</v>
      </c>
      <c r="B1310" t="s">
        <v>341</v>
      </c>
      <c r="C1310" s="15">
        <v>44765.654861111114</v>
      </c>
      <c r="D1310" s="2">
        <v>36</v>
      </c>
      <c r="E1310" s="15">
        <v>44765.797222222223</v>
      </c>
      <c r="F1310" s="2">
        <v>20</v>
      </c>
      <c r="G1310" t="s">
        <v>452</v>
      </c>
      <c r="H1310" t="s">
        <v>359</v>
      </c>
      <c r="L1310" t="str">
        <f t="shared" si="100"/>
        <v/>
      </c>
      <c r="M1310" s="46">
        <f t="shared" si="101"/>
        <v>204.99999999767169</v>
      </c>
      <c r="N1310" s="1">
        <f t="shared" si="102"/>
        <v>44765</v>
      </c>
      <c r="O1310" s="1">
        <f t="shared" si="103"/>
        <v>44765</v>
      </c>
      <c r="P1310" t="str">
        <f t="shared" si="104"/>
        <v/>
      </c>
      <c r="Q1310" t="s">
        <v>809</v>
      </c>
    </row>
    <row r="1311" spans="1:17">
      <c r="A1311" s="2">
        <v>1479</v>
      </c>
      <c r="B1311" t="s">
        <v>341</v>
      </c>
      <c r="C1311" s="15">
        <v>44766.654861111114</v>
      </c>
      <c r="D1311" s="2">
        <v>36</v>
      </c>
      <c r="E1311" s="15">
        <v>44766.79791666667</v>
      </c>
      <c r="F1311" s="2">
        <v>20</v>
      </c>
      <c r="G1311" t="s">
        <v>565</v>
      </c>
      <c r="H1311" t="s">
        <v>359</v>
      </c>
      <c r="L1311" t="str">
        <f t="shared" si="100"/>
        <v/>
      </c>
      <c r="M1311" s="46">
        <f t="shared" si="101"/>
        <v>206.00000000093132</v>
      </c>
      <c r="N1311" s="1">
        <f t="shared" si="102"/>
        <v>44766</v>
      </c>
      <c r="O1311" s="1">
        <f t="shared" si="103"/>
        <v>44766</v>
      </c>
      <c r="P1311" t="str">
        <f t="shared" si="104"/>
        <v/>
      </c>
      <c r="Q1311" t="s">
        <v>809</v>
      </c>
    </row>
    <row r="1312" spans="1:17">
      <c r="A1312" s="2">
        <v>1481</v>
      </c>
      <c r="B1312" t="s">
        <v>341</v>
      </c>
      <c r="C1312" s="15">
        <v>44767.65625</v>
      </c>
      <c r="D1312" s="2">
        <v>41</v>
      </c>
      <c r="E1312" s="15">
        <v>44767.847222222219</v>
      </c>
      <c r="F1312" s="2">
        <v>53</v>
      </c>
      <c r="G1312" t="s">
        <v>478</v>
      </c>
      <c r="H1312" t="s">
        <v>359</v>
      </c>
      <c r="L1312" t="str">
        <f t="shared" si="100"/>
        <v/>
      </c>
      <c r="M1312" s="46">
        <f t="shared" si="101"/>
        <v>274.99999999534339</v>
      </c>
      <c r="N1312" s="1">
        <f t="shared" si="102"/>
        <v>44767</v>
      </c>
      <c r="O1312" s="1">
        <f t="shared" si="103"/>
        <v>44767</v>
      </c>
      <c r="P1312" t="str">
        <f t="shared" si="104"/>
        <v/>
      </c>
      <c r="Q1312" t="s">
        <v>809</v>
      </c>
    </row>
    <row r="1313" spans="1:17">
      <c r="A1313" s="2">
        <v>1482</v>
      </c>
      <c r="B1313" t="s">
        <v>341</v>
      </c>
      <c r="C1313" s="15">
        <v>44768.65625</v>
      </c>
      <c r="D1313" s="2">
        <v>42</v>
      </c>
      <c r="E1313" s="15">
        <v>44768.667361111111</v>
      </c>
      <c r="F1313" s="2">
        <v>24</v>
      </c>
      <c r="G1313" t="s">
        <v>674</v>
      </c>
      <c r="H1313" t="s">
        <v>359</v>
      </c>
      <c r="L1313" t="str">
        <f t="shared" si="100"/>
        <v/>
      </c>
      <c r="M1313" s="46">
        <f t="shared" si="101"/>
        <v>15.999999999767169</v>
      </c>
      <c r="N1313" s="1">
        <f t="shared" si="102"/>
        <v>44768</v>
      </c>
      <c r="O1313" s="1">
        <f t="shared" si="103"/>
        <v>44768</v>
      </c>
      <c r="P1313" t="str">
        <f t="shared" si="104"/>
        <v/>
      </c>
      <c r="Q1313" t="s">
        <v>809</v>
      </c>
    </row>
    <row r="1314" spans="1:17">
      <c r="A1314" s="2">
        <v>1483</v>
      </c>
      <c r="B1314" t="s">
        <v>341</v>
      </c>
      <c r="C1314" s="15">
        <v>44769.656944444447</v>
      </c>
      <c r="D1314" s="2">
        <v>30</v>
      </c>
      <c r="E1314" s="15">
        <v>44769.671527777777</v>
      </c>
      <c r="F1314" s="2">
        <v>16</v>
      </c>
      <c r="G1314" t="s">
        <v>391</v>
      </c>
      <c r="H1314" t="s">
        <v>359</v>
      </c>
      <c r="L1314" t="str">
        <f t="shared" si="100"/>
        <v/>
      </c>
      <c r="M1314" s="46">
        <f t="shared" si="101"/>
        <v>20.999999995110556</v>
      </c>
      <c r="N1314" s="1">
        <f t="shared" si="102"/>
        <v>44769</v>
      </c>
      <c r="O1314" s="1">
        <f t="shared" si="103"/>
        <v>44769</v>
      </c>
      <c r="P1314" t="str">
        <f t="shared" si="104"/>
        <v/>
      </c>
      <c r="Q1314" t="s">
        <v>809</v>
      </c>
    </row>
    <row r="1315" spans="1:17">
      <c r="A1315" s="2">
        <v>1484</v>
      </c>
      <c r="B1315" t="s">
        <v>341</v>
      </c>
      <c r="C1315" s="15">
        <v>44770.657638888886</v>
      </c>
      <c r="D1315" s="2">
        <v>36</v>
      </c>
      <c r="E1315" s="15">
        <v>44770.662499999999</v>
      </c>
      <c r="F1315" s="2">
        <v>50</v>
      </c>
      <c r="G1315" t="s">
        <v>357</v>
      </c>
      <c r="H1315" t="s">
        <v>343</v>
      </c>
      <c r="I1315" t="s">
        <v>457</v>
      </c>
      <c r="J1315" s="2">
        <v>1981</v>
      </c>
      <c r="K1315" t="s">
        <v>351</v>
      </c>
      <c r="L1315">
        <f t="shared" si="100"/>
        <v>41</v>
      </c>
      <c r="M1315" s="46">
        <f t="shared" si="101"/>
        <v>7.0000000018626451</v>
      </c>
      <c r="N1315" s="1">
        <f t="shared" si="102"/>
        <v>44770</v>
      </c>
      <c r="O1315" s="1">
        <f t="shared" si="103"/>
        <v>44770</v>
      </c>
      <c r="P1315" t="str">
        <f t="shared" si="104"/>
        <v>Adult</v>
      </c>
      <c r="Q1315" t="s">
        <v>809</v>
      </c>
    </row>
    <row r="1316" spans="1:17">
      <c r="A1316" s="2">
        <v>1485</v>
      </c>
      <c r="B1316" t="s">
        <v>341</v>
      </c>
      <c r="C1316" s="15">
        <v>44756.658333333333</v>
      </c>
      <c r="D1316" s="2">
        <v>25</v>
      </c>
      <c r="E1316" s="15">
        <v>44756.661805555559</v>
      </c>
      <c r="F1316" s="2">
        <v>36</v>
      </c>
      <c r="G1316" t="s">
        <v>488</v>
      </c>
      <c r="H1316" t="s">
        <v>359</v>
      </c>
      <c r="L1316" t="str">
        <f t="shared" si="100"/>
        <v/>
      </c>
      <c r="M1316" s="46">
        <f t="shared" si="101"/>
        <v>5.0000000058207661</v>
      </c>
      <c r="N1316" s="1">
        <f t="shared" si="102"/>
        <v>44756</v>
      </c>
      <c r="O1316" s="1">
        <f t="shared" si="103"/>
        <v>44756</v>
      </c>
      <c r="P1316" t="str">
        <f t="shared" si="104"/>
        <v/>
      </c>
      <c r="Q1316" t="s">
        <v>809</v>
      </c>
    </row>
    <row r="1317" spans="1:17">
      <c r="A1317" s="2">
        <v>1486</v>
      </c>
      <c r="B1317" t="s">
        <v>341</v>
      </c>
      <c r="C1317" s="15">
        <v>44757.65902777778</v>
      </c>
      <c r="D1317" s="2">
        <v>46</v>
      </c>
      <c r="E1317" s="15">
        <v>44757.663888888892</v>
      </c>
      <c r="F1317" s="2">
        <v>33</v>
      </c>
      <c r="G1317" t="s">
        <v>695</v>
      </c>
      <c r="H1317" t="s">
        <v>343</v>
      </c>
      <c r="I1317" t="s">
        <v>372</v>
      </c>
      <c r="J1317" s="2">
        <v>1984</v>
      </c>
      <c r="K1317" t="s">
        <v>345</v>
      </c>
      <c r="L1317">
        <f t="shared" si="100"/>
        <v>38</v>
      </c>
      <c r="M1317" s="46">
        <f t="shared" si="101"/>
        <v>7.0000000018626451</v>
      </c>
      <c r="N1317" s="1">
        <f t="shared" si="102"/>
        <v>44757</v>
      </c>
      <c r="O1317" s="1">
        <f t="shared" si="103"/>
        <v>44757</v>
      </c>
      <c r="P1317" t="str">
        <f t="shared" si="104"/>
        <v>Adult</v>
      </c>
      <c r="Q1317" t="s">
        <v>809</v>
      </c>
    </row>
    <row r="1318" spans="1:17">
      <c r="A1318" s="2">
        <v>1487</v>
      </c>
      <c r="B1318" t="s">
        <v>341</v>
      </c>
      <c r="C1318" s="15">
        <v>44758.661111111112</v>
      </c>
      <c r="D1318" s="2">
        <v>42</v>
      </c>
      <c r="E1318" s="15">
        <v>44758.668055555558</v>
      </c>
      <c r="F1318" s="2">
        <v>21</v>
      </c>
      <c r="G1318" t="s">
        <v>692</v>
      </c>
      <c r="H1318" t="s">
        <v>359</v>
      </c>
      <c r="L1318" t="str">
        <f t="shared" si="100"/>
        <v/>
      </c>
      <c r="M1318" s="46">
        <f t="shared" si="101"/>
        <v>10.000000001164153</v>
      </c>
      <c r="N1318" s="1">
        <f t="shared" si="102"/>
        <v>44758</v>
      </c>
      <c r="O1318" s="1">
        <f t="shared" si="103"/>
        <v>44758</v>
      </c>
      <c r="P1318" t="str">
        <f t="shared" si="104"/>
        <v/>
      </c>
      <c r="Q1318" t="s">
        <v>809</v>
      </c>
    </row>
    <row r="1319" spans="1:17">
      <c r="A1319" s="2">
        <v>1488</v>
      </c>
      <c r="B1319" t="s">
        <v>341</v>
      </c>
      <c r="C1319" s="15">
        <v>44759.661111111112</v>
      </c>
      <c r="D1319" s="2">
        <v>42</v>
      </c>
      <c r="E1319" s="15">
        <v>44759.668055555558</v>
      </c>
      <c r="F1319" s="2">
        <v>21</v>
      </c>
      <c r="G1319" t="s">
        <v>693</v>
      </c>
      <c r="H1319" t="s">
        <v>359</v>
      </c>
      <c r="L1319" t="str">
        <f t="shared" si="100"/>
        <v/>
      </c>
      <c r="M1319" s="46">
        <f t="shared" si="101"/>
        <v>10.000000001164153</v>
      </c>
      <c r="N1319" s="1">
        <f t="shared" si="102"/>
        <v>44759</v>
      </c>
      <c r="O1319" s="1">
        <f t="shared" si="103"/>
        <v>44759</v>
      </c>
      <c r="P1319" t="str">
        <f t="shared" si="104"/>
        <v/>
      </c>
      <c r="Q1319" t="s">
        <v>809</v>
      </c>
    </row>
    <row r="1320" spans="1:17">
      <c r="A1320" s="2">
        <v>1490</v>
      </c>
      <c r="B1320" t="s">
        <v>341</v>
      </c>
      <c r="C1320" s="15">
        <v>44760.661111111112</v>
      </c>
      <c r="D1320" s="2">
        <v>35</v>
      </c>
      <c r="E1320" s="15">
        <v>44760.670138888891</v>
      </c>
      <c r="F1320" s="2">
        <v>50</v>
      </c>
      <c r="G1320" t="s">
        <v>364</v>
      </c>
      <c r="H1320" t="s">
        <v>359</v>
      </c>
      <c r="L1320" t="str">
        <f t="shared" si="100"/>
        <v/>
      </c>
      <c r="M1320" s="46">
        <f t="shared" si="101"/>
        <v>13.000000000465661</v>
      </c>
      <c r="N1320" s="1">
        <f t="shared" si="102"/>
        <v>44760</v>
      </c>
      <c r="O1320" s="1">
        <f t="shared" si="103"/>
        <v>44760</v>
      </c>
      <c r="P1320" t="str">
        <f t="shared" si="104"/>
        <v/>
      </c>
      <c r="Q1320" t="s">
        <v>809</v>
      </c>
    </row>
    <row r="1321" spans="1:17">
      <c r="A1321" s="2">
        <v>1491</v>
      </c>
      <c r="B1321" t="s">
        <v>341</v>
      </c>
      <c r="C1321" s="15">
        <v>44761.661805555559</v>
      </c>
      <c r="D1321" s="2">
        <v>36</v>
      </c>
      <c r="E1321" s="15">
        <v>44761.817361111112</v>
      </c>
      <c r="F1321" s="2">
        <v>36</v>
      </c>
      <c r="G1321" t="s">
        <v>463</v>
      </c>
      <c r="H1321" t="s">
        <v>359</v>
      </c>
      <c r="L1321" t="str">
        <f t="shared" si="100"/>
        <v/>
      </c>
      <c r="M1321" s="46">
        <f t="shared" si="101"/>
        <v>223.99999999674037</v>
      </c>
      <c r="N1321" s="1">
        <f t="shared" si="102"/>
        <v>44761</v>
      </c>
      <c r="O1321" s="1">
        <f t="shared" si="103"/>
        <v>44761</v>
      </c>
      <c r="P1321" t="str">
        <f t="shared" si="104"/>
        <v/>
      </c>
      <c r="Q1321" t="s">
        <v>809</v>
      </c>
    </row>
    <row r="1322" spans="1:17">
      <c r="A1322" s="2">
        <v>1492</v>
      </c>
      <c r="B1322" t="s">
        <v>341</v>
      </c>
      <c r="C1322" s="15">
        <v>44762.661111111112</v>
      </c>
      <c r="D1322" s="2">
        <v>9</v>
      </c>
      <c r="E1322" s="15">
        <v>44762.665277777778</v>
      </c>
      <c r="F1322" s="2">
        <v>10</v>
      </c>
      <c r="G1322" t="s">
        <v>640</v>
      </c>
      <c r="H1322" t="s">
        <v>359</v>
      </c>
      <c r="L1322" t="str">
        <f t="shared" si="100"/>
        <v/>
      </c>
      <c r="M1322" s="46">
        <f t="shared" si="101"/>
        <v>5.9999999986030161</v>
      </c>
      <c r="N1322" s="1">
        <f t="shared" si="102"/>
        <v>44762</v>
      </c>
      <c r="O1322" s="1">
        <f t="shared" si="103"/>
        <v>44762</v>
      </c>
      <c r="P1322" t="str">
        <f t="shared" si="104"/>
        <v/>
      </c>
      <c r="Q1322" t="s">
        <v>809</v>
      </c>
    </row>
    <row r="1323" spans="1:17">
      <c r="A1323" s="2">
        <v>1493</v>
      </c>
      <c r="B1323" t="s">
        <v>341</v>
      </c>
      <c r="C1323" s="15">
        <v>44763.662499999999</v>
      </c>
      <c r="D1323" s="2">
        <v>36</v>
      </c>
      <c r="E1323" s="15">
        <v>44763.713194444441</v>
      </c>
      <c r="F1323" s="2">
        <v>36</v>
      </c>
      <c r="G1323" t="s">
        <v>469</v>
      </c>
      <c r="H1323" t="s">
        <v>359</v>
      </c>
      <c r="L1323" t="str">
        <f t="shared" si="100"/>
        <v/>
      </c>
      <c r="M1323" s="46">
        <f t="shared" si="101"/>
        <v>72.999999996973202</v>
      </c>
      <c r="N1323" s="1">
        <f t="shared" si="102"/>
        <v>44763</v>
      </c>
      <c r="O1323" s="1">
        <f t="shared" si="103"/>
        <v>44763</v>
      </c>
      <c r="P1323" t="str">
        <f t="shared" si="104"/>
        <v/>
      </c>
      <c r="Q1323" t="s">
        <v>809</v>
      </c>
    </row>
    <row r="1324" spans="1:17">
      <c r="A1324" s="2">
        <v>1494</v>
      </c>
      <c r="B1324" t="s">
        <v>341</v>
      </c>
      <c r="C1324" s="15">
        <v>44764.662499999999</v>
      </c>
      <c r="D1324" s="2">
        <v>36</v>
      </c>
      <c r="E1324" s="15">
        <v>44764.713194444441</v>
      </c>
      <c r="F1324" s="2">
        <v>36</v>
      </c>
      <c r="G1324" t="s">
        <v>488</v>
      </c>
      <c r="H1324" t="s">
        <v>359</v>
      </c>
      <c r="L1324" t="str">
        <f t="shared" si="100"/>
        <v/>
      </c>
      <c r="M1324" s="46">
        <f t="shared" si="101"/>
        <v>72.999999996973202</v>
      </c>
      <c r="N1324" s="1">
        <f t="shared" si="102"/>
        <v>44764</v>
      </c>
      <c r="O1324" s="1">
        <f t="shared" si="103"/>
        <v>44764</v>
      </c>
      <c r="P1324" t="str">
        <f t="shared" si="104"/>
        <v/>
      </c>
      <c r="Q1324" t="s">
        <v>809</v>
      </c>
    </row>
    <row r="1325" spans="1:17">
      <c r="A1325" s="2">
        <v>1495</v>
      </c>
      <c r="B1325" t="s">
        <v>341</v>
      </c>
      <c r="C1325" s="15">
        <v>44765.662499999999</v>
      </c>
      <c r="D1325" s="2">
        <v>53</v>
      </c>
      <c r="E1325" s="15">
        <v>44765.679861111108</v>
      </c>
      <c r="F1325" s="2">
        <v>53</v>
      </c>
      <c r="G1325" t="s">
        <v>698</v>
      </c>
      <c r="H1325" t="s">
        <v>343</v>
      </c>
      <c r="I1325" t="s">
        <v>347</v>
      </c>
      <c r="J1325" s="2">
        <v>1967</v>
      </c>
      <c r="K1325" t="s">
        <v>345</v>
      </c>
      <c r="L1325">
        <f t="shared" ref="L1325:L1388" si="105">IF(ISNUMBER(J1325), 2022 - J1325, "")</f>
        <v>55</v>
      </c>
      <c r="M1325" s="46">
        <f t="shared" ref="M1325:M1388" si="106">(E1325-C1325)*24*60</f>
        <v>24.999999997671694</v>
      </c>
      <c r="N1325" s="1">
        <f t="shared" ref="N1325:N1388" si="107">DATEVALUE(TEXT(C1325, "m/dd/yy"))</f>
        <v>44765</v>
      </c>
      <c r="O1325" s="1">
        <f t="shared" ref="O1325:O1388" si="108">DATEVALUE(TEXT(E1325, "m/dd/yy"))</f>
        <v>44765</v>
      </c>
      <c r="P1325" t="str">
        <f t="shared" ref="P1325:P1388" si="109">IF(ISNUMBER(L1325), IF(L1325 &lt;= 18, "Child", IF(L1325 &lt;= 30, "Young Adult", IF(L1325 &lt;= 50, "Adult", IF(L1325 &lt;= 65, "Middle-aged Adult", "Senior")))), "")</f>
        <v>Middle-aged Adult</v>
      </c>
      <c r="Q1325" t="s">
        <v>809</v>
      </c>
    </row>
    <row r="1326" spans="1:17">
      <c r="A1326" s="2">
        <v>1496</v>
      </c>
      <c r="B1326" t="s">
        <v>341</v>
      </c>
      <c r="C1326" s="15">
        <v>44766.663194444445</v>
      </c>
      <c r="D1326" s="2">
        <v>23</v>
      </c>
      <c r="E1326" s="15">
        <v>44766.679861111108</v>
      </c>
      <c r="F1326" s="2">
        <v>34</v>
      </c>
      <c r="G1326" t="s">
        <v>468</v>
      </c>
      <c r="H1326" t="s">
        <v>359</v>
      </c>
      <c r="L1326" t="str">
        <f t="shared" si="105"/>
        <v/>
      </c>
      <c r="M1326" s="46">
        <f t="shared" si="106"/>
        <v>23.999999994412065</v>
      </c>
      <c r="N1326" s="1">
        <f t="shared" si="107"/>
        <v>44766</v>
      </c>
      <c r="O1326" s="1">
        <f t="shared" si="108"/>
        <v>44766</v>
      </c>
      <c r="P1326" t="str">
        <f t="shared" si="109"/>
        <v/>
      </c>
      <c r="Q1326" t="s">
        <v>809</v>
      </c>
    </row>
    <row r="1327" spans="1:17">
      <c r="A1327" s="2">
        <v>1497</v>
      </c>
      <c r="B1327" t="s">
        <v>341</v>
      </c>
      <c r="C1327" s="15">
        <v>44767.663194444445</v>
      </c>
      <c r="D1327" s="2">
        <v>38</v>
      </c>
      <c r="E1327" s="15">
        <v>44767.678472222222</v>
      </c>
      <c r="F1327" s="2">
        <v>42</v>
      </c>
      <c r="G1327" t="s">
        <v>417</v>
      </c>
      <c r="H1327" t="s">
        <v>359</v>
      </c>
      <c r="L1327" t="str">
        <f t="shared" si="105"/>
        <v/>
      </c>
      <c r="M1327" s="46">
        <f t="shared" si="106"/>
        <v>21.999999998370185</v>
      </c>
      <c r="N1327" s="1">
        <f t="shared" si="107"/>
        <v>44767</v>
      </c>
      <c r="O1327" s="1">
        <f t="shared" si="108"/>
        <v>44767</v>
      </c>
      <c r="P1327" t="str">
        <f t="shared" si="109"/>
        <v/>
      </c>
      <c r="Q1327" t="s">
        <v>809</v>
      </c>
    </row>
    <row r="1328" spans="1:17">
      <c r="A1328" s="2">
        <v>1498</v>
      </c>
      <c r="B1328" t="s">
        <v>341</v>
      </c>
      <c r="C1328" s="15">
        <v>44768.663194444445</v>
      </c>
      <c r="D1328" s="2">
        <v>38</v>
      </c>
      <c r="E1328" s="15">
        <v>44768.678472222222</v>
      </c>
      <c r="F1328" s="2">
        <v>42</v>
      </c>
      <c r="G1328" t="s">
        <v>527</v>
      </c>
      <c r="H1328" t="s">
        <v>359</v>
      </c>
      <c r="L1328" t="str">
        <f t="shared" si="105"/>
        <v/>
      </c>
      <c r="M1328" s="46">
        <f t="shared" si="106"/>
        <v>21.999999998370185</v>
      </c>
      <c r="N1328" s="1">
        <f t="shared" si="107"/>
        <v>44768</v>
      </c>
      <c r="O1328" s="1">
        <f t="shared" si="108"/>
        <v>44768</v>
      </c>
      <c r="P1328" t="str">
        <f t="shared" si="109"/>
        <v/>
      </c>
      <c r="Q1328" t="s">
        <v>809</v>
      </c>
    </row>
    <row r="1329" spans="1:17">
      <c r="A1329" s="2">
        <v>1499</v>
      </c>
      <c r="B1329" t="s">
        <v>341</v>
      </c>
      <c r="C1329" s="15">
        <v>44769.665277777778</v>
      </c>
      <c r="D1329" s="2">
        <v>10</v>
      </c>
      <c r="E1329" s="15">
        <v>44769.683333333334</v>
      </c>
      <c r="F1329" s="2">
        <v>10</v>
      </c>
      <c r="G1329" t="s">
        <v>640</v>
      </c>
      <c r="H1329" t="s">
        <v>359</v>
      </c>
      <c r="L1329" t="str">
        <f t="shared" si="105"/>
        <v/>
      </c>
      <c r="M1329" s="46">
        <f t="shared" si="106"/>
        <v>26.000000000931323</v>
      </c>
      <c r="N1329" s="1">
        <f t="shared" si="107"/>
        <v>44769</v>
      </c>
      <c r="O1329" s="1">
        <f t="shared" si="108"/>
        <v>44769</v>
      </c>
      <c r="P1329" t="str">
        <f t="shared" si="109"/>
        <v/>
      </c>
      <c r="Q1329" t="s">
        <v>809</v>
      </c>
    </row>
    <row r="1330" spans="1:17">
      <c r="A1330" s="2">
        <v>1500</v>
      </c>
      <c r="B1330" t="s">
        <v>341</v>
      </c>
      <c r="C1330" s="15">
        <v>44770.664583333331</v>
      </c>
      <c r="D1330" s="2">
        <v>36</v>
      </c>
      <c r="E1330" s="15">
        <v>44770.675000000003</v>
      </c>
      <c r="F1330" s="2">
        <v>35</v>
      </c>
      <c r="G1330" t="s">
        <v>604</v>
      </c>
      <c r="H1330" t="s">
        <v>359</v>
      </c>
      <c r="L1330" t="str">
        <f t="shared" si="105"/>
        <v/>
      </c>
      <c r="M1330" s="46">
        <f t="shared" si="106"/>
        <v>15.000000006984919</v>
      </c>
      <c r="N1330" s="1">
        <f t="shared" si="107"/>
        <v>44770</v>
      </c>
      <c r="O1330" s="1">
        <f t="shared" si="108"/>
        <v>44770</v>
      </c>
      <c r="P1330" t="str">
        <f t="shared" si="109"/>
        <v/>
      </c>
      <c r="Q1330" t="s">
        <v>809</v>
      </c>
    </row>
    <row r="1331" spans="1:17">
      <c r="A1331" s="2">
        <v>1501</v>
      </c>
      <c r="B1331" t="s">
        <v>341</v>
      </c>
      <c r="C1331" s="15">
        <v>44756.664583333331</v>
      </c>
      <c r="D1331" s="2">
        <v>50</v>
      </c>
      <c r="E1331" s="15">
        <v>44756.675694444442</v>
      </c>
      <c r="F1331" s="2">
        <v>48</v>
      </c>
      <c r="G1331" t="s">
        <v>357</v>
      </c>
      <c r="H1331" t="s">
        <v>343</v>
      </c>
      <c r="I1331" t="s">
        <v>457</v>
      </c>
      <c r="J1331" s="2">
        <v>1981</v>
      </c>
      <c r="K1331" t="s">
        <v>351</v>
      </c>
      <c r="L1331">
        <f t="shared" si="105"/>
        <v>41</v>
      </c>
      <c r="M1331" s="46">
        <f t="shared" si="106"/>
        <v>15.999999999767169</v>
      </c>
      <c r="N1331" s="1">
        <f t="shared" si="107"/>
        <v>44756</v>
      </c>
      <c r="O1331" s="1">
        <f t="shared" si="108"/>
        <v>44756</v>
      </c>
      <c r="P1331" t="str">
        <f t="shared" si="109"/>
        <v>Adult</v>
      </c>
      <c r="Q1331" t="s">
        <v>809</v>
      </c>
    </row>
    <row r="1332" spans="1:17">
      <c r="A1332" s="2">
        <v>1502</v>
      </c>
      <c r="B1332" t="s">
        <v>341</v>
      </c>
      <c r="C1332" s="15">
        <v>44757.665972222225</v>
      </c>
      <c r="D1332" s="2">
        <v>10</v>
      </c>
      <c r="E1332" s="15">
        <v>44757.684027777781</v>
      </c>
      <c r="F1332" s="2">
        <v>10</v>
      </c>
      <c r="G1332" t="s">
        <v>638</v>
      </c>
      <c r="H1332" t="s">
        <v>359</v>
      </c>
      <c r="L1332" t="str">
        <f t="shared" si="105"/>
        <v/>
      </c>
      <c r="M1332" s="46">
        <f t="shared" si="106"/>
        <v>26.000000000931323</v>
      </c>
      <c r="N1332" s="1">
        <f t="shared" si="107"/>
        <v>44757</v>
      </c>
      <c r="O1332" s="1">
        <f t="shared" si="108"/>
        <v>44757</v>
      </c>
      <c r="P1332" t="str">
        <f t="shared" si="109"/>
        <v/>
      </c>
      <c r="Q1332" t="s">
        <v>809</v>
      </c>
    </row>
    <row r="1333" spans="1:17">
      <c r="A1333" s="2">
        <v>1503</v>
      </c>
      <c r="B1333" t="s">
        <v>341</v>
      </c>
      <c r="C1333" s="15">
        <v>44758.666666666664</v>
      </c>
      <c r="D1333" s="2">
        <v>36</v>
      </c>
      <c r="E1333" s="15">
        <v>44758.732638888891</v>
      </c>
      <c r="F1333" s="2">
        <v>38</v>
      </c>
      <c r="G1333" t="s">
        <v>650</v>
      </c>
      <c r="H1333" t="s">
        <v>359</v>
      </c>
      <c r="L1333" t="str">
        <f t="shared" si="105"/>
        <v/>
      </c>
      <c r="M1333" s="46">
        <f t="shared" si="106"/>
        <v>95.000000005820766</v>
      </c>
      <c r="N1333" s="1">
        <f t="shared" si="107"/>
        <v>44758</v>
      </c>
      <c r="O1333" s="1">
        <f t="shared" si="108"/>
        <v>44758</v>
      </c>
      <c r="P1333" t="str">
        <f t="shared" si="109"/>
        <v/>
      </c>
      <c r="Q1333" t="s">
        <v>809</v>
      </c>
    </row>
    <row r="1334" spans="1:17">
      <c r="A1334" s="2">
        <v>1504</v>
      </c>
      <c r="B1334" t="s">
        <v>341</v>
      </c>
      <c r="C1334" s="15">
        <v>44759.666666666664</v>
      </c>
      <c r="D1334" s="2">
        <v>36</v>
      </c>
      <c r="E1334" s="15">
        <v>44759.731944444444</v>
      </c>
      <c r="F1334" s="2">
        <v>38</v>
      </c>
      <c r="G1334" t="s">
        <v>681</v>
      </c>
      <c r="H1334" t="s">
        <v>359</v>
      </c>
      <c r="L1334" t="str">
        <f t="shared" si="105"/>
        <v/>
      </c>
      <c r="M1334" s="46">
        <f t="shared" si="106"/>
        <v>94.000000002561137</v>
      </c>
      <c r="N1334" s="1">
        <f t="shared" si="107"/>
        <v>44759</v>
      </c>
      <c r="O1334" s="1">
        <f t="shared" si="108"/>
        <v>44759</v>
      </c>
      <c r="P1334" t="str">
        <f t="shared" si="109"/>
        <v/>
      </c>
      <c r="Q1334" t="s">
        <v>809</v>
      </c>
    </row>
    <row r="1335" spans="1:17">
      <c r="A1335" s="2">
        <v>1505</v>
      </c>
      <c r="B1335" t="s">
        <v>341</v>
      </c>
      <c r="C1335" s="15">
        <v>44760.666666666664</v>
      </c>
      <c r="D1335" s="2">
        <v>41</v>
      </c>
      <c r="E1335" s="15">
        <v>44760.676388888889</v>
      </c>
      <c r="F1335" s="2">
        <v>52</v>
      </c>
      <c r="G1335" t="s">
        <v>406</v>
      </c>
      <c r="H1335" t="s">
        <v>359</v>
      </c>
      <c r="L1335" t="str">
        <f t="shared" si="105"/>
        <v/>
      </c>
      <c r="M1335" s="46">
        <f t="shared" si="106"/>
        <v>14.00000000372529</v>
      </c>
      <c r="N1335" s="1">
        <f t="shared" si="107"/>
        <v>44760</v>
      </c>
      <c r="O1335" s="1">
        <f t="shared" si="108"/>
        <v>44760</v>
      </c>
      <c r="P1335" t="str">
        <f t="shared" si="109"/>
        <v/>
      </c>
      <c r="Q1335" t="s">
        <v>809</v>
      </c>
    </row>
    <row r="1336" spans="1:17">
      <c r="A1336" s="2">
        <v>1506</v>
      </c>
      <c r="B1336" t="s">
        <v>341</v>
      </c>
      <c r="C1336" s="15">
        <v>44761.666666666664</v>
      </c>
      <c r="D1336" s="2">
        <v>37</v>
      </c>
      <c r="E1336" s="15">
        <v>44761.675000000003</v>
      </c>
      <c r="F1336" s="2">
        <v>37</v>
      </c>
      <c r="G1336" t="s">
        <v>699</v>
      </c>
      <c r="H1336" t="s">
        <v>343</v>
      </c>
      <c r="I1336" t="s">
        <v>426</v>
      </c>
      <c r="J1336" s="2">
        <v>1956</v>
      </c>
      <c r="K1336" t="s">
        <v>351</v>
      </c>
      <c r="L1336">
        <f t="shared" si="105"/>
        <v>66</v>
      </c>
      <c r="M1336" s="46">
        <f t="shared" si="106"/>
        <v>12.000000007683411</v>
      </c>
      <c r="N1336" s="1">
        <f t="shared" si="107"/>
        <v>44761</v>
      </c>
      <c r="O1336" s="1">
        <f t="shared" si="108"/>
        <v>44761</v>
      </c>
      <c r="P1336" t="str">
        <f t="shared" si="109"/>
        <v>Senior</v>
      </c>
      <c r="Q1336" t="s">
        <v>809</v>
      </c>
    </row>
    <row r="1337" spans="1:17">
      <c r="A1337" s="2">
        <v>1507</v>
      </c>
      <c r="B1337" t="s">
        <v>341</v>
      </c>
      <c r="C1337" s="15">
        <v>44762.669444444444</v>
      </c>
      <c r="D1337" s="2">
        <v>9</v>
      </c>
      <c r="E1337" s="15">
        <v>44762.827777777777</v>
      </c>
      <c r="F1337" s="2">
        <v>9</v>
      </c>
      <c r="G1337" t="s">
        <v>557</v>
      </c>
      <c r="H1337" t="s">
        <v>359</v>
      </c>
      <c r="L1337" t="str">
        <f t="shared" si="105"/>
        <v/>
      </c>
      <c r="M1337" s="46">
        <f t="shared" si="106"/>
        <v>227.99999999930151</v>
      </c>
      <c r="N1337" s="1">
        <f t="shared" si="107"/>
        <v>44762</v>
      </c>
      <c r="O1337" s="1">
        <f t="shared" si="108"/>
        <v>44762</v>
      </c>
      <c r="P1337" t="str">
        <f t="shared" si="109"/>
        <v/>
      </c>
      <c r="Q1337" t="s">
        <v>809</v>
      </c>
    </row>
    <row r="1338" spans="1:17">
      <c r="A1338" s="2">
        <v>1508</v>
      </c>
      <c r="B1338" t="s">
        <v>341</v>
      </c>
      <c r="C1338" s="15">
        <v>44763.669444444444</v>
      </c>
      <c r="D1338" s="2">
        <v>9</v>
      </c>
      <c r="E1338" s="15">
        <v>44763.828472222223</v>
      </c>
      <c r="F1338" s="2">
        <v>9</v>
      </c>
      <c r="G1338" t="s">
        <v>432</v>
      </c>
      <c r="H1338" t="s">
        <v>359</v>
      </c>
      <c r="L1338" t="str">
        <f t="shared" si="105"/>
        <v/>
      </c>
      <c r="M1338" s="46">
        <f t="shared" si="106"/>
        <v>229.00000000256114</v>
      </c>
      <c r="N1338" s="1">
        <f t="shared" si="107"/>
        <v>44763</v>
      </c>
      <c r="O1338" s="1">
        <f t="shared" si="108"/>
        <v>44763</v>
      </c>
      <c r="P1338" t="str">
        <f t="shared" si="109"/>
        <v/>
      </c>
      <c r="Q1338" t="s">
        <v>809</v>
      </c>
    </row>
    <row r="1339" spans="1:17">
      <c r="A1339" s="2">
        <v>1509</v>
      </c>
      <c r="B1339" t="s">
        <v>341</v>
      </c>
      <c r="C1339" s="15">
        <v>44764.668749999997</v>
      </c>
      <c r="D1339" s="2">
        <v>36</v>
      </c>
      <c r="E1339" s="15">
        <v>44764.684027777781</v>
      </c>
      <c r="F1339" s="2">
        <v>36</v>
      </c>
      <c r="G1339" t="s">
        <v>682</v>
      </c>
      <c r="H1339" t="s">
        <v>359</v>
      </c>
      <c r="L1339" t="str">
        <f t="shared" si="105"/>
        <v/>
      </c>
      <c r="M1339" s="46">
        <f t="shared" si="106"/>
        <v>22.000000008847564</v>
      </c>
      <c r="N1339" s="1">
        <f t="shared" si="107"/>
        <v>44764</v>
      </c>
      <c r="O1339" s="1">
        <f t="shared" si="108"/>
        <v>44764</v>
      </c>
      <c r="P1339" t="str">
        <f t="shared" si="109"/>
        <v/>
      </c>
      <c r="Q1339" t="s">
        <v>809</v>
      </c>
    </row>
    <row r="1340" spans="1:17">
      <c r="A1340" s="2">
        <v>1510</v>
      </c>
      <c r="B1340" t="s">
        <v>341</v>
      </c>
      <c r="C1340" s="15">
        <v>44765.668055555558</v>
      </c>
      <c r="D1340" s="2">
        <v>23</v>
      </c>
      <c r="E1340" s="15">
        <v>44765.68472222222</v>
      </c>
      <c r="F1340" s="2">
        <v>24</v>
      </c>
      <c r="G1340" t="s">
        <v>667</v>
      </c>
      <c r="H1340" t="s">
        <v>359</v>
      </c>
      <c r="L1340" t="str">
        <f t="shared" si="105"/>
        <v/>
      </c>
      <c r="M1340" s="46">
        <f t="shared" si="106"/>
        <v>23.999999994412065</v>
      </c>
      <c r="N1340" s="1">
        <f t="shared" si="107"/>
        <v>44765</v>
      </c>
      <c r="O1340" s="1">
        <f t="shared" si="108"/>
        <v>44765</v>
      </c>
      <c r="P1340" t="str">
        <f t="shared" si="109"/>
        <v/>
      </c>
      <c r="Q1340" t="s">
        <v>809</v>
      </c>
    </row>
    <row r="1341" spans="1:17">
      <c r="A1341" s="2">
        <v>1511</v>
      </c>
      <c r="B1341" t="s">
        <v>341</v>
      </c>
      <c r="C1341" s="15">
        <v>44766.668749999997</v>
      </c>
      <c r="D1341" s="2">
        <v>36</v>
      </c>
      <c r="E1341" s="15">
        <v>44766.684027777781</v>
      </c>
      <c r="F1341" s="2">
        <v>36</v>
      </c>
      <c r="G1341" t="s">
        <v>600</v>
      </c>
      <c r="H1341" t="s">
        <v>359</v>
      </c>
      <c r="L1341" t="str">
        <f t="shared" si="105"/>
        <v/>
      </c>
      <c r="M1341" s="46">
        <f t="shared" si="106"/>
        <v>22.000000008847564</v>
      </c>
      <c r="N1341" s="1">
        <f t="shared" si="107"/>
        <v>44766</v>
      </c>
      <c r="O1341" s="1">
        <f t="shared" si="108"/>
        <v>44766</v>
      </c>
      <c r="P1341" t="str">
        <f t="shared" si="109"/>
        <v/>
      </c>
      <c r="Q1341" t="s">
        <v>809</v>
      </c>
    </row>
    <row r="1342" spans="1:17">
      <c r="A1342" s="2">
        <v>1512</v>
      </c>
      <c r="B1342" t="s">
        <v>341</v>
      </c>
      <c r="C1342" s="15">
        <v>44767.668749999997</v>
      </c>
      <c r="D1342" s="2">
        <v>41</v>
      </c>
      <c r="E1342" s="15">
        <v>44767.696527777778</v>
      </c>
      <c r="F1342" s="2">
        <v>36</v>
      </c>
      <c r="G1342" t="s">
        <v>555</v>
      </c>
      <c r="H1342" t="s">
        <v>359</v>
      </c>
      <c r="L1342" t="str">
        <f t="shared" si="105"/>
        <v/>
      </c>
      <c r="M1342" s="46">
        <f t="shared" si="106"/>
        <v>40.000000004656613</v>
      </c>
      <c r="N1342" s="1">
        <f t="shared" si="107"/>
        <v>44767</v>
      </c>
      <c r="O1342" s="1">
        <f t="shared" si="108"/>
        <v>44767</v>
      </c>
      <c r="P1342" t="str">
        <f t="shared" si="109"/>
        <v/>
      </c>
      <c r="Q1342" t="s">
        <v>809</v>
      </c>
    </row>
    <row r="1343" spans="1:17">
      <c r="A1343" s="2">
        <v>1513</v>
      </c>
      <c r="B1343" t="s">
        <v>341</v>
      </c>
      <c r="C1343" s="15">
        <v>44768.668749999997</v>
      </c>
      <c r="D1343" s="2">
        <v>23</v>
      </c>
      <c r="E1343" s="15">
        <v>44768.684027777781</v>
      </c>
      <c r="F1343" s="2">
        <v>24</v>
      </c>
      <c r="G1343" t="s">
        <v>680</v>
      </c>
      <c r="H1343" t="s">
        <v>359</v>
      </c>
      <c r="L1343" t="str">
        <f t="shared" si="105"/>
        <v/>
      </c>
      <c r="M1343" s="46">
        <f t="shared" si="106"/>
        <v>22.000000008847564</v>
      </c>
      <c r="N1343" s="1">
        <f t="shared" si="107"/>
        <v>44768</v>
      </c>
      <c r="O1343" s="1">
        <f t="shared" si="108"/>
        <v>44768</v>
      </c>
      <c r="P1343" t="str">
        <f t="shared" si="109"/>
        <v/>
      </c>
      <c r="Q1343" t="s">
        <v>809</v>
      </c>
    </row>
    <row r="1344" spans="1:17">
      <c r="A1344" s="2">
        <v>1514</v>
      </c>
      <c r="B1344" t="s">
        <v>341</v>
      </c>
      <c r="C1344" s="15">
        <v>44769.669444444444</v>
      </c>
      <c r="D1344" s="2">
        <v>41</v>
      </c>
      <c r="E1344" s="15">
        <v>44769.696527777778</v>
      </c>
      <c r="F1344" s="2">
        <v>36</v>
      </c>
      <c r="G1344" t="s">
        <v>516</v>
      </c>
      <c r="H1344" t="s">
        <v>359</v>
      </c>
      <c r="L1344" t="str">
        <f t="shared" si="105"/>
        <v/>
      </c>
      <c r="M1344" s="46">
        <f t="shared" si="106"/>
        <v>39.000000001396984</v>
      </c>
      <c r="N1344" s="1">
        <f t="shared" si="107"/>
        <v>44769</v>
      </c>
      <c r="O1344" s="1">
        <f t="shared" si="108"/>
        <v>44769</v>
      </c>
      <c r="P1344" t="str">
        <f t="shared" si="109"/>
        <v/>
      </c>
      <c r="Q1344" t="s">
        <v>809</v>
      </c>
    </row>
    <row r="1345" spans="1:17">
      <c r="A1345" s="2">
        <v>1515</v>
      </c>
      <c r="B1345" t="s">
        <v>341</v>
      </c>
      <c r="C1345" s="15">
        <v>44770.67083333333</v>
      </c>
      <c r="D1345" s="2">
        <v>42</v>
      </c>
      <c r="E1345" s="15">
        <v>44770.69027777778</v>
      </c>
      <c r="F1345" s="2">
        <v>20</v>
      </c>
      <c r="G1345" t="s">
        <v>655</v>
      </c>
      <c r="H1345" t="s">
        <v>359</v>
      </c>
      <c r="L1345" t="str">
        <f t="shared" si="105"/>
        <v/>
      </c>
      <c r="M1345" s="46">
        <f t="shared" si="106"/>
        <v>28.000000007450581</v>
      </c>
      <c r="N1345" s="1">
        <f t="shared" si="107"/>
        <v>44770</v>
      </c>
      <c r="O1345" s="1">
        <f t="shared" si="108"/>
        <v>44770</v>
      </c>
      <c r="P1345" t="str">
        <f t="shared" si="109"/>
        <v/>
      </c>
      <c r="Q1345" t="s">
        <v>809</v>
      </c>
    </row>
    <row r="1346" spans="1:17">
      <c r="A1346" s="2">
        <v>1516</v>
      </c>
      <c r="B1346" t="s">
        <v>341</v>
      </c>
      <c r="C1346" s="15">
        <v>44756.670138888891</v>
      </c>
      <c r="D1346" s="2">
        <v>9</v>
      </c>
      <c r="E1346" s="15">
        <v>44756.736111111109</v>
      </c>
      <c r="F1346" s="2">
        <v>9</v>
      </c>
      <c r="G1346" t="s">
        <v>515</v>
      </c>
      <c r="H1346" t="s">
        <v>359</v>
      </c>
      <c r="L1346" t="str">
        <f t="shared" si="105"/>
        <v/>
      </c>
      <c r="M1346" s="46">
        <f t="shared" si="106"/>
        <v>94.999999995343387</v>
      </c>
      <c r="N1346" s="1">
        <f t="shared" si="107"/>
        <v>44756</v>
      </c>
      <c r="O1346" s="1">
        <f t="shared" si="108"/>
        <v>44756</v>
      </c>
      <c r="P1346" t="str">
        <f t="shared" si="109"/>
        <v/>
      </c>
      <c r="Q1346" t="s">
        <v>809</v>
      </c>
    </row>
    <row r="1347" spans="1:17">
      <c r="A1347" s="2">
        <v>1517</v>
      </c>
      <c r="B1347" t="s">
        <v>341</v>
      </c>
      <c r="C1347" s="15">
        <v>44757.67083333333</v>
      </c>
      <c r="D1347" s="2">
        <v>41</v>
      </c>
      <c r="E1347" s="15">
        <v>44757.696527777778</v>
      </c>
      <c r="F1347" s="2">
        <v>36</v>
      </c>
      <c r="G1347" t="s">
        <v>637</v>
      </c>
      <c r="H1347" t="s">
        <v>359</v>
      </c>
      <c r="L1347" t="str">
        <f t="shared" si="105"/>
        <v/>
      </c>
      <c r="M1347" s="46">
        <f t="shared" si="106"/>
        <v>37.000000005355105</v>
      </c>
      <c r="N1347" s="1">
        <f t="shared" si="107"/>
        <v>44757</v>
      </c>
      <c r="O1347" s="1">
        <f t="shared" si="108"/>
        <v>44757</v>
      </c>
      <c r="P1347" t="str">
        <f t="shared" si="109"/>
        <v/>
      </c>
      <c r="Q1347" t="s">
        <v>809</v>
      </c>
    </row>
    <row r="1348" spans="1:17">
      <c r="A1348" s="2">
        <v>1518</v>
      </c>
      <c r="B1348" t="s">
        <v>341</v>
      </c>
      <c r="C1348" s="15">
        <v>44758.67083333333</v>
      </c>
      <c r="D1348" s="2">
        <v>41</v>
      </c>
      <c r="E1348" s="15">
        <v>44758.696527777778</v>
      </c>
      <c r="F1348" s="2">
        <v>36</v>
      </c>
      <c r="G1348" t="s">
        <v>614</v>
      </c>
      <c r="H1348" t="s">
        <v>359</v>
      </c>
      <c r="L1348" t="str">
        <f t="shared" si="105"/>
        <v/>
      </c>
      <c r="M1348" s="46">
        <f t="shared" si="106"/>
        <v>37.000000005355105</v>
      </c>
      <c r="N1348" s="1">
        <f t="shared" si="107"/>
        <v>44758</v>
      </c>
      <c r="O1348" s="1">
        <f t="shared" si="108"/>
        <v>44758</v>
      </c>
      <c r="P1348" t="str">
        <f t="shared" si="109"/>
        <v/>
      </c>
      <c r="Q1348" t="s">
        <v>809</v>
      </c>
    </row>
    <row r="1349" spans="1:17">
      <c r="A1349" s="2">
        <v>1519</v>
      </c>
      <c r="B1349" t="s">
        <v>341</v>
      </c>
      <c r="C1349" s="15">
        <v>44759.672222222223</v>
      </c>
      <c r="D1349" s="2">
        <v>12</v>
      </c>
      <c r="E1349" s="15">
        <v>44759.686805555553</v>
      </c>
      <c r="F1349" s="2">
        <v>36</v>
      </c>
      <c r="G1349" t="s">
        <v>461</v>
      </c>
      <c r="H1349" t="s">
        <v>359</v>
      </c>
      <c r="L1349" t="str">
        <f t="shared" si="105"/>
        <v/>
      </c>
      <c r="M1349" s="46">
        <f t="shared" si="106"/>
        <v>20.999999995110556</v>
      </c>
      <c r="N1349" s="1">
        <f t="shared" si="107"/>
        <v>44759</v>
      </c>
      <c r="O1349" s="1">
        <f t="shared" si="108"/>
        <v>44759</v>
      </c>
      <c r="P1349" t="str">
        <f t="shared" si="109"/>
        <v/>
      </c>
      <c r="Q1349" t="s">
        <v>809</v>
      </c>
    </row>
    <row r="1350" spans="1:17">
      <c r="A1350" s="2">
        <v>1520</v>
      </c>
      <c r="B1350" t="s">
        <v>341</v>
      </c>
      <c r="C1350" s="15">
        <v>44760.671527777777</v>
      </c>
      <c r="D1350" s="2">
        <v>41</v>
      </c>
      <c r="E1350" s="15">
        <v>44760.696527777778</v>
      </c>
      <c r="F1350" s="2">
        <v>36</v>
      </c>
      <c r="G1350" t="s">
        <v>473</v>
      </c>
      <c r="H1350" t="s">
        <v>359</v>
      </c>
      <c r="L1350" t="str">
        <f t="shared" si="105"/>
        <v/>
      </c>
      <c r="M1350" s="46">
        <f t="shared" si="106"/>
        <v>36.000000002095476</v>
      </c>
      <c r="N1350" s="1">
        <f t="shared" si="107"/>
        <v>44760</v>
      </c>
      <c r="O1350" s="1">
        <f t="shared" si="108"/>
        <v>44760</v>
      </c>
      <c r="P1350" t="str">
        <f t="shared" si="109"/>
        <v/>
      </c>
      <c r="Q1350" t="s">
        <v>809</v>
      </c>
    </row>
    <row r="1351" spans="1:17">
      <c r="A1351" s="2">
        <v>1521</v>
      </c>
      <c r="B1351" t="s">
        <v>341</v>
      </c>
      <c r="C1351" s="15">
        <v>44761.672222222223</v>
      </c>
      <c r="D1351" s="2">
        <v>12</v>
      </c>
      <c r="E1351" s="15">
        <v>44761.686805555553</v>
      </c>
      <c r="F1351" s="2">
        <v>36</v>
      </c>
      <c r="G1351" t="s">
        <v>459</v>
      </c>
      <c r="H1351" t="s">
        <v>359</v>
      </c>
      <c r="L1351" t="str">
        <f t="shared" si="105"/>
        <v/>
      </c>
      <c r="M1351" s="46">
        <f t="shared" si="106"/>
        <v>20.999999995110556</v>
      </c>
      <c r="N1351" s="1">
        <f t="shared" si="107"/>
        <v>44761</v>
      </c>
      <c r="O1351" s="1">
        <f t="shared" si="108"/>
        <v>44761</v>
      </c>
      <c r="P1351" t="str">
        <f t="shared" si="109"/>
        <v/>
      </c>
      <c r="Q1351" t="s">
        <v>809</v>
      </c>
    </row>
    <row r="1352" spans="1:17">
      <c r="A1352" s="2">
        <v>1522</v>
      </c>
      <c r="B1352" t="s">
        <v>341</v>
      </c>
      <c r="C1352" s="15">
        <v>44762.672222222223</v>
      </c>
      <c r="D1352" s="2">
        <v>41</v>
      </c>
      <c r="E1352" s="15">
        <v>44762.743055555555</v>
      </c>
      <c r="F1352" s="2">
        <v>22</v>
      </c>
      <c r="G1352" t="s">
        <v>434</v>
      </c>
      <c r="H1352" t="s">
        <v>359</v>
      </c>
      <c r="L1352" t="str">
        <f t="shared" si="105"/>
        <v/>
      </c>
      <c r="M1352" s="46">
        <f t="shared" si="106"/>
        <v>101.99999999720603</v>
      </c>
      <c r="N1352" s="1">
        <f t="shared" si="107"/>
        <v>44762</v>
      </c>
      <c r="O1352" s="1">
        <f t="shared" si="108"/>
        <v>44762</v>
      </c>
      <c r="P1352" t="str">
        <f t="shared" si="109"/>
        <v/>
      </c>
      <c r="Q1352" t="s">
        <v>809</v>
      </c>
    </row>
    <row r="1353" spans="1:17">
      <c r="A1353" s="2">
        <v>1523</v>
      </c>
      <c r="B1353" t="s">
        <v>341</v>
      </c>
      <c r="C1353" s="15">
        <v>44763.672222222223</v>
      </c>
      <c r="D1353" s="2">
        <v>41</v>
      </c>
      <c r="E1353" s="15">
        <v>44763.742361111108</v>
      </c>
      <c r="F1353" s="2">
        <v>22</v>
      </c>
      <c r="G1353" t="s">
        <v>425</v>
      </c>
      <c r="H1353" t="s">
        <v>359</v>
      </c>
      <c r="L1353" t="str">
        <f t="shared" si="105"/>
        <v/>
      </c>
      <c r="M1353" s="46">
        <f t="shared" si="106"/>
        <v>100.9999999939464</v>
      </c>
      <c r="N1353" s="1">
        <f t="shared" si="107"/>
        <v>44763</v>
      </c>
      <c r="O1353" s="1">
        <f t="shared" si="108"/>
        <v>44763</v>
      </c>
      <c r="P1353" t="str">
        <f t="shared" si="109"/>
        <v/>
      </c>
      <c r="Q1353" t="s">
        <v>809</v>
      </c>
    </row>
    <row r="1354" spans="1:17">
      <c r="A1354" s="2">
        <v>1524</v>
      </c>
      <c r="B1354" t="s">
        <v>341</v>
      </c>
      <c r="C1354" s="15">
        <v>44764.67291666667</v>
      </c>
      <c r="D1354" s="2">
        <v>50</v>
      </c>
      <c r="E1354" s="15">
        <v>44764.692361111112</v>
      </c>
      <c r="F1354" s="2">
        <v>16</v>
      </c>
      <c r="G1354" t="s">
        <v>700</v>
      </c>
      <c r="H1354" t="s">
        <v>359</v>
      </c>
      <c r="L1354" t="str">
        <f t="shared" si="105"/>
        <v/>
      </c>
      <c r="M1354" s="46">
        <f t="shared" si="106"/>
        <v>27.999999996973202</v>
      </c>
      <c r="N1354" s="1">
        <f t="shared" si="107"/>
        <v>44764</v>
      </c>
      <c r="O1354" s="1">
        <f t="shared" si="108"/>
        <v>44764</v>
      </c>
      <c r="P1354" t="str">
        <f t="shared" si="109"/>
        <v/>
      </c>
      <c r="Q1354" t="s">
        <v>809</v>
      </c>
    </row>
    <row r="1355" spans="1:17">
      <c r="A1355" s="2">
        <v>1525</v>
      </c>
      <c r="B1355" t="s">
        <v>341</v>
      </c>
      <c r="C1355" s="15">
        <v>44765.67291666667</v>
      </c>
      <c r="D1355" s="2">
        <v>42</v>
      </c>
      <c r="E1355" s="15">
        <v>44765.69027777778</v>
      </c>
      <c r="F1355" s="2">
        <v>20</v>
      </c>
      <c r="G1355" t="s">
        <v>690</v>
      </c>
      <c r="H1355" t="s">
        <v>359</v>
      </c>
      <c r="L1355" t="str">
        <f t="shared" si="105"/>
        <v/>
      </c>
      <c r="M1355" s="46">
        <f t="shared" si="106"/>
        <v>24.999999997671694</v>
      </c>
      <c r="N1355" s="1">
        <f t="shared" si="107"/>
        <v>44765</v>
      </c>
      <c r="O1355" s="1">
        <f t="shared" si="108"/>
        <v>44765</v>
      </c>
      <c r="P1355" t="str">
        <f t="shared" si="109"/>
        <v/>
      </c>
      <c r="Q1355" t="s">
        <v>809</v>
      </c>
    </row>
    <row r="1356" spans="1:17">
      <c r="A1356" s="2">
        <v>1526</v>
      </c>
      <c r="B1356" t="s">
        <v>341</v>
      </c>
      <c r="C1356" s="15">
        <v>44766.673611111109</v>
      </c>
      <c r="D1356" s="2">
        <v>47</v>
      </c>
      <c r="E1356" s="15">
        <v>44766.679861111108</v>
      </c>
      <c r="F1356" s="2">
        <v>47</v>
      </c>
      <c r="G1356" t="s">
        <v>679</v>
      </c>
      <c r="H1356" t="s">
        <v>359</v>
      </c>
      <c r="L1356" t="str">
        <f t="shared" si="105"/>
        <v/>
      </c>
      <c r="M1356" s="46">
        <f t="shared" si="106"/>
        <v>8.9999999979045242</v>
      </c>
      <c r="N1356" s="1">
        <f t="shared" si="107"/>
        <v>44766</v>
      </c>
      <c r="O1356" s="1">
        <f t="shared" si="108"/>
        <v>44766</v>
      </c>
      <c r="P1356" t="str">
        <f t="shared" si="109"/>
        <v/>
      </c>
      <c r="Q1356" t="s">
        <v>809</v>
      </c>
    </row>
    <row r="1357" spans="1:17">
      <c r="A1357" s="2">
        <v>1527</v>
      </c>
      <c r="B1357" t="s">
        <v>341</v>
      </c>
      <c r="C1357" s="15">
        <v>44767.675000000003</v>
      </c>
      <c r="D1357" s="2">
        <v>22</v>
      </c>
      <c r="E1357" s="15">
        <v>44767.689583333333</v>
      </c>
      <c r="F1357" s="2">
        <v>23</v>
      </c>
      <c r="G1357" t="s">
        <v>550</v>
      </c>
      <c r="H1357" t="s">
        <v>359</v>
      </c>
      <c r="L1357" t="str">
        <f t="shared" si="105"/>
        <v/>
      </c>
      <c r="M1357" s="46">
        <f t="shared" si="106"/>
        <v>20.999999995110556</v>
      </c>
      <c r="N1357" s="1">
        <f t="shared" si="107"/>
        <v>44767</v>
      </c>
      <c r="O1357" s="1">
        <f t="shared" si="108"/>
        <v>44767</v>
      </c>
      <c r="P1357" t="str">
        <f t="shared" si="109"/>
        <v/>
      </c>
      <c r="Q1357" t="s">
        <v>809</v>
      </c>
    </row>
    <row r="1358" spans="1:17">
      <c r="A1358" s="2">
        <v>1528</v>
      </c>
      <c r="B1358" t="s">
        <v>341</v>
      </c>
      <c r="C1358" s="15">
        <v>44768.675000000003</v>
      </c>
      <c r="D1358" s="2">
        <v>22</v>
      </c>
      <c r="E1358" s="15">
        <v>44768.689583333333</v>
      </c>
      <c r="F1358" s="2">
        <v>23</v>
      </c>
      <c r="G1358" t="s">
        <v>433</v>
      </c>
      <c r="H1358" t="s">
        <v>359</v>
      </c>
      <c r="L1358" t="str">
        <f t="shared" si="105"/>
        <v/>
      </c>
      <c r="M1358" s="46">
        <f t="shared" si="106"/>
        <v>20.999999995110556</v>
      </c>
      <c r="N1358" s="1">
        <f t="shared" si="107"/>
        <v>44768</v>
      </c>
      <c r="O1358" s="1">
        <f t="shared" si="108"/>
        <v>44768</v>
      </c>
      <c r="P1358" t="str">
        <f t="shared" si="109"/>
        <v/>
      </c>
      <c r="Q1358" t="s">
        <v>809</v>
      </c>
    </row>
    <row r="1359" spans="1:17">
      <c r="A1359" s="2">
        <v>1529</v>
      </c>
      <c r="B1359" t="s">
        <v>341</v>
      </c>
      <c r="C1359" s="15">
        <v>44769.674305555556</v>
      </c>
      <c r="D1359" s="2">
        <v>50</v>
      </c>
      <c r="E1359" s="15">
        <v>44769.686805555553</v>
      </c>
      <c r="F1359" s="2">
        <v>41</v>
      </c>
      <c r="G1359" t="s">
        <v>701</v>
      </c>
      <c r="H1359" t="s">
        <v>343</v>
      </c>
      <c r="I1359" t="s">
        <v>426</v>
      </c>
      <c r="J1359" s="2">
        <v>1993</v>
      </c>
      <c r="K1359" t="s">
        <v>345</v>
      </c>
      <c r="L1359">
        <f t="shared" si="105"/>
        <v>29</v>
      </c>
      <c r="M1359" s="46">
        <f t="shared" si="106"/>
        <v>17.999999995809048</v>
      </c>
      <c r="N1359" s="1">
        <f t="shared" si="107"/>
        <v>44769</v>
      </c>
      <c r="O1359" s="1">
        <f t="shared" si="108"/>
        <v>44769</v>
      </c>
      <c r="P1359" t="str">
        <f t="shared" si="109"/>
        <v>Young Adult</v>
      </c>
      <c r="Q1359" t="s">
        <v>809</v>
      </c>
    </row>
    <row r="1360" spans="1:17">
      <c r="A1360" s="2">
        <v>1530</v>
      </c>
      <c r="B1360" t="s">
        <v>341</v>
      </c>
      <c r="C1360" s="15">
        <v>44770.675000000003</v>
      </c>
      <c r="D1360" s="2">
        <v>16</v>
      </c>
      <c r="E1360" s="15">
        <v>44770.680555555555</v>
      </c>
      <c r="F1360" s="2">
        <v>46</v>
      </c>
      <c r="G1360" t="s">
        <v>484</v>
      </c>
      <c r="H1360" t="s">
        <v>359</v>
      </c>
      <c r="L1360" t="str">
        <f t="shared" si="105"/>
        <v/>
      </c>
      <c r="M1360" s="46">
        <f t="shared" si="106"/>
        <v>7.9999999946448952</v>
      </c>
      <c r="N1360" s="1">
        <f t="shared" si="107"/>
        <v>44770</v>
      </c>
      <c r="O1360" s="1">
        <f t="shared" si="108"/>
        <v>44770</v>
      </c>
      <c r="P1360" t="str">
        <f t="shared" si="109"/>
        <v/>
      </c>
      <c r="Q1360" t="s">
        <v>809</v>
      </c>
    </row>
    <row r="1361" spans="1:17">
      <c r="A1361" s="2">
        <v>1531</v>
      </c>
      <c r="B1361" t="s">
        <v>341</v>
      </c>
      <c r="C1361" s="15">
        <v>44756.677083333336</v>
      </c>
      <c r="D1361" s="2">
        <v>42</v>
      </c>
      <c r="E1361" s="15">
        <v>44756.69027777778</v>
      </c>
      <c r="F1361" s="2">
        <v>44</v>
      </c>
      <c r="G1361" t="s">
        <v>659</v>
      </c>
      <c r="H1361" t="s">
        <v>359</v>
      </c>
      <c r="L1361" t="str">
        <f t="shared" si="105"/>
        <v/>
      </c>
      <c r="M1361" s="46">
        <f t="shared" si="106"/>
        <v>18.999999999068677</v>
      </c>
      <c r="N1361" s="1">
        <f t="shared" si="107"/>
        <v>44756</v>
      </c>
      <c r="O1361" s="1">
        <f t="shared" si="108"/>
        <v>44756</v>
      </c>
      <c r="P1361" t="str">
        <f t="shared" si="109"/>
        <v/>
      </c>
      <c r="Q1361" t="s">
        <v>809</v>
      </c>
    </row>
    <row r="1362" spans="1:17">
      <c r="A1362" s="2">
        <v>1532</v>
      </c>
      <c r="B1362" t="s">
        <v>341</v>
      </c>
      <c r="C1362" s="15">
        <v>44757.677083333336</v>
      </c>
      <c r="D1362" s="2">
        <v>42</v>
      </c>
      <c r="E1362" s="15">
        <v>44757.69027777778</v>
      </c>
      <c r="F1362" s="2">
        <v>44</v>
      </c>
      <c r="G1362" t="s">
        <v>689</v>
      </c>
      <c r="H1362" t="s">
        <v>359</v>
      </c>
      <c r="L1362" t="str">
        <f t="shared" si="105"/>
        <v/>
      </c>
      <c r="M1362" s="46">
        <f t="shared" si="106"/>
        <v>18.999999999068677</v>
      </c>
      <c r="N1362" s="1">
        <f t="shared" si="107"/>
        <v>44757</v>
      </c>
      <c r="O1362" s="1">
        <f t="shared" si="108"/>
        <v>44757</v>
      </c>
      <c r="P1362" t="str">
        <f t="shared" si="109"/>
        <v/>
      </c>
      <c r="Q1362" t="s">
        <v>809</v>
      </c>
    </row>
    <row r="1363" spans="1:17">
      <c r="A1363" s="2">
        <v>1533</v>
      </c>
      <c r="B1363" t="s">
        <v>341</v>
      </c>
      <c r="C1363" s="15">
        <v>44758.678472222222</v>
      </c>
      <c r="D1363" s="2">
        <v>42</v>
      </c>
      <c r="E1363" s="15">
        <v>44758.69027777778</v>
      </c>
      <c r="F1363" s="2">
        <v>44</v>
      </c>
      <c r="G1363" t="s">
        <v>620</v>
      </c>
      <c r="H1363" t="s">
        <v>359</v>
      </c>
      <c r="L1363" t="str">
        <f t="shared" si="105"/>
        <v/>
      </c>
      <c r="M1363" s="46">
        <f t="shared" si="106"/>
        <v>17.000000003026798</v>
      </c>
      <c r="N1363" s="1">
        <f t="shared" si="107"/>
        <v>44758</v>
      </c>
      <c r="O1363" s="1">
        <f t="shared" si="108"/>
        <v>44758</v>
      </c>
      <c r="P1363" t="str">
        <f t="shared" si="109"/>
        <v/>
      </c>
      <c r="Q1363" t="s">
        <v>809</v>
      </c>
    </row>
    <row r="1364" spans="1:17">
      <c r="A1364" s="2">
        <v>1534</v>
      </c>
      <c r="B1364" t="s">
        <v>341</v>
      </c>
      <c r="C1364" s="15">
        <v>44759.678472222222</v>
      </c>
      <c r="D1364" s="2">
        <v>42</v>
      </c>
      <c r="E1364" s="15">
        <v>44759.69027777778</v>
      </c>
      <c r="F1364" s="2">
        <v>44</v>
      </c>
      <c r="G1364" t="s">
        <v>446</v>
      </c>
      <c r="H1364" t="s">
        <v>359</v>
      </c>
      <c r="L1364" t="str">
        <f t="shared" si="105"/>
        <v/>
      </c>
      <c r="M1364" s="46">
        <f t="shared" si="106"/>
        <v>17.000000003026798</v>
      </c>
      <c r="N1364" s="1">
        <f t="shared" si="107"/>
        <v>44759</v>
      </c>
      <c r="O1364" s="1">
        <f t="shared" si="108"/>
        <v>44759</v>
      </c>
      <c r="P1364" t="str">
        <f t="shared" si="109"/>
        <v/>
      </c>
      <c r="Q1364" t="s">
        <v>809</v>
      </c>
    </row>
    <row r="1365" spans="1:17">
      <c r="A1365" s="2">
        <v>1536</v>
      </c>
      <c r="B1365" t="s">
        <v>341</v>
      </c>
      <c r="C1365" s="15">
        <v>44760.678472222222</v>
      </c>
      <c r="D1365" s="2">
        <v>48</v>
      </c>
      <c r="E1365" s="15">
        <v>44760.685416666667</v>
      </c>
      <c r="F1365" s="2">
        <v>44</v>
      </c>
      <c r="G1365" t="s">
        <v>357</v>
      </c>
      <c r="H1365" t="s">
        <v>343</v>
      </c>
      <c r="I1365" t="s">
        <v>457</v>
      </c>
      <c r="J1365" s="2">
        <v>1981</v>
      </c>
      <c r="K1365" t="s">
        <v>351</v>
      </c>
      <c r="L1365">
        <f t="shared" si="105"/>
        <v>41</v>
      </c>
      <c r="M1365" s="46">
        <f t="shared" si="106"/>
        <v>10.000000001164153</v>
      </c>
      <c r="N1365" s="1">
        <f t="shared" si="107"/>
        <v>44760</v>
      </c>
      <c r="O1365" s="1">
        <f t="shared" si="108"/>
        <v>44760</v>
      </c>
      <c r="P1365" t="str">
        <f t="shared" si="109"/>
        <v>Adult</v>
      </c>
      <c r="Q1365" t="s">
        <v>809</v>
      </c>
    </row>
    <row r="1366" spans="1:17">
      <c r="A1366" s="2">
        <v>1537</v>
      </c>
      <c r="B1366" t="s">
        <v>341</v>
      </c>
      <c r="C1366" s="15">
        <v>44761.681944444441</v>
      </c>
      <c r="D1366" s="2">
        <v>20</v>
      </c>
      <c r="E1366" s="15">
        <v>44761.686111111114</v>
      </c>
      <c r="F1366" s="2">
        <v>23</v>
      </c>
      <c r="G1366" t="s">
        <v>702</v>
      </c>
      <c r="H1366" t="s">
        <v>343</v>
      </c>
      <c r="I1366" t="s">
        <v>376</v>
      </c>
      <c r="J1366" s="2">
        <v>1991</v>
      </c>
      <c r="K1366" t="s">
        <v>351</v>
      </c>
      <c r="L1366">
        <f t="shared" si="105"/>
        <v>31</v>
      </c>
      <c r="M1366" s="46">
        <f t="shared" si="106"/>
        <v>6.0000000090803951</v>
      </c>
      <c r="N1366" s="1">
        <f t="shared" si="107"/>
        <v>44761</v>
      </c>
      <c r="O1366" s="1">
        <f t="shared" si="108"/>
        <v>44761</v>
      </c>
      <c r="P1366" t="str">
        <f t="shared" si="109"/>
        <v>Adult</v>
      </c>
      <c r="Q1366" t="s">
        <v>809</v>
      </c>
    </row>
    <row r="1367" spans="1:17">
      <c r="A1367" s="2">
        <v>1538</v>
      </c>
      <c r="B1367" t="s">
        <v>341</v>
      </c>
      <c r="C1367" s="15">
        <v>44762.683333333334</v>
      </c>
      <c r="D1367" s="2">
        <v>16</v>
      </c>
      <c r="E1367" s="15">
        <v>44762.710416666669</v>
      </c>
      <c r="F1367" s="2">
        <v>6</v>
      </c>
      <c r="G1367" t="s">
        <v>391</v>
      </c>
      <c r="H1367" t="s">
        <v>359</v>
      </c>
      <c r="L1367" t="str">
        <f t="shared" si="105"/>
        <v/>
      </c>
      <c r="M1367" s="46">
        <f t="shared" si="106"/>
        <v>39.000000001396984</v>
      </c>
      <c r="N1367" s="1">
        <f t="shared" si="107"/>
        <v>44762</v>
      </c>
      <c r="O1367" s="1">
        <f t="shared" si="108"/>
        <v>44762</v>
      </c>
      <c r="P1367" t="str">
        <f t="shared" si="109"/>
        <v/>
      </c>
      <c r="Q1367" t="s">
        <v>809</v>
      </c>
    </row>
    <row r="1368" spans="1:17">
      <c r="A1368" s="2">
        <v>1539</v>
      </c>
      <c r="B1368" t="s">
        <v>341</v>
      </c>
      <c r="C1368" s="15">
        <v>44763.682638888888</v>
      </c>
      <c r="D1368" s="2">
        <v>46</v>
      </c>
      <c r="E1368" s="15">
        <v>44763.693055555559</v>
      </c>
      <c r="F1368" s="2">
        <v>11</v>
      </c>
      <c r="G1368" t="s">
        <v>492</v>
      </c>
      <c r="H1368" t="s">
        <v>359</v>
      </c>
      <c r="L1368" t="str">
        <f t="shared" si="105"/>
        <v/>
      </c>
      <c r="M1368" s="46">
        <f t="shared" si="106"/>
        <v>15.000000006984919</v>
      </c>
      <c r="N1368" s="1">
        <f t="shared" si="107"/>
        <v>44763</v>
      </c>
      <c r="O1368" s="1">
        <f t="shared" si="108"/>
        <v>44763</v>
      </c>
      <c r="P1368" t="str">
        <f t="shared" si="109"/>
        <v/>
      </c>
      <c r="Q1368" t="s">
        <v>809</v>
      </c>
    </row>
    <row r="1369" spans="1:17">
      <c r="A1369" s="2">
        <v>1540</v>
      </c>
      <c r="B1369" t="s">
        <v>341</v>
      </c>
      <c r="C1369" s="15">
        <v>44764.683333333334</v>
      </c>
      <c r="D1369" s="2">
        <v>16</v>
      </c>
      <c r="E1369" s="15">
        <v>44764.710416666669</v>
      </c>
      <c r="F1369" s="2">
        <v>6</v>
      </c>
      <c r="G1369" t="s">
        <v>696</v>
      </c>
      <c r="H1369" t="s">
        <v>359</v>
      </c>
      <c r="L1369" t="str">
        <f t="shared" si="105"/>
        <v/>
      </c>
      <c r="M1369" s="46">
        <f t="shared" si="106"/>
        <v>39.000000001396984</v>
      </c>
      <c r="N1369" s="1">
        <f t="shared" si="107"/>
        <v>44764</v>
      </c>
      <c r="O1369" s="1">
        <f t="shared" si="108"/>
        <v>44764</v>
      </c>
      <c r="P1369" t="str">
        <f t="shared" si="109"/>
        <v/>
      </c>
      <c r="Q1369" t="s">
        <v>809</v>
      </c>
    </row>
    <row r="1370" spans="1:17">
      <c r="A1370" s="2">
        <v>1541</v>
      </c>
      <c r="B1370" t="s">
        <v>341</v>
      </c>
      <c r="C1370" s="15">
        <v>44765.68472222222</v>
      </c>
      <c r="D1370" s="2">
        <v>50</v>
      </c>
      <c r="E1370" s="15">
        <v>44765.7</v>
      </c>
      <c r="F1370" s="2">
        <v>40</v>
      </c>
      <c r="G1370" t="s">
        <v>703</v>
      </c>
      <c r="H1370" t="s">
        <v>359</v>
      </c>
      <c r="L1370" t="str">
        <f t="shared" si="105"/>
        <v/>
      </c>
      <c r="M1370" s="46">
        <f t="shared" si="106"/>
        <v>21.999999998370185</v>
      </c>
      <c r="N1370" s="1">
        <f t="shared" si="107"/>
        <v>44765</v>
      </c>
      <c r="O1370" s="1">
        <f t="shared" si="108"/>
        <v>44765</v>
      </c>
      <c r="P1370" t="str">
        <f t="shared" si="109"/>
        <v/>
      </c>
      <c r="Q1370" t="s">
        <v>809</v>
      </c>
    </row>
    <row r="1371" spans="1:17">
      <c r="A1371" s="2">
        <v>1542</v>
      </c>
      <c r="B1371" t="s">
        <v>341</v>
      </c>
      <c r="C1371" s="15">
        <v>44766.684027777781</v>
      </c>
      <c r="D1371" s="2">
        <v>22</v>
      </c>
      <c r="E1371" s="15">
        <v>44766.700694444444</v>
      </c>
      <c r="F1371" s="2">
        <v>16</v>
      </c>
      <c r="G1371" t="s">
        <v>642</v>
      </c>
      <c r="H1371" t="s">
        <v>359</v>
      </c>
      <c r="L1371" t="str">
        <f t="shared" si="105"/>
        <v/>
      </c>
      <c r="M1371" s="46">
        <f t="shared" si="106"/>
        <v>23.999999994412065</v>
      </c>
      <c r="N1371" s="1">
        <f t="shared" si="107"/>
        <v>44766</v>
      </c>
      <c r="O1371" s="1">
        <f t="shared" si="108"/>
        <v>44766</v>
      </c>
      <c r="P1371" t="str">
        <f t="shared" si="109"/>
        <v/>
      </c>
      <c r="Q1371" t="s">
        <v>809</v>
      </c>
    </row>
    <row r="1372" spans="1:17">
      <c r="A1372" s="2">
        <v>1543</v>
      </c>
      <c r="B1372" t="s">
        <v>341</v>
      </c>
      <c r="C1372" s="15">
        <v>44767.68472222222</v>
      </c>
      <c r="D1372" s="2">
        <v>50</v>
      </c>
      <c r="E1372" s="15">
        <v>44767.699305555558</v>
      </c>
      <c r="F1372" s="2">
        <v>40</v>
      </c>
      <c r="G1372" t="s">
        <v>364</v>
      </c>
      <c r="H1372" t="s">
        <v>359</v>
      </c>
      <c r="L1372" t="str">
        <f t="shared" si="105"/>
        <v/>
      </c>
      <c r="M1372" s="46">
        <f t="shared" si="106"/>
        <v>21.000000005587935</v>
      </c>
      <c r="N1372" s="1">
        <f t="shared" si="107"/>
        <v>44767</v>
      </c>
      <c r="O1372" s="1">
        <f t="shared" si="108"/>
        <v>44767</v>
      </c>
      <c r="P1372" t="str">
        <f t="shared" si="109"/>
        <v/>
      </c>
      <c r="Q1372" t="s">
        <v>809</v>
      </c>
    </row>
    <row r="1373" spans="1:17">
      <c r="A1373" s="2">
        <v>1544</v>
      </c>
      <c r="B1373" t="s">
        <v>341</v>
      </c>
      <c r="C1373" s="15">
        <v>44768.68472222222</v>
      </c>
      <c r="D1373" s="2">
        <v>22</v>
      </c>
      <c r="E1373" s="15">
        <v>44768.700694444444</v>
      </c>
      <c r="F1373" s="2">
        <v>16</v>
      </c>
      <c r="G1373" t="s">
        <v>626</v>
      </c>
      <c r="H1373" t="s">
        <v>359</v>
      </c>
      <c r="L1373" t="str">
        <f t="shared" si="105"/>
        <v/>
      </c>
      <c r="M1373" s="46">
        <f t="shared" si="106"/>
        <v>23.000000001629815</v>
      </c>
      <c r="N1373" s="1">
        <f t="shared" si="107"/>
        <v>44768</v>
      </c>
      <c r="O1373" s="1">
        <f t="shared" si="108"/>
        <v>44768</v>
      </c>
      <c r="P1373" t="str">
        <f t="shared" si="109"/>
        <v/>
      </c>
      <c r="Q1373" t="s">
        <v>809</v>
      </c>
    </row>
    <row r="1374" spans="1:17">
      <c r="A1374" s="2">
        <v>1545</v>
      </c>
      <c r="B1374" t="s">
        <v>341</v>
      </c>
      <c r="C1374" s="15">
        <v>44769.68472222222</v>
      </c>
      <c r="D1374" s="2">
        <v>22</v>
      </c>
      <c r="E1374" s="15">
        <v>44769.700694444444</v>
      </c>
      <c r="F1374" s="2">
        <v>16</v>
      </c>
      <c r="G1374" t="s">
        <v>613</v>
      </c>
      <c r="H1374" t="s">
        <v>359</v>
      </c>
      <c r="L1374" t="str">
        <f t="shared" si="105"/>
        <v/>
      </c>
      <c r="M1374" s="46">
        <f t="shared" si="106"/>
        <v>23.000000001629815</v>
      </c>
      <c r="N1374" s="1">
        <f t="shared" si="107"/>
        <v>44769</v>
      </c>
      <c r="O1374" s="1">
        <f t="shared" si="108"/>
        <v>44769</v>
      </c>
      <c r="P1374" t="str">
        <f t="shared" si="109"/>
        <v/>
      </c>
      <c r="Q1374" t="s">
        <v>809</v>
      </c>
    </row>
    <row r="1375" spans="1:17">
      <c r="A1375" s="2">
        <v>1546</v>
      </c>
      <c r="B1375" t="s">
        <v>341</v>
      </c>
      <c r="C1375" s="15">
        <v>44770.685416666667</v>
      </c>
      <c r="D1375" s="2">
        <v>42</v>
      </c>
      <c r="E1375" s="15">
        <v>44770.699305555558</v>
      </c>
      <c r="F1375" s="2">
        <v>9</v>
      </c>
      <c r="G1375" t="s">
        <v>417</v>
      </c>
      <c r="H1375" t="s">
        <v>359</v>
      </c>
      <c r="L1375" t="str">
        <f t="shared" si="105"/>
        <v/>
      </c>
      <c r="M1375" s="46">
        <f t="shared" si="106"/>
        <v>20.000000002328306</v>
      </c>
      <c r="N1375" s="1">
        <f t="shared" si="107"/>
        <v>44770</v>
      </c>
      <c r="O1375" s="1">
        <f t="shared" si="108"/>
        <v>44770</v>
      </c>
      <c r="P1375" t="str">
        <f t="shared" si="109"/>
        <v/>
      </c>
      <c r="Q1375" t="s">
        <v>809</v>
      </c>
    </row>
    <row r="1376" spans="1:17">
      <c r="A1376" s="2">
        <v>1547</v>
      </c>
      <c r="B1376" t="s">
        <v>341</v>
      </c>
      <c r="C1376" s="15">
        <v>44756.685416666667</v>
      </c>
      <c r="D1376" s="2">
        <v>11</v>
      </c>
      <c r="E1376" s="15">
        <v>44756.69027777778</v>
      </c>
      <c r="F1376" s="2">
        <v>10</v>
      </c>
      <c r="G1376" t="s">
        <v>704</v>
      </c>
      <c r="H1376" t="s">
        <v>343</v>
      </c>
      <c r="I1376" t="s">
        <v>361</v>
      </c>
      <c r="J1376" s="2">
        <v>1988</v>
      </c>
      <c r="K1376" t="s">
        <v>345</v>
      </c>
      <c r="L1376">
        <f t="shared" si="105"/>
        <v>34</v>
      </c>
      <c r="M1376" s="46">
        <f t="shared" si="106"/>
        <v>7.0000000018626451</v>
      </c>
      <c r="N1376" s="1">
        <f t="shared" si="107"/>
        <v>44756</v>
      </c>
      <c r="O1376" s="1">
        <f t="shared" si="108"/>
        <v>44756</v>
      </c>
      <c r="P1376" t="str">
        <f t="shared" si="109"/>
        <v>Adult</v>
      </c>
      <c r="Q1376" t="s">
        <v>809</v>
      </c>
    </row>
    <row r="1377" spans="1:17">
      <c r="A1377" s="2">
        <v>1548</v>
      </c>
      <c r="B1377" t="s">
        <v>341</v>
      </c>
      <c r="C1377" s="15">
        <v>44757.686805555553</v>
      </c>
      <c r="D1377" s="2">
        <v>21</v>
      </c>
      <c r="E1377" s="15">
        <v>44757.703472222223</v>
      </c>
      <c r="F1377" s="2">
        <v>42</v>
      </c>
      <c r="G1377" t="s">
        <v>511</v>
      </c>
      <c r="H1377" t="s">
        <v>359</v>
      </c>
      <c r="L1377" t="str">
        <f t="shared" si="105"/>
        <v/>
      </c>
      <c r="M1377" s="46">
        <f t="shared" si="106"/>
        <v>24.000000004889444</v>
      </c>
      <c r="N1377" s="1">
        <f t="shared" si="107"/>
        <v>44757</v>
      </c>
      <c r="O1377" s="1">
        <f t="shared" si="108"/>
        <v>44757</v>
      </c>
      <c r="P1377" t="str">
        <f t="shared" si="109"/>
        <v/>
      </c>
      <c r="Q1377" t="s">
        <v>809</v>
      </c>
    </row>
    <row r="1378" spans="1:17">
      <c r="A1378" s="2">
        <v>1549</v>
      </c>
      <c r="B1378" t="s">
        <v>341</v>
      </c>
      <c r="C1378" s="15">
        <v>44758.686805555553</v>
      </c>
      <c r="D1378" s="2">
        <v>35</v>
      </c>
      <c r="E1378" s="15">
        <v>44758.729166666664</v>
      </c>
      <c r="F1378" s="2">
        <v>36</v>
      </c>
      <c r="G1378" t="s">
        <v>556</v>
      </c>
      <c r="H1378" t="s">
        <v>359</v>
      </c>
      <c r="L1378" t="str">
        <f t="shared" si="105"/>
        <v/>
      </c>
      <c r="M1378" s="46">
        <f t="shared" si="106"/>
        <v>60.999999999767169</v>
      </c>
      <c r="N1378" s="1">
        <f t="shared" si="107"/>
        <v>44758</v>
      </c>
      <c r="O1378" s="1">
        <f t="shared" si="108"/>
        <v>44758</v>
      </c>
      <c r="P1378" t="str">
        <f t="shared" si="109"/>
        <v/>
      </c>
      <c r="Q1378" t="s">
        <v>809</v>
      </c>
    </row>
    <row r="1379" spans="1:17">
      <c r="A1379" s="2">
        <v>1550</v>
      </c>
      <c r="B1379" t="s">
        <v>341</v>
      </c>
      <c r="C1379" s="15">
        <v>44759.686805555553</v>
      </c>
      <c r="D1379" s="2">
        <v>21</v>
      </c>
      <c r="E1379" s="15">
        <v>44759.703472222223</v>
      </c>
      <c r="F1379" s="2">
        <v>42</v>
      </c>
      <c r="G1379" t="s">
        <v>366</v>
      </c>
      <c r="H1379" t="s">
        <v>359</v>
      </c>
      <c r="L1379" t="str">
        <f t="shared" si="105"/>
        <v/>
      </c>
      <c r="M1379" s="46">
        <f t="shared" si="106"/>
        <v>24.000000004889444</v>
      </c>
      <c r="N1379" s="1">
        <f t="shared" si="107"/>
        <v>44759</v>
      </c>
      <c r="O1379" s="1">
        <f t="shared" si="108"/>
        <v>44759</v>
      </c>
      <c r="P1379" t="str">
        <f t="shared" si="109"/>
        <v/>
      </c>
      <c r="Q1379" t="s">
        <v>809</v>
      </c>
    </row>
    <row r="1380" spans="1:17">
      <c r="A1380" s="2">
        <v>1551</v>
      </c>
      <c r="B1380" t="s">
        <v>341</v>
      </c>
      <c r="C1380" s="15">
        <v>44760.686805555553</v>
      </c>
      <c r="D1380" s="2">
        <v>35</v>
      </c>
      <c r="E1380" s="15">
        <v>44760.729166666664</v>
      </c>
      <c r="F1380" s="2">
        <v>36</v>
      </c>
      <c r="G1380" t="s">
        <v>533</v>
      </c>
      <c r="H1380" t="s">
        <v>359</v>
      </c>
      <c r="L1380" t="str">
        <f t="shared" si="105"/>
        <v/>
      </c>
      <c r="M1380" s="46">
        <f t="shared" si="106"/>
        <v>60.999999999767169</v>
      </c>
      <c r="N1380" s="1">
        <f t="shared" si="107"/>
        <v>44760</v>
      </c>
      <c r="O1380" s="1">
        <f t="shared" si="108"/>
        <v>44760</v>
      </c>
      <c r="P1380" t="str">
        <f t="shared" si="109"/>
        <v/>
      </c>
      <c r="Q1380" t="s">
        <v>809</v>
      </c>
    </row>
    <row r="1381" spans="1:17">
      <c r="A1381" s="2">
        <v>1552</v>
      </c>
      <c r="B1381" t="s">
        <v>341</v>
      </c>
      <c r="C1381" s="15">
        <v>44761.6875</v>
      </c>
      <c r="D1381" s="2">
        <v>46</v>
      </c>
      <c r="E1381" s="15">
        <v>44761.698611111111</v>
      </c>
      <c r="F1381" s="2">
        <v>42</v>
      </c>
      <c r="G1381" t="s">
        <v>490</v>
      </c>
      <c r="H1381" t="s">
        <v>359</v>
      </c>
      <c r="L1381" t="str">
        <f t="shared" si="105"/>
        <v/>
      </c>
      <c r="M1381" s="46">
        <f t="shared" si="106"/>
        <v>15.999999999767169</v>
      </c>
      <c r="N1381" s="1">
        <f t="shared" si="107"/>
        <v>44761</v>
      </c>
      <c r="O1381" s="1">
        <f t="shared" si="108"/>
        <v>44761</v>
      </c>
      <c r="P1381" t="str">
        <f t="shared" si="109"/>
        <v/>
      </c>
      <c r="Q1381" t="s">
        <v>809</v>
      </c>
    </row>
    <row r="1382" spans="1:17">
      <c r="A1382" s="2">
        <v>1553</v>
      </c>
      <c r="B1382" t="s">
        <v>341</v>
      </c>
      <c r="C1382" s="15">
        <v>44762.686805555553</v>
      </c>
      <c r="D1382" s="2">
        <v>20</v>
      </c>
      <c r="E1382" s="15">
        <v>44762.697916666664</v>
      </c>
      <c r="F1382" s="2">
        <v>39</v>
      </c>
      <c r="G1382" t="s">
        <v>397</v>
      </c>
      <c r="H1382" t="s">
        <v>359</v>
      </c>
      <c r="L1382" t="str">
        <f t="shared" si="105"/>
        <v/>
      </c>
      <c r="M1382" s="46">
        <f t="shared" si="106"/>
        <v>15.999999999767169</v>
      </c>
      <c r="N1382" s="1">
        <f t="shared" si="107"/>
        <v>44762</v>
      </c>
      <c r="O1382" s="1">
        <f t="shared" si="108"/>
        <v>44762</v>
      </c>
      <c r="P1382" t="str">
        <f t="shared" si="109"/>
        <v/>
      </c>
      <c r="Q1382" t="s">
        <v>809</v>
      </c>
    </row>
    <row r="1383" spans="1:17">
      <c r="A1383" s="2">
        <v>1554</v>
      </c>
      <c r="B1383" t="s">
        <v>341</v>
      </c>
      <c r="C1383" s="15">
        <v>44763.6875</v>
      </c>
      <c r="D1383" s="2">
        <v>21</v>
      </c>
      <c r="E1383" s="15">
        <v>44763.695138888892</v>
      </c>
      <c r="F1383" s="2">
        <v>49</v>
      </c>
      <c r="G1383" t="s">
        <v>489</v>
      </c>
      <c r="H1383" t="s">
        <v>359</v>
      </c>
      <c r="L1383" t="str">
        <f t="shared" si="105"/>
        <v/>
      </c>
      <c r="M1383" s="46">
        <f t="shared" si="106"/>
        <v>11.000000004423782</v>
      </c>
      <c r="N1383" s="1">
        <f t="shared" si="107"/>
        <v>44763</v>
      </c>
      <c r="O1383" s="1">
        <f t="shared" si="108"/>
        <v>44763</v>
      </c>
      <c r="P1383" t="str">
        <f t="shared" si="109"/>
        <v/>
      </c>
      <c r="Q1383" t="s">
        <v>809</v>
      </c>
    </row>
    <row r="1384" spans="1:17">
      <c r="A1384" s="2">
        <v>1555</v>
      </c>
      <c r="B1384" t="s">
        <v>341</v>
      </c>
      <c r="C1384" s="15">
        <v>44764.6875</v>
      </c>
      <c r="D1384" s="2">
        <v>20</v>
      </c>
      <c r="E1384" s="15">
        <v>44764.697916666664</v>
      </c>
      <c r="F1384" s="2">
        <v>39</v>
      </c>
      <c r="G1384" t="s">
        <v>576</v>
      </c>
      <c r="H1384" t="s">
        <v>359</v>
      </c>
      <c r="L1384" t="str">
        <f t="shared" si="105"/>
        <v/>
      </c>
      <c r="M1384" s="46">
        <f t="shared" si="106"/>
        <v>14.99999999650754</v>
      </c>
      <c r="N1384" s="1">
        <f t="shared" si="107"/>
        <v>44764</v>
      </c>
      <c r="O1384" s="1">
        <f t="shared" si="108"/>
        <v>44764</v>
      </c>
      <c r="P1384" t="str">
        <f t="shared" si="109"/>
        <v/>
      </c>
      <c r="Q1384" t="s">
        <v>809</v>
      </c>
    </row>
    <row r="1385" spans="1:17">
      <c r="A1385" s="2">
        <v>1556</v>
      </c>
      <c r="B1385" t="s">
        <v>341</v>
      </c>
      <c r="C1385" s="15">
        <v>44765.6875</v>
      </c>
      <c r="D1385" s="2">
        <v>21</v>
      </c>
      <c r="E1385" s="15">
        <v>44765.695138888892</v>
      </c>
      <c r="F1385" s="2">
        <v>49</v>
      </c>
      <c r="G1385" t="s">
        <v>456</v>
      </c>
      <c r="H1385" t="s">
        <v>359</v>
      </c>
      <c r="L1385" t="str">
        <f t="shared" si="105"/>
        <v/>
      </c>
      <c r="M1385" s="46">
        <f t="shared" si="106"/>
        <v>11.000000004423782</v>
      </c>
      <c r="N1385" s="1">
        <f t="shared" si="107"/>
        <v>44765</v>
      </c>
      <c r="O1385" s="1">
        <f t="shared" si="108"/>
        <v>44765</v>
      </c>
      <c r="P1385" t="str">
        <f t="shared" si="109"/>
        <v/>
      </c>
      <c r="Q1385" t="s">
        <v>809</v>
      </c>
    </row>
    <row r="1386" spans="1:17">
      <c r="A1386" s="2">
        <v>1557</v>
      </c>
      <c r="B1386" t="s">
        <v>341</v>
      </c>
      <c r="C1386" s="15">
        <v>44766.688888888886</v>
      </c>
      <c r="D1386" s="2">
        <v>23</v>
      </c>
      <c r="E1386" s="15">
        <v>44766.704861111109</v>
      </c>
      <c r="F1386" s="2">
        <v>42</v>
      </c>
      <c r="G1386" t="s">
        <v>435</v>
      </c>
      <c r="H1386" t="s">
        <v>359</v>
      </c>
      <c r="L1386" t="str">
        <f t="shared" si="105"/>
        <v/>
      </c>
      <c r="M1386" s="46">
        <f t="shared" si="106"/>
        <v>23.000000001629815</v>
      </c>
      <c r="N1386" s="1">
        <f t="shared" si="107"/>
        <v>44766</v>
      </c>
      <c r="O1386" s="1">
        <f t="shared" si="108"/>
        <v>44766</v>
      </c>
      <c r="P1386" t="str">
        <f t="shared" si="109"/>
        <v/>
      </c>
      <c r="Q1386" t="s">
        <v>809</v>
      </c>
    </row>
    <row r="1387" spans="1:17">
      <c r="A1387" s="2">
        <v>1558</v>
      </c>
      <c r="B1387" t="s">
        <v>341</v>
      </c>
      <c r="C1387" s="15">
        <v>44767.69027777778</v>
      </c>
      <c r="D1387" s="2">
        <v>36</v>
      </c>
      <c r="E1387" s="15">
        <v>44767.704861111109</v>
      </c>
      <c r="F1387" s="2">
        <v>42</v>
      </c>
      <c r="G1387" t="s">
        <v>459</v>
      </c>
      <c r="H1387" t="s">
        <v>359</v>
      </c>
      <c r="L1387" t="str">
        <f t="shared" si="105"/>
        <v/>
      </c>
      <c r="M1387" s="46">
        <f t="shared" si="106"/>
        <v>20.999999995110556</v>
      </c>
      <c r="N1387" s="1">
        <f t="shared" si="107"/>
        <v>44767</v>
      </c>
      <c r="O1387" s="1">
        <f t="shared" si="108"/>
        <v>44767</v>
      </c>
      <c r="P1387" t="str">
        <f t="shared" si="109"/>
        <v/>
      </c>
      <c r="Q1387" t="s">
        <v>809</v>
      </c>
    </row>
    <row r="1388" spans="1:17">
      <c r="A1388" s="2">
        <v>1559</v>
      </c>
      <c r="B1388" t="s">
        <v>341</v>
      </c>
      <c r="C1388" s="15">
        <v>44768.688888888886</v>
      </c>
      <c r="D1388" s="2">
        <v>52</v>
      </c>
      <c r="E1388" s="15">
        <v>44768.756249999999</v>
      </c>
      <c r="F1388" s="2">
        <v>30</v>
      </c>
      <c r="G1388" t="s">
        <v>485</v>
      </c>
      <c r="H1388" t="s">
        <v>359</v>
      </c>
      <c r="L1388" t="str">
        <f t="shared" si="105"/>
        <v/>
      </c>
      <c r="M1388" s="46">
        <f t="shared" si="106"/>
        <v>97.000000001862645</v>
      </c>
      <c r="N1388" s="1">
        <f t="shared" si="107"/>
        <v>44768</v>
      </c>
      <c r="O1388" s="1">
        <f t="shared" si="108"/>
        <v>44768</v>
      </c>
      <c r="P1388" t="str">
        <f t="shared" si="109"/>
        <v/>
      </c>
      <c r="Q1388" t="s">
        <v>809</v>
      </c>
    </row>
    <row r="1389" spans="1:17">
      <c r="A1389" s="2">
        <v>1560</v>
      </c>
      <c r="B1389" t="s">
        <v>341</v>
      </c>
      <c r="C1389" s="15">
        <v>44769.69027777778</v>
      </c>
      <c r="D1389" s="2">
        <v>36</v>
      </c>
      <c r="E1389" s="15">
        <v>44769.704861111109</v>
      </c>
      <c r="F1389" s="2">
        <v>42</v>
      </c>
      <c r="G1389" t="s">
        <v>461</v>
      </c>
      <c r="H1389" t="s">
        <v>359</v>
      </c>
      <c r="L1389" t="str">
        <f t="shared" ref="L1389:L1452" si="110">IF(ISNUMBER(J1389), 2022 - J1389, "")</f>
        <v/>
      </c>
      <c r="M1389" s="46">
        <f t="shared" ref="M1389:M1452" si="111">(E1389-C1389)*24*60</f>
        <v>20.999999995110556</v>
      </c>
      <c r="N1389" s="1">
        <f t="shared" ref="N1389:N1452" si="112">DATEVALUE(TEXT(C1389, "m/dd/yy"))</f>
        <v>44769</v>
      </c>
      <c r="O1389" s="1">
        <f t="shared" ref="O1389:O1452" si="113">DATEVALUE(TEXT(E1389, "m/dd/yy"))</f>
        <v>44769</v>
      </c>
      <c r="P1389" t="str">
        <f t="shared" ref="P1389:P1452" si="114">IF(ISNUMBER(L1389), IF(L1389 &lt;= 18, "Child", IF(L1389 &lt;= 30, "Young Adult", IF(L1389 &lt;= 50, "Adult", IF(L1389 &lt;= 65, "Middle-aged Adult", "Senior")))), "")</f>
        <v/>
      </c>
      <c r="Q1389" t="s">
        <v>809</v>
      </c>
    </row>
    <row r="1390" spans="1:17">
      <c r="A1390" s="2">
        <v>1561</v>
      </c>
      <c r="B1390" t="s">
        <v>341</v>
      </c>
      <c r="C1390" s="15">
        <v>44770.689583333333</v>
      </c>
      <c r="D1390" s="2">
        <v>52</v>
      </c>
      <c r="E1390" s="15">
        <v>44770.756249999999</v>
      </c>
      <c r="F1390" s="2">
        <v>30</v>
      </c>
      <c r="G1390" t="s">
        <v>586</v>
      </c>
      <c r="H1390" t="s">
        <v>359</v>
      </c>
      <c r="L1390" t="str">
        <f t="shared" si="110"/>
        <v/>
      </c>
      <c r="M1390" s="46">
        <f t="shared" si="111"/>
        <v>95.999999998603016</v>
      </c>
      <c r="N1390" s="1">
        <f t="shared" si="112"/>
        <v>44770</v>
      </c>
      <c r="O1390" s="1">
        <f t="shared" si="113"/>
        <v>44770</v>
      </c>
      <c r="P1390" t="str">
        <f t="shared" si="114"/>
        <v/>
      </c>
      <c r="Q1390" t="s">
        <v>809</v>
      </c>
    </row>
    <row r="1391" spans="1:17">
      <c r="A1391" s="2">
        <v>1562</v>
      </c>
      <c r="B1391" t="s">
        <v>341</v>
      </c>
      <c r="C1391" s="15">
        <v>44756.690972222219</v>
      </c>
      <c r="D1391" s="2">
        <v>32</v>
      </c>
      <c r="E1391" s="15">
        <v>44756.703472222223</v>
      </c>
      <c r="F1391" s="2">
        <v>42</v>
      </c>
      <c r="G1391" t="s">
        <v>705</v>
      </c>
      <c r="H1391" t="s">
        <v>359</v>
      </c>
      <c r="L1391" t="str">
        <f t="shared" si="110"/>
        <v/>
      </c>
      <c r="M1391" s="46">
        <f t="shared" si="111"/>
        <v>18.000000006286427</v>
      </c>
      <c r="N1391" s="1">
        <f t="shared" si="112"/>
        <v>44756</v>
      </c>
      <c r="O1391" s="1">
        <f t="shared" si="113"/>
        <v>44756</v>
      </c>
      <c r="P1391" t="str">
        <f t="shared" si="114"/>
        <v/>
      </c>
      <c r="Q1391" t="s">
        <v>809</v>
      </c>
    </row>
    <row r="1392" spans="1:17">
      <c r="A1392" s="2">
        <v>1563</v>
      </c>
      <c r="B1392" t="s">
        <v>341</v>
      </c>
      <c r="C1392" s="15">
        <v>44757.690972222219</v>
      </c>
      <c r="D1392" s="2">
        <v>32</v>
      </c>
      <c r="E1392" s="15">
        <v>44757.703472222223</v>
      </c>
      <c r="F1392" s="2">
        <v>42</v>
      </c>
      <c r="G1392" t="s">
        <v>706</v>
      </c>
      <c r="H1392" t="s">
        <v>359</v>
      </c>
      <c r="L1392" t="str">
        <f t="shared" si="110"/>
        <v/>
      </c>
      <c r="M1392" s="46">
        <f t="shared" si="111"/>
        <v>18.000000006286427</v>
      </c>
      <c r="N1392" s="1">
        <f t="shared" si="112"/>
        <v>44757</v>
      </c>
      <c r="O1392" s="1">
        <f t="shared" si="113"/>
        <v>44757</v>
      </c>
      <c r="P1392" t="str">
        <f t="shared" si="114"/>
        <v/>
      </c>
      <c r="Q1392" t="s">
        <v>809</v>
      </c>
    </row>
    <row r="1393" spans="1:17">
      <c r="A1393" s="2">
        <v>1564</v>
      </c>
      <c r="B1393" t="s">
        <v>341</v>
      </c>
      <c r="C1393" s="15">
        <v>44758.69027777778</v>
      </c>
      <c r="D1393" s="2">
        <v>21</v>
      </c>
      <c r="E1393" s="15">
        <v>44758.70416666667</v>
      </c>
      <c r="F1393" s="2">
        <v>21</v>
      </c>
      <c r="G1393" t="s">
        <v>692</v>
      </c>
      <c r="H1393" t="s">
        <v>343</v>
      </c>
      <c r="I1393" t="s">
        <v>347</v>
      </c>
      <c r="J1393" s="2">
        <v>1982</v>
      </c>
      <c r="K1393" t="s">
        <v>345</v>
      </c>
      <c r="L1393">
        <f t="shared" si="110"/>
        <v>40</v>
      </c>
      <c r="M1393" s="46">
        <f t="shared" si="111"/>
        <v>20.000000002328306</v>
      </c>
      <c r="N1393" s="1">
        <f t="shared" si="112"/>
        <v>44758</v>
      </c>
      <c r="O1393" s="1">
        <f t="shared" si="113"/>
        <v>44758</v>
      </c>
      <c r="P1393" t="str">
        <f t="shared" si="114"/>
        <v>Adult</v>
      </c>
      <c r="Q1393" t="s">
        <v>809</v>
      </c>
    </row>
    <row r="1394" spans="1:17">
      <c r="A1394" s="2">
        <v>1565</v>
      </c>
      <c r="B1394" t="s">
        <v>341</v>
      </c>
      <c r="C1394" s="15">
        <v>44759.692361111112</v>
      </c>
      <c r="D1394" s="2">
        <v>23</v>
      </c>
      <c r="E1394" s="15">
        <v>44759.710416666669</v>
      </c>
      <c r="F1394" s="2">
        <v>52</v>
      </c>
      <c r="G1394" t="s">
        <v>433</v>
      </c>
      <c r="H1394" t="s">
        <v>359</v>
      </c>
      <c r="L1394" t="str">
        <f t="shared" si="110"/>
        <v/>
      </c>
      <c r="M1394" s="46">
        <f t="shared" si="111"/>
        <v>26.000000000931323</v>
      </c>
      <c r="N1394" s="1">
        <f t="shared" si="112"/>
        <v>44759</v>
      </c>
      <c r="O1394" s="1">
        <f t="shared" si="113"/>
        <v>44759</v>
      </c>
      <c r="P1394" t="str">
        <f t="shared" si="114"/>
        <v/>
      </c>
      <c r="Q1394" t="s">
        <v>809</v>
      </c>
    </row>
    <row r="1395" spans="1:17">
      <c r="A1395" s="2">
        <v>1566</v>
      </c>
      <c r="B1395" t="s">
        <v>341</v>
      </c>
      <c r="C1395" s="15">
        <v>44760.692361111112</v>
      </c>
      <c r="D1395" s="2">
        <v>35</v>
      </c>
      <c r="E1395" s="15">
        <v>44760.706250000003</v>
      </c>
      <c r="F1395" s="2">
        <v>40</v>
      </c>
      <c r="G1395" t="s">
        <v>630</v>
      </c>
      <c r="H1395" t="s">
        <v>359</v>
      </c>
      <c r="L1395" t="str">
        <f t="shared" si="110"/>
        <v/>
      </c>
      <c r="M1395" s="46">
        <f t="shared" si="111"/>
        <v>20.000000002328306</v>
      </c>
      <c r="N1395" s="1">
        <f t="shared" si="112"/>
        <v>44760</v>
      </c>
      <c r="O1395" s="1">
        <f t="shared" si="113"/>
        <v>44760</v>
      </c>
      <c r="P1395" t="str">
        <f t="shared" si="114"/>
        <v/>
      </c>
      <c r="Q1395" t="s">
        <v>809</v>
      </c>
    </row>
    <row r="1396" spans="1:17">
      <c r="A1396" s="2">
        <v>1567</v>
      </c>
      <c r="B1396" t="s">
        <v>341</v>
      </c>
      <c r="C1396" s="15">
        <v>44761.691666666666</v>
      </c>
      <c r="D1396" s="2">
        <v>21</v>
      </c>
      <c r="E1396" s="15">
        <v>44761.694444444445</v>
      </c>
      <c r="F1396" s="2">
        <v>25</v>
      </c>
      <c r="G1396" t="s">
        <v>697</v>
      </c>
      <c r="H1396" t="s">
        <v>359</v>
      </c>
      <c r="L1396" t="str">
        <f t="shared" si="110"/>
        <v/>
      </c>
      <c r="M1396" s="46">
        <f t="shared" si="111"/>
        <v>4.0000000025611371</v>
      </c>
      <c r="N1396" s="1">
        <f t="shared" si="112"/>
        <v>44761</v>
      </c>
      <c r="O1396" s="1">
        <f t="shared" si="113"/>
        <v>44761</v>
      </c>
      <c r="P1396" t="str">
        <f t="shared" si="114"/>
        <v/>
      </c>
      <c r="Q1396" t="s">
        <v>809</v>
      </c>
    </row>
    <row r="1397" spans="1:17">
      <c r="A1397" s="2">
        <v>1568</v>
      </c>
      <c r="B1397" t="s">
        <v>341</v>
      </c>
      <c r="C1397" s="15">
        <v>44762.692361111112</v>
      </c>
      <c r="D1397" s="2">
        <v>35</v>
      </c>
      <c r="E1397" s="15">
        <v>44762.706250000003</v>
      </c>
      <c r="F1397" s="2">
        <v>40</v>
      </c>
      <c r="G1397" t="s">
        <v>519</v>
      </c>
      <c r="H1397" t="s">
        <v>359</v>
      </c>
      <c r="L1397" t="str">
        <f t="shared" si="110"/>
        <v/>
      </c>
      <c r="M1397" s="46">
        <f t="shared" si="111"/>
        <v>20.000000002328306</v>
      </c>
      <c r="N1397" s="1">
        <f t="shared" si="112"/>
        <v>44762</v>
      </c>
      <c r="O1397" s="1">
        <f t="shared" si="113"/>
        <v>44762</v>
      </c>
      <c r="P1397" t="str">
        <f t="shared" si="114"/>
        <v/>
      </c>
      <c r="Q1397" t="s">
        <v>809</v>
      </c>
    </row>
    <row r="1398" spans="1:17">
      <c r="A1398" s="2">
        <v>1569</v>
      </c>
      <c r="B1398" t="s">
        <v>341</v>
      </c>
      <c r="C1398" s="15">
        <v>44763.692361111112</v>
      </c>
      <c r="D1398" s="2">
        <v>23</v>
      </c>
      <c r="E1398" s="15">
        <v>44763.710416666669</v>
      </c>
      <c r="F1398" s="2">
        <v>52</v>
      </c>
      <c r="G1398" t="s">
        <v>550</v>
      </c>
      <c r="H1398" t="s">
        <v>359</v>
      </c>
      <c r="L1398" t="str">
        <f t="shared" si="110"/>
        <v/>
      </c>
      <c r="M1398" s="46">
        <f t="shared" si="111"/>
        <v>26.000000000931323</v>
      </c>
      <c r="N1398" s="1">
        <f t="shared" si="112"/>
        <v>44763</v>
      </c>
      <c r="O1398" s="1">
        <f t="shared" si="113"/>
        <v>44763</v>
      </c>
      <c r="P1398" t="str">
        <f t="shared" si="114"/>
        <v/>
      </c>
      <c r="Q1398" t="s">
        <v>809</v>
      </c>
    </row>
    <row r="1399" spans="1:17">
      <c r="A1399" s="2">
        <v>1570</v>
      </c>
      <c r="B1399" t="s">
        <v>341</v>
      </c>
      <c r="C1399" s="15">
        <v>44764.693055555559</v>
      </c>
      <c r="D1399" s="2">
        <v>13</v>
      </c>
      <c r="E1399" s="15">
        <v>44764.703472222223</v>
      </c>
      <c r="F1399" s="2">
        <v>46</v>
      </c>
      <c r="G1399" t="s">
        <v>567</v>
      </c>
      <c r="H1399" t="s">
        <v>359</v>
      </c>
      <c r="L1399" t="str">
        <f t="shared" si="110"/>
        <v/>
      </c>
      <c r="M1399" s="46">
        <f t="shared" si="111"/>
        <v>14.99999999650754</v>
      </c>
      <c r="N1399" s="1">
        <f t="shared" si="112"/>
        <v>44764</v>
      </c>
      <c r="O1399" s="1">
        <f t="shared" si="113"/>
        <v>44764</v>
      </c>
      <c r="P1399" t="str">
        <f t="shared" si="114"/>
        <v/>
      </c>
      <c r="Q1399" t="s">
        <v>809</v>
      </c>
    </row>
    <row r="1400" spans="1:17">
      <c r="A1400" s="2">
        <v>1571</v>
      </c>
      <c r="B1400" t="s">
        <v>341</v>
      </c>
      <c r="C1400" s="15">
        <v>44765.693055555559</v>
      </c>
      <c r="D1400" s="2">
        <v>13</v>
      </c>
      <c r="E1400" s="15">
        <v>44765.720138888886</v>
      </c>
      <c r="F1400" s="2">
        <v>46</v>
      </c>
      <c r="G1400" t="s">
        <v>707</v>
      </c>
      <c r="H1400" t="s">
        <v>359</v>
      </c>
      <c r="L1400" t="str">
        <f t="shared" si="110"/>
        <v/>
      </c>
      <c r="M1400" s="46">
        <f t="shared" si="111"/>
        <v>38.999999990919605</v>
      </c>
      <c r="N1400" s="1">
        <f t="shared" si="112"/>
        <v>44765</v>
      </c>
      <c r="O1400" s="1">
        <f t="shared" si="113"/>
        <v>44765</v>
      </c>
      <c r="P1400" t="str">
        <f t="shared" si="114"/>
        <v/>
      </c>
      <c r="Q1400" t="s">
        <v>809</v>
      </c>
    </row>
    <row r="1401" spans="1:17">
      <c r="A1401" s="2">
        <v>1572</v>
      </c>
      <c r="B1401" t="s">
        <v>341</v>
      </c>
      <c r="C1401" s="15">
        <v>44766.695138888892</v>
      </c>
      <c r="D1401" s="2">
        <v>52</v>
      </c>
      <c r="E1401" s="15">
        <v>44766.712500000001</v>
      </c>
      <c r="F1401" s="2">
        <v>6</v>
      </c>
      <c r="G1401" t="s">
        <v>503</v>
      </c>
      <c r="H1401" t="s">
        <v>359</v>
      </c>
      <c r="L1401" t="str">
        <f t="shared" si="110"/>
        <v/>
      </c>
      <c r="M1401" s="46">
        <f t="shared" si="111"/>
        <v>24.999999997671694</v>
      </c>
      <c r="N1401" s="1">
        <f t="shared" si="112"/>
        <v>44766</v>
      </c>
      <c r="O1401" s="1">
        <f t="shared" si="113"/>
        <v>44766</v>
      </c>
      <c r="P1401" t="str">
        <f t="shared" si="114"/>
        <v/>
      </c>
      <c r="Q1401" t="s">
        <v>809</v>
      </c>
    </row>
    <row r="1402" spans="1:17">
      <c r="A1402" s="2">
        <v>1573</v>
      </c>
      <c r="B1402" t="s">
        <v>341</v>
      </c>
      <c r="C1402" s="15">
        <v>44767.695138888892</v>
      </c>
      <c r="D1402" s="2">
        <v>52</v>
      </c>
      <c r="E1402" s="15">
        <v>44767.712500000001</v>
      </c>
      <c r="F1402" s="2">
        <v>6</v>
      </c>
      <c r="G1402" t="s">
        <v>603</v>
      </c>
      <c r="H1402" t="s">
        <v>359</v>
      </c>
      <c r="L1402" t="str">
        <f t="shared" si="110"/>
        <v/>
      </c>
      <c r="M1402" s="46">
        <f t="shared" si="111"/>
        <v>24.999999997671694</v>
      </c>
      <c r="N1402" s="1">
        <f t="shared" si="112"/>
        <v>44767</v>
      </c>
      <c r="O1402" s="1">
        <f t="shared" si="113"/>
        <v>44767</v>
      </c>
      <c r="P1402" t="str">
        <f t="shared" si="114"/>
        <v/>
      </c>
      <c r="Q1402" t="s">
        <v>809</v>
      </c>
    </row>
    <row r="1403" spans="1:17">
      <c r="A1403" s="2">
        <v>1575</v>
      </c>
      <c r="B1403" t="s">
        <v>341</v>
      </c>
      <c r="C1403" s="15">
        <v>44768.695833333331</v>
      </c>
      <c r="D1403" s="2">
        <v>32</v>
      </c>
      <c r="E1403" s="15">
        <v>44768.713194444441</v>
      </c>
      <c r="F1403" s="2">
        <v>32</v>
      </c>
      <c r="G1403" t="s">
        <v>708</v>
      </c>
      <c r="H1403" t="s">
        <v>359</v>
      </c>
      <c r="L1403" t="str">
        <f t="shared" si="110"/>
        <v/>
      </c>
      <c r="M1403" s="46">
        <f t="shared" si="111"/>
        <v>24.999999997671694</v>
      </c>
      <c r="N1403" s="1">
        <f t="shared" si="112"/>
        <v>44768</v>
      </c>
      <c r="O1403" s="1">
        <f t="shared" si="113"/>
        <v>44768</v>
      </c>
      <c r="P1403" t="str">
        <f t="shared" si="114"/>
        <v/>
      </c>
      <c r="Q1403" t="s">
        <v>809</v>
      </c>
    </row>
    <row r="1404" spans="1:17">
      <c r="A1404" s="2">
        <v>1576</v>
      </c>
      <c r="B1404" t="s">
        <v>341</v>
      </c>
      <c r="C1404" s="15">
        <v>44769.695833333331</v>
      </c>
      <c r="D1404" s="2">
        <v>32</v>
      </c>
      <c r="E1404" s="15">
        <v>44769.713194444441</v>
      </c>
      <c r="F1404" s="2">
        <v>32</v>
      </c>
      <c r="G1404" t="s">
        <v>709</v>
      </c>
      <c r="H1404" t="s">
        <v>359</v>
      </c>
      <c r="L1404" t="str">
        <f t="shared" si="110"/>
        <v/>
      </c>
      <c r="M1404" s="46">
        <f t="shared" si="111"/>
        <v>24.999999997671694</v>
      </c>
      <c r="N1404" s="1">
        <f t="shared" si="112"/>
        <v>44769</v>
      </c>
      <c r="O1404" s="1">
        <f t="shared" si="113"/>
        <v>44769</v>
      </c>
      <c r="P1404" t="str">
        <f t="shared" si="114"/>
        <v/>
      </c>
      <c r="Q1404" t="s">
        <v>809</v>
      </c>
    </row>
    <row r="1405" spans="1:17">
      <c r="A1405" s="2">
        <v>1577</v>
      </c>
      <c r="B1405" t="s">
        <v>341</v>
      </c>
      <c r="C1405" s="15">
        <v>44770.695833333331</v>
      </c>
      <c r="D1405" s="2">
        <v>10</v>
      </c>
      <c r="E1405" s="15">
        <v>44770.707638888889</v>
      </c>
      <c r="F1405" s="2">
        <v>36</v>
      </c>
      <c r="G1405" t="s">
        <v>640</v>
      </c>
      <c r="H1405" t="s">
        <v>359</v>
      </c>
      <c r="L1405" t="str">
        <f t="shared" si="110"/>
        <v/>
      </c>
      <c r="M1405" s="46">
        <f t="shared" si="111"/>
        <v>17.000000003026798</v>
      </c>
      <c r="N1405" s="1">
        <f t="shared" si="112"/>
        <v>44770</v>
      </c>
      <c r="O1405" s="1">
        <f t="shared" si="113"/>
        <v>44770</v>
      </c>
      <c r="P1405" t="str">
        <f t="shared" si="114"/>
        <v/>
      </c>
      <c r="Q1405" t="s">
        <v>809</v>
      </c>
    </row>
    <row r="1406" spans="1:17">
      <c r="A1406" s="2">
        <v>1578</v>
      </c>
      <c r="B1406" t="s">
        <v>341</v>
      </c>
      <c r="C1406" s="15">
        <v>44756.696527777778</v>
      </c>
      <c r="D1406" s="2">
        <v>34</v>
      </c>
      <c r="E1406" s="15">
        <v>44756.740277777775</v>
      </c>
      <c r="F1406" s="2">
        <v>52</v>
      </c>
      <c r="G1406" t="s">
        <v>710</v>
      </c>
      <c r="H1406" t="s">
        <v>359</v>
      </c>
      <c r="L1406" t="str">
        <f t="shared" si="110"/>
        <v/>
      </c>
      <c r="M1406" s="46">
        <f t="shared" si="111"/>
        <v>62.999999995809048</v>
      </c>
      <c r="N1406" s="1">
        <f t="shared" si="112"/>
        <v>44756</v>
      </c>
      <c r="O1406" s="1">
        <f t="shared" si="113"/>
        <v>44756</v>
      </c>
      <c r="P1406" t="str">
        <f t="shared" si="114"/>
        <v/>
      </c>
      <c r="Q1406" t="s">
        <v>809</v>
      </c>
    </row>
    <row r="1407" spans="1:17">
      <c r="A1407" s="2">
        <v>1581</v>
      </c>
      <c r="B1407" t="s">
        <v>341</v>
      </c>
      <c r="C1407" s="15">
        <v>44757.699305555558</v>
      </c>
      <c r="D1407" s="2">
        <v>34</v>
      </c>
      <c r="E1407" s="15">
        <v>44757.707638888889</v>
      </c>
      <c r="F1407" s="2">
        <v>52</v>
      </c>
      <c r="G1407" t="s">
        <v>468</v>
      </c>
      <c r="H1407" t="s">
        <v>359</v>
      </c>
      <c r="L1407" t="str">
        <f t="shared" si="110"/>
        <v/>
      </c>
      <c r="M1407" s="46">
        <f t="shared" si="111"/>
        <v>11.999999997206032</v>
      </c>
      <c r="N1407" s="1">
        <f t="shared" si="112"/>
        <v>44757</v>
      </c>
      <c r="O1407" s="1">
        <f t="shared" si="113"/>
        <v>44757</v>
      </c>
      <c r="P1407" t="str">
        <f t="shared" si="114"/>
        <v/>
      </c>
      <c r="Q1407" t="s">
        <v>809</v>
      </c>
    </row>
    <row r="1408" spans="1:17">
      <c r="A1408" s="2">
        <v>1582</v>
      </c>
      <c r="B1408" t="s">
        <v>341</v>
      </c>
      <c r="C1408" s="15">
        <v>44758.697916666664</v>
      </c>
      <c r="D1408" s="2">
        <v>11</v>
      </c>
      <c r="E1408" s="15">
        <v>44758.711805555555</v>
      </c>
      <c r="F1408" s="2">
        <v>46</v>
      </c>
      <c r="G1408" t="s">
        <v>645</v>
      </c>
      <c r="H1408" t="s">
        <v>359</v>
      </c>
      <c r="L1408" t="str">
        <f t="shared" si="110"/>
        <v/>
      </c>
      <c r="M1408" s="46">
        <f t="shared" si="111"/>
        <v>20.000000002328306</v>
      </c>
      <c r="N1408" s="1">
        <f t="shared" si="112"/>
        <v>44758</v>
      </c>
      <c r="O1408" s="1">
        <f t="shared" si="113"/>
        <v>44758</v>
      </c>
      <c r="P1408" t="str">
        <f t="shared" si="114"/>
        <v/>
      </c>
      <c r="Q1408" t="s">
        <v>809</v>
      </c>
    </row>
    <row r="1409" spans="1:17">
      <c r="A1409" s="2">
        <v>1583</v>
      </c>
      <c r="B1409" t="s">
        <v>341</v>
      </c>
      <c r="C1409" s="15">
        <v>44759.698611111111</v>
      </c>
      <c r="D1409" s="2">
        <v>34</v>
      </c>
      <c r="E1409" s="15">
        <v>44759.708333333336</v>
      </c>
      <c r="F1409" s="2">
        <v>52</v>
      </c>
      <c r="G1409" t="s">
        <v>711</v>
      </c>
      <c r="H1409" t="s">
        <v>359</v>
      </c>
      <c r="L1409" t="str">
        <f t="shared" si="110"/>
        <v/>
      </c>
      <c r="M1409" s="46">
        <f t="shared" si="111"/>
        <v>14.00000000372529</v>
      </c>
      <c r="N1409" s="1">
        <f t="shared" si="112"/>
        <v>44759</v>
      </c>
      <c r="O1409" s="1">
        <f t="shared" si="113"/>
        <v>44759</v>
      </c>
      <c r="P1409" t="str">
        <f t="shared" si="114"/>
        <v/>
      </c>
      <c r="Q1409" t="s">
        <v>809</v>
      </c>
    </row>
    <row r="1410" spans="1:17">
      <c r="A1410" s="2">
        <v>1584</v>
      </c>
      <c r="B1410" t="s">
        <v>341</v>
      </c>
      <c r="C1410" s="15">
        <v>44760.699305555558</v>
      </c>
      <c r="D1410" s="2">
        <v>10</v>
      </c>
      <c r="E1410" s="15">
        <v>44760.707638888889</v>
      </c>
      <c r="F1410" s="2">
        <v>36</v>
      </c>
      <c r="G1410" t="s">
        <v>704</v>
      </c>
      <c r="H1410" t="s">
        <v>359</v>
      </c>
      <c r="L1410" t="str">
        <f t="shared" si="110"/>
        <v/>
      </c>
      <c r="M1410" s="46">
        <f t="shared" si="111"/>
        <v>11.999999997206032</v>
      </c>
      <c r="N1410" s="1">
        <f t="shared" si="112"/>
        <v>44760</v>
      </c>
      <c r="O1410" s="1">
        <f t="shared" si="113"/>
        <v>44760</v>
      </c>
      <c r="P1410" t="str">
        <f t="shared" si="114"/>
        <v/>
      </c>
      <c r="Q1410" t="s">
        <v>809</v>
      </c>
    </row>
    <row r="1411" spans="1:17">
      <c r="A1411" s="2">
        <v>1585</v>
      </c>
      <c r="B1411" t="s">
        <v>341</v>
      </c>
      <c r="C1411" s="15">
        <v>44761.699305555558</v>
      </c>
      <c r="D1411" s="2">
        <v>10</v>
      </c>
      <c r="E1411" s="15">
        <v>44761.707638888889</v>
      </c>
      <c r="F1411" s="2">
        <v>36</v>
      </c>
      <c r="G1411" t="s">
        <v>638</v>
      </c>
      <c r="H1411" t="s">
        <v>359</v>
      </c>
      <c r="L1411" t="str">
        <f t="shared" si="110"/>
        <v/>
      </c>
      <c r="M1411" s="46">
        <f t="shared" si="111"/>
        <v>11.999999997206032</v>
      </c>
      <c r="N1411" s="1">
        <f t="shared" si="112"/>
        <v>44761</v>
      </c>
      <c r="O1411" s="1">
        <f t="shared" si="113"/>
        <v>44761</v>
      </c>
      <c r="P1411" t="str">
        <f t="shared" si="114"/>
        <v/>
      </c>
      <c r="Q1411" t="s">
        <v>809</v>
      </c>
    </row>
    <row r="1412" spans="1:17">
      <c r="A1412" s="2">
        <v>1586</v>
      </c>
      <c r="B1412" t="s">
        <v>341</v>
      </c>
      <c r="C1412" s="15">
        <v>44762.699305555558</v>
      </c>
      <c r="D1412" s="2">
        <v>34</v>
      </c>
      <c r="E1412" s="15">
        <v>44762.708333333336</v>
      </c>
      <c r="F1412" s="2">
        <v>52</v>
      </c>
      <c r="G1412" t="s">
        <v>712</v>
      </c>
      <c r="H1412" t="s">
        <v>359</v>
      </c>
      <c r="L1412" t="str">
        <f t="shared" si="110"/>
        <v/>
      </c>
      <c r="M1412" s="46">
        <f t="shared" si="111"/>
        <v>13.000000000465661</v>
      </c>
      <c r="N1412" s="1">
        <f t="shared" si="112"/>
        <v>44762</v>
      </c>
      <c r="O1412" s="1">
        <f t="shared" si="113"/>
        <v>44762</v>
      </c>
      <c r="P1412" t="str">
        <f t="shared" si="114"/>
        <v/>
      </c>
      <c r="Q1412" t="s">
        <v>809</v>
      </c>
    </row>
    <row r="1413" spans="1:17">
      <c r="A1413" s="2">
        <v>1587</v>
      </c>
      <c r="B1413" t="s">
        <v>341</v>
      </c>
      <c r="C1413" s="15">
        <v>44763.70208333333</v>
      </c>
      <c r="D1413" s="2">
        <v>9</v>
      </c>
      <c r="E1413" s="15">
        <v>44763.795138888891</v>
      </c>
      <c r="F1413" s="2">
        <v>9</v>
      </c>
      <c r="G1413" t="s">
        <v>417</v>
      </c>
      <c r="H1413" t="s">
        <v>359</v>
      </c>
      <c r="L1413" t="str">
        <f t="shared" si="110"/>
        <v/>
      </c>
      <c r="M1413" s="46">
        <f t="shared" si="111"/>
        <v>134.00000000721775</v>
      </c>
      <c r="N1413" s="1">
        <f t="shared" si="112"/>
        <v>44763</v>
      </c>
      <c r="O1413" s="1">
        <f t="shared" si="113"/>
        <v>44763</v>
      </c>
      <c r="P1413" t="str">
        <f t="shared" si="114"/>
        <v/>
      </c>
      <c r="Q1413" t="s">
        <v>809</v>
      </c>
    </row>
    <row r="1414" spans="1:17">
      <c r="A1414" s="2">
        <v>1588</v>
      </c>
      <c r="B1414" t="s">
        <v>341</v>
      </c>
      <c r="C1414" s="15">
        <v>44764.702777777777</v>
      </c>
      <c r="D1414" s="2">
        <v>20</v>
      </c>
      <c r="E1414" s="15">
        <v>44764.714583333334</v>
      </c>
      <c r="F1414" s="2">
        <v>25</v>
      </c>
      <c r="G1414" t="s">
        <v>454</v>
      </c>
      <c r="H1414" t="s">
        <v>359</v>
      </c>
      <c r="L1414" t="str">
        <f t="shared" si="110"/>
        <v/>
      </c>
      <c r="M1414" s="46">
        <f t="shared" si="111"/>
        <v>17.000000003026798</v>
      </c>
      <c r="N1414" s="1">
        <f t="shared" si="112"/>
        <v>44764</v>
      </c>
      <c r="O1414" s="1">
        <f t="shared" si="113"/>
        <v>44764</v>
      </c>
      <c r="P1414" t="str">
        <f t="shared" si="114"/>
        <v/>
      </c>
      <c r="Q1414" t="s">
        <v>809</v>
      </c>
    </row>
    <row r="1415" spans="1:17">
      <c r="A1415" s="2">
        <v>1589</v>
      </c>
      <c r="B1415" t="s">
        <v>341</v>
      </c>
      <c r="C1415" s="15">
        <v>44765.703472222223</v>
      </c>
      <c r="D1415" s="2">
        <v>36</v>
      </c>
      <c r="E1415" s="15">
        <v>44765.715277777781</v>
      </c>
      <c r="F1415" s="2">
        <v>49</v>
      </c>
      <c r="G1415" t="s">
        <v>473</v>
      </c>
      <c r="H1415" t="s">
        <v>359</v>
      </c>
      <c r="L1415" t="str">
        <f t="shared" si="110"/>
        <v/>
      </c>
      <c r="M1415" s="46">
        <f t="shared" si="111"/>
        <v>17.000000003026798</v>
      </c>
      <c r="N1415" s="1">
        <f t="shared" si="112"/>
        <v>44765</v>
      </c>
      <c r="O1415" s="1">
        <f t="shared" si="113"/>
        <v>44765</v>
      </c>
      <c r="P1415" t="str">
        <f t="shared" si="114"/>
        <v/>
      </c>
      <c r="Q1415" t="s">
        <v>809</v>
      </c>
    </row>
    <row r="1416" spans="1:17">
      <c r="A1416" s="2">
        <v>1591</v>
      </c>
      <c r="B1416" t="s">
        <v>341</v>
      </c>
      <c r="C1416" s="15">
        <v>44766.703472222223</v>
      </c>
      <c r="D1416" s="2">
        <v>20</v>
      </c>
      <c r="E1416" s="15">
        <v>44766.709722222222</v>
      </c>
      <c r="F1416" s="2">
        <v>35</v>
      </c>
      <c r="G1416" t="s">
        <v>690</v>
      </c>
      <c r="H1416" t="s">
        <v>343</v>
      </c>
      <c r="I1416" t="s">
        <v>636</v>
      </c>
      <c r="J1416" s="2">
        <v>1983</v>
      </c>
      <c r="K1416" t="s">
        <v>345</v>
      </c>
      <c r="L1416">
        <f t="shared" si="110"/>
        <v>39</v>
      </c>
      <c r="M1416" s="46">
        <f t="shared" si="111"/>
        <v>8.9999999979045242</v>
      </c>
      <c r="N1416" s="1">
        <f t="shared" si="112"/>
        <v>44766</v>
      </c>
      <c r="O1416" s="1">
        <f t="shared" si="113"/>
        <v>44766</v>
      </c>
      <c r="P1416" t="str">
        <f t="shared" si="114"/>
        <v>Adult</v>
      </c>
      <c r="Q1416" t="s">
        <v>809</v>
      </c>
    </row>
    <row r="1417" spans="1:17">
      <c r="A1417" s="2">
        <v>1592</v>
      </c>
      <c r="B1417" t="s">
        <v>341</v>
      </c>
      <c r="C1417" s="15">
        <v>44767.70416666667</v>
      </c>
      <c r="D1417" s="2">
        <v>46</v>
      </c>
      <c r="E1417" s="15">
        <v>44767.834722222222</v>
      </c>
      <c r="F1417" s="2">
        <v>46</v>
      </c>
      <c r="G1417" t="s">
        <v>484</v>
      </c>
      <c r="H1417" t="s">
        <v>359</v>
      </c>
      <c r="L1417" t="str">
        <f t="shared" si="110"/>
        <v/>
      </c>
      <c r="M1417" s="46">
        <f t="shared" si="111"/>
        <v>187.9999999946449</v>
      </c>
      <c r="N1417" s="1">
        <f t="shared" si="112"/>
        <v>44767</v>
      </c>
      <c r="O1417" s="1">
        <f t="shared" si="113"/>
        <v>44767</v>
      </c>
      <c r="P1417" t="str">
        <f t="shared" si="114"/>
        <v/>
      </c>
      <c r="Q1417" t="s">
        <v>809</v>
      </c>
    </row>
    <row r="1418" spans="1:17">
      <c r="A1418" s="2">
        <v>1593</v>
      </c>
      <c r="B1418" t="s">
        <v>341</v>
      </c>
      <c r="C1418" s="15">
        <v>44768.70416666667</v>
      </c>
      <c r="D1418" s="2">
        <v>36</v>
      </c>
      <c r="E1418" s="15">
        <v>44768.715277777781</v>
      </c>
      <c r="F1418" s="2">
        <v>49</v>
      </c>
      <c r="G1418" t="s">
        <v>614</v>
      </c>
      <c r="H1418" t="s">
        <v>359</v>
      </c>
      <c r="L1418" t="str">
        <f t="shared" si="110"/>
        <v/>
      </c>
      <c r="M1418" s="46">
        <f t="shared" si="111"/>
        <v>15.999999999767169</v>
      </c>
      <c r="N1418" s="1">
        <f t="shared" si="112"/>
        <v>44768</v>
      </c>
      <c r="O1418" s="1">
        <f t="shared" si="113"/>
        <v>44768</v>
      </c>
      <c r="P1418" t="str">
        <f t="shared" si="114"/>
        <v/>
      </c>
      <c r="Q1418" t="s">
        <v>809</v>
      </c>
    </row>
    <row r="1419" spans="1:17">
      <c r="A1419" s="2">
        <v>1594</v>
      </c>
      <c r="B1419" t="s">
        <v>341</v>
      </c>
      <c r="C1419" s="15">
        <v>44769.70416666667</v>
      </c>
      <c r="D1419" s="2">
        <v>36</v>
      </c>
      <c r="E1419" s="15">
        <v>44769.715277777781</v>
      </c>
      <c r="F1419" s="2">
        <v>49</v>
      </c>
      <c r="G1419" t="s">
        <v>555</v>
      </c>
      <c r="H1419" t="s">
        <v>359</v>
      </c>
      <c r="L1419" t="str">
        <f t="shared" si="110"/>
        <v/>
      </c>
      <c r="M1419" s="46">
        <f t="shared" si="111"/>
        <v>15.999999999767169</v>
      </c>
      <c r="N1419" s="1">
        <f t="shared" si="112"/>
        <v>44769</v>
      </c>
      <c r="O1419" s="1">
        <f t="shared" si="113"/>
        <v>44769</v>
      </c>
      <c r="P1419" t="str">
        <f t="shared" si="114"/>
        <v/>
      </c>
      <c r="Q1419" t="s">
        <v>809</v>
      </c>
    </row>
    <row r="1420" spans="1:17">
      <c r="A1420" s="2">
        <v>1595</v>
      </c>
      <c r="B1420" t="s">
        <v>341</v>
      </c>
      <c r="C1420" s="15">
        <v>44770.705555555556</v>
      </c>
      <c r="D1420" s="2">
        <v>31</v>
      </c>
      <c r="E1420" s="15">
        <v>44770.818055555559</v>
      </c>
      <c r="F1420" s="2">
        <v>42</v>
      </c>
      <c r="G1420" t="s">
        <v>362</v>
      </c>
      <c r="H1420" t="s">
        <v>359</v>
      </c>
      <c r="L1420" t="str">
        <f t="shared" si="110"/>
        <v/>
      </c>
      <c r="M1420" s="46">
        <f t="shared" si="111"/>
        <v>162.00000000419095</v>
      </c>
      <c r="N1420" s="1">
        <f t="shared" si="112"/>
        <v>44770</v>
      </c>
      <c r="O1420" s="1">
        <f t="shared" si="113"/>
        <v>44770</v>
      </c>
      <c r="P1420" t="str">
        <f t="shared" si="114"/>
        <v/>
      </c>
      <c r="Q1420" t="s">
        <v>809</v>
      </c>
    </row>
    <row r="1421" spans="1:17">
      <c r="A1421" s="2">
        <v>1596</v>
      </c>
      <c r="B1421" t="s">
        <v>341</v>
      </c>
      <c r="C1421" s="15">
        <v>44756.708333333336</v>
      </c>
      <c r="D1421" s="2">
        <v>8</v>
      </c>
      <c r="E1421" s="15">
        <v>44756.719444444447</v>
      </c>
      <c r="F1421" s="2">
        <v>9</v>
      </c>
      <c r="G1421" t="s">
        <v>442</v>
      </c>
      <c r="H1421" t="s">
        <v>359</v>
      </c>
      <c r="L1421" t="str">
        <f t="shared" si="110"/>
        <v/>
      </c>
      <c r="M1421" s="46">
        <f t="shared" si="111"/>
        <v>15.999999999767169</v>
      </c>
      <c r="N1421" s="1">
        <f t="shared" si="112"/>
        <v>44756</v>
      </c>
      <c r="O1421" s="1">
        <f t="shared" si="113"/>
        <v>44756</v>
      </c>
      <c r="P1421" t="str">
        <f t="shared" si="114"/>
        <v/>
      </c>
      <c r="Q1421" t="s">
        <v>809</v>
      </c>
    </row>
    <row r="1422" spans="1:17">
      <c r="A1422" s="2">
        <v>1597</v>
      </c>
      <c r="B1422" t="s">
        <v>341</v>
      </c>
      <c r="C1422" s="15">
        <v>44757.706250000003</v>
      </c>
      <c r="D1422" s="2">
        <v>20</v>
      </c>
      <c r="E1422" s="15">
        <v>44757.72152777778</v>
      </c>
      <c r="F1422" s="2">
        <v>36</v>
      </c>
      <c r="G1422" t="s">
        <v>507</v>
      </c>
      <c r="H1422" t="s">
        <v>359</v>
      </c>
      <c r="L1422" t="str">
        <f t="shared" si="110"/>
        <v/>
      </c>
      <c r="M1422" s="46">
        <f t="shared" si="111"/>
        <v>21.999999998370185</v>
      </c>
      <c r="N1422" s="1">
        <f t="shared" si="112"/>
        <v>44757</v>
      </c>
      <c r="O1422" s="1">
        <f t="shared" si="113"/>
        <v>44757</v>
      </c>
      <c r="P1422" t="str">
        <f t="shared" si="114"/>
        <v/>
      </c>
      <c r="Q1422" t="s">
        <v>809</v>
      </c>
    </row>
    <row r="1423" spans="1:17">
      <c r="A1423" s="2">
        <v>1598</v>
      </c>
      <c r="B1423" t="s">
        <v>341</v>
      </c>
      <c r="C1423" s="15">
        <v>44758.706944444442</v>
      </c>
      <c r="D1423" s="2">
        <v>48</v>
      </c>
      <c r="E1423" s="15">
        <v>44758.886111111111</v>
      </c>
      <c r="F1423" s="2">
        <v>48</v>
      </c>
      <c r="G1423" t="s">
        <v>592</v>
      </c>
      <c r="H1423" t="s">
        <v>359</v>
      </c>
      <c r="L1423" t="str">
        <f t="shared" si="110"/>
        <v/>
      </c>
      <c r="M1423" s="46">
        <f t="shared" si="111"/>
        <v>258.00000000279397</v>
      </c>
      <c r="N1423" s="1">
        <f t="shared" si="112"/>
        <v>44758</v>
      </c>
      <c r="O1423" s="1">
        <f t="shared" si="113"/>
        <v>44758</v>
      </c>
      <c r="P1423" t="str">
        <f t="shared" si="114"/>
        <v/>
      </c>
      <c r="Q1423" t="s">
        <v>809</v>
      </c>
    </row>
    <row r="1424" spans="1:17">
      <c r="A1424" s="2">
        <v>1599</v>
      </c>
      <c r="B1424" t="s">
        <v>341</v>
      </c>
      <c r="C1424" s="15">
        <v>44759.708333333336</v>
      </c>
      <c r="D1424" s="2">
        <v>8</v>
      </c>
      <c r="E1424" s="15">
        <v>44759.719444444447</v>
      </c>
      <c r="F1424" s="2">
        <v>9</v>
      </c>
      <c r="G1424" t="s">
        <v>501</v>
      </c>
      <c r="H1424" t="s">
        <v>359</v>
      </c>
      <c r="L1424" t="str">
        <f t="shared" si="110"/>
        <v/>
      </c>
      <c r="M1424" s="46">
        <f t="shared" si="111"/>
        <v>15.999999999767169</v>
      </c>
      <c r="N1424" s="1">
        <f t="shared" si="112"/>
        <v>44759</v>
      </c>
      <c r="O1424" s="1">
        <f t="shared" si="113"/>
        <v>44759</v>
      </c>
      <c r="P1424" t="str">
        <f t="shared" si="114"/>
        <v/>
      </c>
      <c r="Q1424" t="s">
        <v>809</v>
      </c>
    </row>
    <row r="1425" spans="1:17">
      <c r="A1425" s="2">
        <v>1600</v>
      </c>
      <c r="B1425" t="s">
        <v>341</v>
      </c>
      <c r="C1425" s="15">
        <v>44760.707638888889</v>
      </c>
      <c r="D1425" s="2">
        <v>48</v>
      </c>
      <c r="E1425" s="15">
        <v>44760.886111111111</v>
      </c>
      <c r="F1425" s="2">
        <v>48</v>
      </c>
      <c r="G1425" t="s">
        <v>553</v>
      </c>
      <c r="H1425" t="s">
        <v>359</v>
      </c>
      <c r="L1425" t="str">
        <f t="shared" si="110"/>
        <v/>
      </c>
      <c r="M1425" s="46">
        <f t="shared" si="111"/>
        <v>256.99999999953434</v>
      </c>
      <c r="N1425" s="1">
        <f t="shared" si="112"/>
        <v>44760</v>
      </c>
      <c r="O1425" s="1">
        <f t="shared" si="113"/>
        <v>44760</v>
      </c>
      <c r="P1425" t="str">
        <f t="shared" si="114"/>
        <v/>
      </c>
      <c r="Q1425" t="s">
        <v>809</v>
      </c>
    </row>
    <row r="1426" spans="1:17">
      <c r="A1426" s="2">
        <v>1601</v>
      </c>
      <c r="B1426" t="s">
        <v>341</v>
      </c>
      <c r="C1426" s="15">
        <v>44761.709027777775</v>
      </c>
      <c r="D1426" s="2">
        <v>22</v>
      </c>
      <c r="E1426" s="15">
        <v>44761.77847222222</v>
      </c>
      <c r="F1426" s="2">
        <v>16</v>
      </c>
      <c r="G1426" t="s">
        <v>496</v>
      </c>
      <c r="H1426" t="s">
        <v>359</v>
      </c>
      <c r="L1426" t="str">
        <f t="shared" si="110"/>
        <v/>
      </c>
      <c r="M1426" s="46">
        <f t="shared" si="111"/>
        <v>100.00000000116415</v>
      </c>
      <c r="N1426" s="1">
        <f t="shared" si="112"/>
        <v>44761</v>
      </c>
      <c r="O1426" s="1">
        <f t="shared" si="113"/>
        <v>44761</v>
      </c>
      <c r="P1426" t="str">
        <f t="shared" si="114"/>
        <v/>
      </c>
      <c r="Q1426" t="s">
        <v>809</v>
      </c>
    </row>
    <row r="1427" spans="1:17">
      <c r="A1427" s="2">
        <v>1602</v>
      </c>
      <c r="B1427" t="s">
        <v>341</v>
      </c>
      <c r="C1427" s="15">
        <v>44762.709722222222</v>
      </c>
      <c r="D1427" s="2">
        <v>22</v>
      </c>
      <c r="E1427" s="15">
        <v>44762.77847222222</v>
      </c>
      <c r="F1427" s="2">
        <v>16</v>
      </c>
      <c r="G1427" t="s">
        <v>671</v>
      </c>
      <c r="H1427" t="s">
        <v>359</v>
      </c>
      <c r="L1427" t="str">
        <f t="shared" si="110"/>
        <v/>
      </c>
      <c r="M1427" s="46">
        <f t="shared" si="111"/>
        <v>98.999999997904524</v>
      </c>
      <c r="N1427" s="1">
        <f t="shared" si="112"/>
        <v>44762</v>
      </c>
      <c r="O1427" s="1">
        <f t="shared" si="113"/>
        <v>44762</v>
      </c>
      <c r="P1427" t="str">
        <f t="shared" si="114"/>
        <v/>
      </c>
      <c r="Q1427" t="s">
        <v>809</v>
      </c>
    </row>
    <row r="1428" spans="1:17">
      <c r="A1428" s="2">
        <v>1603</v>
      </c>
      <c r="B1428" t="s">
        <v>341</v>
      </c>
      <c r="C1428" s="15">
        <v>44763.708333333336</v>
      </c>
      <c r="D1428" s="2">
        <v>13</v>
      </c>
      <c r="E1428" s="15">
        <v>44763.724305555559</v>
      </c>
      <c r="F1428" s="2">
        <v>24</v>
      </c>
      <c r="G1428" t="s">
        <v>713</v>
      </c>
      <c r="H1428" t="s">
        <v>343</v>
      </c>
      <c r="I1428" t="s">
        <v>596</v>
      </c>
      <c r="J1428" s="2">
        <v>1993</v>
      </c>
      <c r="K1428" t="s">
        <v>351</v>
      </c>
      <c r="L1428">
        <f t="shared" si="110"/>
        <v>29</v>
      </c>
      <c r="M1428" s="46">
        <f t="shared" si="111"/>
        <v>23.000000001629815</v>
      </c>
      <c r="N1428" s="1">
        <f t="shared" si="112"/>
        <v>44763</v>
      </c>
      <c r="O1428" s="1">
        <f t="shared" si="113"/>
        <v>44763</v>
      </c>
      <c r="P1428" t="str">
        <f t="shared" si="114"/>
        <v>Young Adult</v>
      </c>
      <c r="Q1428" t="s">
        <v>809</v>
      </c>
    </row>
    <row r="1429" spans="1:17">
      <c r="A1429" s="2">
        <v>1604</v>
      </c>
      <c r="B1429" t="s">
        <v>341</v>
      </c>
      <c r="C1429" s="15">
        <v>44764.709027777775</v>
      </c>
      <c r="D1429" s="2">
        <v>21</v>
      </c>
      <c r="E1429" s="15">
        <v>44764.713888888888</v>
      </c>
      <c r="F1429" s="2">
        <v>45</v>
      </c>
      <c r="G1429" t="s">
        <v>678</v>
      </c>
      <c r="H1429" t="s">
        <v>343</v>
      </c>
      <c r="I1429" t="s">
        <v>347</v>
      </c>
      <c r="J1429" s="2">
        <v>1982</v>
      </c>
      <c r="K1429" t="s">
        <v>345</v>
      </c>
      <c r="L1429">
        <f t="shared" si="110"/>
        <v>40</v>
      </c>
      <c r="M1429" s="46">
        <f t="shared" si="111"/>
        <v>7.0000000018626451</v>
      </c>
      <c r="N1429" s="1">
        <f t="shared" si="112"/>
        <v>44764</v>
      </c>
      <c r="O1429" s="1">
        <f t="shared" si="113"/>
        <v>44764</v>
      </c>
      <c r="P1429" t="str">
        <f t="shared" si="114"/>
        <v>Adult</v>
      </c>
      <c r="Q1429" t="s">
        <v>809</v>
      </c>
    </row>
    <row r="1430" spans="1:17">
      <c r="A1430" s="2">
        <v>1605</v>
      </c>
      <c r="B1430" t="s">
        <v>341</v>
      </c>
      <c r="C1430" s="15">
        <v>44765.710416666669</v>
      </c>
      <c r="D1430" s="2">
        <v>22</v>
      </c>
      <c r="E1430" s="15">
        <v>44765.788194444445</v>
      </c>
      <c r="F1430" s="2">
        <v>49</v>
      </c>
      <c r="G1430" t="s">
        <v>443</v>
      </c>
      <c r="H1430" t="s">
        <v>359</v>
      </c>
      <c r="L1430" t="str">
        <f t="shared" si="110"/>
        <v/>
      </c>
      <c r="M1430" s="46">
        <f t="shared" si="111"/>
        <v>111.99999999837019</v>
      </c>
      <c r="N1430" s="1">
        <f t="shared" si="112"/>
        <v>44765</v>
      </c>
      <c r="O1430" s="1">
        <f t="shared" si="113"/>
        <v>44765</v>
      </c>
      <c r="P1430" t="str">
        <f t="shared" si="114"/>
        <v/>
      </c>
      <c r="Q1430" t="s">
        <v>809</v>
      </c>
    </row>
    <row r="1431" spans="1:17">
      <c r="A1431" s="2">
        <v>1606</v>
      </c>
      <c r="B1431" t="s">
        <v>341</v>
      </c>
      <c r="C1431" s="15">
        <v>44766.709722222222</v>
      </c>
      <c r="D1431" s="2">
        <v>42</v>
      </c>
      <c r="E1431" s="15">
        <v>44766.724999999999</v>
      </c>
      <c r="F1431" s="2">
        <v>10</v>
      </c>
      <c r="G1431" t="s">
        <v>435</v>
      </c>
      <c r="H1431" t="s">
        <v>359</v>
      </c>
      <c r="L1431" t="str">
        <f t="shared" si="110"/>
        <v/>
      </c>
      <c r="M1431" s="46">
        <f t="shared" si="111"/>
        <v>21.999999998370185</v>
      </c>
      <c r="N1431" s="1">
        <f t="shared" si="112"/>
        <v>44766</v>
      </c>
      <c r="O1431" s="1">
        <f t="shared" si="113"/>
        <v>44766</v>
      </c>
      <c r="P1431" t="str">
        <f t="shared" si="114"/>
        <v/>
      </c>
      <c r="Q1431" t="s">
        <v>809</v>
      </c>
    </row>
    <row r="1432" spans="1:17">
      <c r="A1432" s="2">
        <v>1607</v>
      </c>
      <c r="B1432" t="s">
        <v>341</v>
      </c>
      <c r="C1432" s="15">
        <v>44767.711805555555</v>
      </c>
      <c r="D1432" s="2">
        <v>24</v>
      </c>
      <c r="E1432" s="15">
        <v>44767.727777777778</v>
      </c>
      <c r="F1432" s="2">
        <v>42</v>
      </c>
      <c r="G1432" t="s">
        <v>680</v>
      </c>
      <c r="H1432" t="s">
        <v>359</v>
      </c>
      <c r="L1432" t="str">
        <f t="shared" si="110"/>
        <v/>
      </c>
      <c r="M1432" s="46">
        <f t="shared" si="111"/>
        <v>23.000000001629815</v>
      </c>
      <c r="N1432" s="1">
        <f t="shared" si="112"/>
        <v>44767</v>
      </c>
      <c r="O1432" s="1">
        <f t="shared" si="113"/>
        <v>44767</v>
      </c>
      <c r="P1432" t="str">
        <f t="shared" si="114"/>
        <v/>
      </c>
      <c r="Q1432" t="s">
        <v>809</v>
      </c>
    </row>
    <row r="1433" spans="1:17">
      <c r="A1433" s="2">
        <v>1608</v>
      </c>
      <c r="B1433" t="s">
        <v>341</v>
      </c>
      <c r="C1433" s="15">
        <v>44768.713194444441</v>
      </c>
      <c r="D1433" s="2">
        <v>38</v>
      </c>
      <c r="E1433" s="15">
        <v>44768.734722222223</v>
      </c>
      <c r="F1433" s="2">
        <v>49</v>
      </c>
      <c r="G1433" t="s">
        <v>410</v>
      </c>
      <c r="H1433" t="s">
        <v>359</v>
      </c>
      <c r="L1433" t="str">
        <f t="shared" si="110"/>
        <v/>
      </c>
      <c r="M1433" s="46">
        <f t="shared" si="111"/>
        <v>31.000000006752089</v>
      </c>
      <c r="N1433" s="1">
        <f t="shared" si="112"/>
        <v>44768</v>
      </c>
      <c r="O1433" s="1">
        <f t="shared" si="113"/>
        <v>44768</v>
      </c>
      <c r="P1433" t="str">
        <f t="shared" si="114"/>
        <v/>
      </c>
      <c r="Q1433" t="s">
        <v>809</v>
      </c>
    </row>
    <row r="1434" spans="1:17">
      <c r="A1434" s="2">
        <v>1609</v>
      </c>
      <c r="B1434" t="s">
        <v>341</v>
      </c>
      <c r="C1434" s="15">
        <v>44769.711805555555</v>
      </c>
      <c r="D1434" s="2">
        <v>24</v>
      </c>
      <c r="E1434" s="15">
        <v>44769.727777777778</v>
      </c>
      <c r="F1434" s="2">
        <v>42</v>
      </c>
      <c r="G1434" t="s">
        <v>674</v>
      </c>
      <c r="H1434" t="s">
        <v>359</v>
      </c>
      <c r="L1434" t="str">
        <f t="shared" si="110"/>
        <v/>
      </c>
      <c r="M1434" s="46">
        <f t="shared" si="111"/>
        <v>23.000000001629815</v>
      </c>
      <c r="N1434" s="1">
        <f t="shared" si="112"/>
        <v>44769</v>
      </c>
      <c r="O1434" s="1">
        <f t="shared" si="113"/>
        <v>44769</v>
      </c>
      <c r="P1434" t="str">
        <f t="shared" si="114"/>
        <v/>
      </c>
      <c r="Q1434" t="s">
        <v>809</v>
      </c>
    </row>
    <row r="1435" spans="1:17">
      <c r="A1435" s="2">
        <v>1610</v>
      </c>
      <c r="B1435" t="s">
        <v>341</v>
      </c>
      <c r="C1435" s="15">
        <v>44770.712500000001</v>
      </c>
      <c r="D1435" s="2">
        <v>36</v>
      </c>
      <c r="E1435" s="15">
        <v>44770.718055555553</v>
      </c>
      <c r="F1435" s="2">
        <v>42</v>
      </c>
      <c r="G1435" t="s">
        <v>641</v>
      </c>
      <c r="H1435" t="s">
        <v>359</v>
      </c>
      <c r="L1435" t="str">
        <f t="shared" si="110"/>
        <v/>
      </c>
      <c r="M1435" s="46">
        <f t="shared" si="111"/>
        <v>7.9999999946448952</v>
      </c>
      <c r="N1435" s="1">
        <f t="shared" si="112"/>
        <v>44770</v>
      </c>
      <c r="O1435" s="1">
        <f t="shared" si="113"/>
        <v>44770</v>
      </c>
      <c r="P1435" t="str">
        <f t="shared" si="114"/>
        <v/>
      </c>
      <c r="Q1435" t="s">
        <v>809</v>
      </c>
    </row>
    <row r="1436" spans="1:17">
      <c r="A1436" s="2">
        <v>1611</v>
      </c>
      <c r="B1436" t="s">
        <v>341</v>
      </c>
      <c r="C1436" s="15">
        <v>44756.713194444441</v>
      </c>
      <c r="D1436" s="2">
        <v>38</v>
      </c>
      <c r="E1436" s="15">
        <v>44756.734722222223</v>
      </c>
      <c r="F1436" s="2">
        <v>49</v>
      </c>
      <c r="G1436" t="s">
        <v>559</v>
      </c>
      <c r="H1436" t="s">
        <v>359</v>
      </c>
      <c r="L1436" t="str">
        <f t="shared" si="110"/>
        <v/>
      </c>
      <c r="M1436" s="46">
        <f t="shared" si="111"/>
        <v>31.000000006752089</v>
      </c>
      <c r="N1436" s="1">
        <f t="shared" si="112"/>
        <v>44756</v>
      </c>
      <c r="O1436" s="1">
        <f t="shared" si="113"/>
        <v>44756</v>
      </c>
      <c r="P1436" t="str">
        <f t="shared" si="114"/>
        <v/>
      </c>
      <c r="Q1436" t="s">
        <v>809</v>
      </c>
    </row>
    <row r="1437" spans="1:17">
      <c r="A1437" s="2">
        <v>1612</v>
      </c>
      <c r="B1437" t="s">
        <v>341</v>
      </c>
      <c r="C1437" s="15">
        <v>44757.712500000001</v>
      </c>
      <c r="D1437" s="2">
        <v>36</v>
      </c>
      <c r="E1437" s="15">
        <v>44757.71875</v>
      </c>
      <c r="F1437" s="2">
        <v>42</v>
      </c>
      <c r="G1437" t="s">
        <v>704</v>
      </c>
      <c r="H1437" t="s">
        <v>359</v>
      </c>
      <c r="L1437" t="str">
        <f t="shared" si="110"/>
        <v/>
      </c>
      <c r="M1437" s="46">
        <f t="shared" si="111"/>
        <v>8.9999999979045242</v>
      </c>
      <c r="N1437" s="1">
        <f t="shared" si="112"/>
        <v>44757</v>
      </c>
      <c r="O1437" s="1">
        <f t="shared" si="113"/>
        <v>44757</v>
      </c>
      <c r="P1437" t="str">
        <f t="shared" si="114"/>
        <v/>
      </c>
      <c r="Q1437" t="s">
        <v>809</v>
      </c>
    </row>
    <row r="1438" spans="1:17">
      <c r="A1438" s="2">
        <v>1613</v>
      </c>
      <c r="B1438" t="s">
        <v>341</v>
      </c>
      <c r="C1438" s="15">
        <v>44758.712500000001</v>
      </c>
      <c r="D1438" s="2">
        <v>36</v>
      </c>
      <c r="E1438" s="15">
        <v>44758.71875</v>
      </c>
      <c r="F1438" s="2">
        <v>42</v>
      </c>
      <c r="G1438" t="s">
        <v>665</v>
      </c>
      <c r="H1438" t="s">
        <v>359</v>
      </c>
      <c r="L1438" t="str">
        <f t="shared" si="110"/>
        <v/>
      </c>
      <c r="M1438" s="46">
        <f t="shared" si="111"/>
        <v>8.9999999979045242</v>
      </c>
      <c r="N1438" s="1">
        <f t="shared" si="112"/>
        <v>44758</v>
      </c>
      <c r="O1438" s="1">
        <f t="shared" si="113"/>
        <v>44758</v>
      </c>
      <c r="P1438" t="str">
        <f t="shared" si="114"/>
        <v/>
      </c>
      <c r="Q1438" t="s">
        <v>809</v>
      </c>
    </row>
    <row r="1439" spans="1:17">
      <c r="A1439" s="2">
        <v>1614</v>
      </c>
      <c r="B1439" t="s">
        <v>341</v>
      </c>
      <c r="C1439" s="15">
        <v>44759.714583333334</v>
      </c>
      <c r="D1439" s="2">
        <v>20</v>
      </c>
      <c r="E1439" s="15">
        <v>44759.729166666664</v>
      </c>
      <c r="F1439" s="2">
        <v>25</v>
      </c>
      <c r="G1439" t="s">
        <v>629</v>
      </c>
      <c r="H1439" t="s">
        <v>359</v>
      </c>
      <c r="L1439" t="str">
        <f t="shared" si="110"/>
        <v/>
      </c>
      <c r="M1439" s="46">
        <f t="shared" si="111"/>
        <v>20.999999995110556</v>
      </c>
      <c r="N1439" s="1">
        <f t="shared" si="112"/>
        <v>44759</v>
      </c>
      <c r="O1439" s="1">
        <f t="shared" si="113"/>
        <v>44759</v>
      </c>
      <c r="P1439" t="str">
        <f t="shared" si="114"/>
        <v/>
      </c>
      <c r="Q1439" t="s">
        <v>809</v>
      </c>
    </row>
    <row r="1440" spans="1:17">
      <c r="A1440" s="2">
        <v>1615</v>
      </c>
      <c r="B1440" t="s">
        <v>341</v>
      </c>
      <c r="C1440" s="15">
        <v>44760.717361111114</v>
      </c>
      <c r="D1440" s="2">
        <v>20</v>
      </c>
      <c r="E1440" s="15">
        <v>44760.729166666664</v>
      </c>
      <c r="F1440" s="2">
        <v>25</v>
      </c>
      <c r="G1440" t="s">
        <v>655</v>
      </c>
      <c r="H1440" t="s">
        <v>359</v>
      </c>
      <c r="L1440" t="str">
        <f t="shared" si="110"/>
        <v/>
      </c>
      <c r="M1440" s="46">
        <f t="shared" si="111"/>
        <v>16.999999992549419</v>
      </c>
      <c r="N1440" s="1">
        <f t="shared" si="112"/>
        <v>44760</v>
      </c>
      <c r="O1440" s="1">
        <f t="shared" si="113"/>
        <v>44760</v>
      </c>
      <c r="P1440" t="str">
        <f t="shared" si="114"/>
        <v/>
      </c>
      <c r="Q1440" t="s">
        <v>809</v>
      </c>
    </row>
    <row r="1441" spans="1:17">
      <c r="A1441" s="2">
        <v>1616</v>
      </c>
      <c r="B1441" t="s">
        <v>341</v>
      </c>
      <c r="C1441" s="15">
        <v>44761.714583333334</v>
      </c>
      <c r="D1441" s="2">
        <v>42</v>
      </c>
      <c r="E1441" s="15">
        <v>44761.734027777777</v>
      </c>
      <c r="F1441" s="2">
        <v>20</v>
      </c>
      <c r="G1441" t="s">
        <v>490</v>
      </c>
      <c r="H1441" t="s">
        <v>359</v>
      </c>
      <c r="L1441" t="str">
        <f t="shared" si="110"/>
        <v/>
      </c>
      <c r="M1441" s="46">
        <f t="shared" si="111"/>
        <v>27.999999996973202</v>
      </c>
      <c r="N1441" s="1">
        <f t="shared" si="112"/>
        <v>44761</v>
      </c>
      <c r="O1441" s="1">
        <f t="shared" si="113"/>
        <v>44761</v>
      </c>
      <c r="P1441" t="str">
        <f t="shared" si="114"/>
        <v/>
      </c>
      <c r="Q1441" t="s">
        <v>809</v>
      </c>
    </row>
    <row r="1442" spans="1:17">
      <c r="A1442" s="2">
        <v>1617</v>
      </c>
      <c r="B1442" t="s">
        <v>341</v>
      </c>
      <c r="C1442" s="15">
        <v>44762.717361111114</v>
      </c>
      <c r="D1442" s="2">
        <v>46</v>
      </c>
      <c r="E1442" s="15">
        <v>44762.74722222222</v>
      </c>
      <c r="F1442" s="2">
        <v>46</v>
      </c>
      <c r="G1442" t="s">
        <v>645</v>
      </c>
      <c r="H1442" t="s">
        <v>359</v>
      </c>
      <c r="L1442" t="str">
        <f t="shared" si="110"/>
        <v/>
      </c>
      <c r="M1442" s="46">
        <f t="shared" si="111"/>
        <v>42.999999993480742</v>
      </c>
      <c r="N1442" s="1">
        <f t="shared" si="112"/>
        <v>44762</v>
      </c>
      <c r="O1442" s="1">
        <f t="shared" si="113"/>
        <v>44762</v>
      </c>
      <c r="P1442" t="str">
        <f t="shared" si="114"/>
        <v/>
      </c>
      <c r="Q1442" t="s">
        <v>809</v>
      </c>
    </row>
    <row r="1443" spans="1:17">
      <c r="A1443" s="2">
        <v>1618</v>
      </c>
      <c r="B1443" t="s">
        <v>341</v>
      </c>
      <c r="C1443" s="15">
        <v>44763.71597222222</v>
      </c>
      <c r="D1443" s="2">
        <v>46</v>
      </c>
      <c r="E1443" s="15">
        <v>44763.74722222222</v>
      </c>
      <c r="F1443" s="2">
        <v>46</v>
      </c>
      <c r="G1443" t="s">
        <v>567</v>
      </c>
      <c r="H1443" t="s">
        <v>359</v>
      </c>
      <c r="L1443" t="str">
        <f t="shared" si="110"/>
        <v/>
      </c>
      <c r="M1443" s="46">
        <f t="shared" si="111"/>
        <v>45</v>
      </c>
      <c r="N1443" s="1">
        <f t="shared" si="112"/>
        <v>44763</v>
      </c>
      <c r="O1443" s="1">
        <f t="shared" si="113"/>
        <v>44763</v>
      </c>
      <c r="P1443" t="str">
        <f t="shared" si="114"/>
        <v/>
      </c>
      <c r="Q1443" t="s">
        <v>809</v>
      </c>
    </row>
    <row r="1444" spans="1:17">
      <c r="A1444" s="2">
        <v>1620</v>
      </c>
      <c r="B1444" t="s">
        <v>341</v>
      </c>
      <c r="C1444" s="15">
        <v>44764.717361111114</v>
      </c>
      <c r="D1444" s="2">
        <v>20</v>
      </c>
      <c r="E1444" s="15">
        <v>44764.722916666666</v>
      </c>
      <c r="F1444" s="2">
        <v>22</v>
      </c>
      <c r="G1444" t="s">
        <v>714</v>
      </c>
      <c r="H1444" t="s">
        <v>343</v>
      </c>
      <c r="I1444" t="s">
        <v>363</v>
      </c>
      <c r="J1444" s="2">
        <v>1986</v>
      </c>
      <c r="K1444" t="s">
        <v>351</v>
      </c>
      <c r="L1444">
        <f t="shared" si="110"/>
        <v>36</v>
      </c>
      <c r="M1444" s="46">
        <f t="shared" si="111"/>
        <v>7.9999999946448952</v>
      </c>
      <c r="N1444" s="1">
        <f t="shared" si="112"/>
        <v>44764</v>
      </c>
      <c r="O1444" s="1">
        <f t="shared" si="113"/>
        <v>44764</v>
      </c>
      <c r="P1444" t="str">
        <f t="shared" si="114"/>
        <v>Adult</v>
      </c>
      <c r="Q1444" t="s">
        <v>809</v>
      </c>
    </row>
    <row r="1445" spans="1:17">
      <c r="A1445" s="2">
        <v>1621</v>
      </c>
      <c r="B1445" t="s">
        <v>341</v>
      </c>
      <c r="C1445" s="15">
        <v>44765.717361111114</v>
      </c>
      <c r="D1445" s="2">
        <v>5</v>
      </c>
      <c r="E1445" s="15">
        <v>44765.724305555559</v>
      </c>
      <c r="F1445" s="2">
        <v>21</v>
      </c>
      <c r="G1445" t="s">
        <v>635</v>
      </c>
      <c r="H1445" t="s">
        <v>343</v>
      </c>
      <c r="I1445" t="s">
        <v>431</v>
      </c>
      <c r="J1445" s="2">
        <v>1978</v>
      </c>
      <c r="K1445" t="s">
        <v>345</v>
      </c>
      <c r="L1445">
        <f t="shared" si="110"/>
        <v>44</v>
      </c>
      <c r="M1445" s="46">
        <f t="shared" si="111"/>
        <v>10.000000001164153</v>
      </c>
      <c r="N1445" s="1">
        <f t="shared" si="112"/>
        <v>44765</v>
      </c>
      <c r="O1445" s="1">
        <f t="shared" si="113"/>
        <v>44765</v>
      </c>
      <c r="P1445" t="str">
        <f t="shared" si="114"/>
        <v>Adult</v>
      </c>
      <c r="Q1445" t="s">
        <v>809</v>
      </c>
    </row>
    <row r="1446" spans="1:17">
      <c r="A1446" s="2">
        <v>1622</v>
      </c>
      <c r="B1446" t="s">
        <v>341</v>
      </c>
      <c r="C1446" s="15">
        <v>44766.722916666666</v>
      </c>
      <c r="D1446" s="2">
        <v>23</v>
      </c>
      <c r="E1446" s="15">
        <v>44766.752083333333</v>
      </c>
      <c r="F1446" s="2">
        <v>23</v>
      </c>
      <c r="G1446" t="s">
        <v>597</v>
      </c>
      <c r="H1446" t="s">
        <v>359</v>
      </c>
      <c r="L1446" t="str">
        <f t="shared" si="110"/>
        <v/>
      </c>
      <c r="M1446" s="46">
        <f t="shared" si="111"/>
        <v>42.000000000698492</v>
      </c>
      <c r="N1446" s="1">
        <f t="shared" si="112"/>
        <v>44766</v>
      </c>
      <c r="O1446" s="1">
        <f t="shared" si="113"/>
        <v>44766</v>
      </c>
      <c r="P1446" t="str">
        <f t="shared" si="114"/>
        <v/>
      </c>
      <c r="Q1446" t="s">
        <v>809</v>
      </c>
    </row>
    <row r="1447" spans="1:17">
      <c r="A1447" s="2">
        <v>1623</v>
      </c>
      <c r="B1447" t="s">
        <v>341</v>
      </c>
      <c r="C1447" s="15">
        <v>44767.722916666666</v>
      </c>
      <c r="D1447" s="2">
        <v>40</v>
      </c>
      <c r="E1447" s="15">
        <v>44767.767361111109</v>
      </c>
      <c r="F1447" s="2">
        <v>45</v>
      </c>
      <c r="G1447" t="s">
        <v>519</v>
      </c>
      <c r="H1447" t="s">
        <v>359</v>
      </c>
      <c r="L1447" t="str">
        <f t="shared" si="110"/>
        <v/>
      </c>
      <c r="M1447" s="46">
        <f t="shared" si="111"/>
        <v>63.999999999068677</v>
      </c>
      <c r="N1447" s="1">
        <f t="shared" si="112"/>
        <v>44767</v>
      </c>
      <c r="O1447" s="1">
        <f t="shared" si="113"/>
        <v>44767</v>
      </c>
      <c r="P1447" t="str">
        <f t="shared" si="114"/>
        <v/>
      </c>
      <c r="Q1447" t="s">
        <v>809</v>
      </c>
    </row>
    <row r="1448" spans="1:17">
      <c r="A1448" s="2">
        <v>1624</v>
      </c>
      <c r="B1448" t="s">
        <v>341</v>
      </c>
      <c r="C1448" s="15">
        <v>44768.722916666666</v>
      </c>
      <c r="D1448" s="2">
        <v>23</v>
      </c>
      <c r="E1448" s="15">
        <v>44768.752083333333</v>
      </c>
      <c r="F1448" s="2">
        <v>23</v>
      </c>
      <c r="G1448" t="s">
        <v>663</v>
      </c>
      <c r="H1448" t="s">
        <v>359</v>
      </c>
      <c r="L1448" t="str">
        <f t="shared" si="110"/>
        <v/>
      </c>
      <c r="M1448" s="46">
        <f t="shared" si="111"/>
        <v>42.000000000698492</v>
      </c>
      <c r="N1448" s="1">
        <f t="shared" si="112"/>
        <v>44768</v>
      </c>
      <c r="O1448" s="1">
        <f t="shared" si="113"/>
        <v>44768</v>
      </c>
      <c r="P1448" t="str">
        <f t="shared" si="114"/>
        <v/>
      </c>
      <c r="Q1448" t="s">
        <v>809</v>
      </c>
    </row>
    <row r="1449" spans="1:17">
      <c r="A1449" s="2">
        <v>1625</v>
      </c>
      <c r="B1449" t="s">
        <v>341</v>
      </c>
      <c r="C1449" s="15">
        <v>44769.722222222219</v>
      </c>
      <c r="D1449" s="2">
        <v>40</v>
      </c>
      <c r="E1449" s="15">
        <v>44769.767361111109</v>
      </c>
      <c r="F1449" s="2">
        <v>45</v>
      </c>
      <c r="G1449" t="s">
        <v>703</v>
      </c>
      <c r="H1449" t="s">
        <v>359</v>
      </c>
      <c r="L1449" t="str">
        <f t="shared" si="110"/>
        <v/>
      </c>
      <c r="M1449" s="46">
        <f t="shared" si="111"/>
        <v>65.000000002328306</v>
      </c>
      <c r="N1449" s="1">
        <f t="shared" si="112"/>
        <v>44769</v>
      </c>
      <c r="O1449" s="1">
        <f t="shared" si="113"/>
        <v>44769</v>
      </c>
      <c r="P1449" t="str">
        <f t="shared" si="114"/>
        <v/>
      </c>
      <c r="Q1449" t="s">
        <v>809</v>
      </c>
    </row>
    <row r="1450" spans="1:17">
      <c r="A1450" s="2">
        <v>1626</v>
      </c>
      <c r="B1450" t="s">
        <v>341</v>
      </c>
      <c r="C1450" s="15">
        <v>44770.722222222219</v>
      </c>
      <c r="D1450" s="2">
        <v>47</v>
      </c>
      <c r="E1450" s="15">
        <v>44770.78402777778</v>
      </c>
      <c r="F1450" s="2">
        <v>47</v>
      </c>
      <c r="G1450" t="s">
        <v>679</v>
      </c>
      <c r="H1450" t="s">
        <v>359</v>
      </c>
      <c r="L1450" t="str">
        <f t="shared" si="110"/>
        <v/>
      </c>
      <c r="M1450" s="46">
        <f t="shared" si="111"/>
        <v>89.00000000721775</v>
      </c>
      <c r="N1450" s="1">
        <f t="shared" si="112"/>
        <v>44770</v>
      </c>
      <c r="O1450" s="1">
        <f t="shared" si="113"/>
        <v>44770</v>
      </c>
      <c r="P1450" t="str">
        <f t="shared" si="114"/>
        <v/>
      </c>
      <c r="Q1450" t="s">
        <v>809</v>
      </c>
    </row>
    <row r="1451" spans="1:17">
      <c r="A1451" s="2">
        <v>1627</v>
      </c>
      <c r="B1451" t="s">
        <v>341</v>
      </c>
      <c r="C1451" s="15">
        <v>44756.722916666666</v>
      </c>
      <c r="D1451" s="2">
        <v>30</v>
      </c>
      <c r="E1451" s="15">
        <v>44756.73333333333</v>
      </c>
      <c r="F1451" s="2">
        <v>41</v>
      </c>
      <c r="G1451" t="s">
        <v>539</v>
      </c>
      <c r="H1451" t="s">
        <v>359</v>
      </c>
      <c r="L1451" t="str">
        <f t="shared" si="110"/>
        <v/>
      </c>
      <c r="M1451" s="46">
        <f t="shared" si="111"/>
        <v>14.99999999650754</v>
      </c>
      <c r="N1451" s="1">
        <f t="shared" si="112"/>
        <v>44756</v>
      </c>
      <c r="O1451" s="1">
        <f t="shared" si="113"/>
        <v>44756</v>
      </c>
      <c r="P1451" t="str">
        <f t="shared" si="114"/>
        <v/>
      </c>
      <c r="Q1451" t="s">
        <v>809</v>
      </c>
    </row>
    <row r="1452" spans="1:17">
      <c r="A1452" s="2">
        <v>1628</v>
      </c>
      <c r="B1452" t="s">
        <v>341</v>
      </c>
      <c r="C1452" s="15">
        <v>44757.724999999999</v>
      </c>
      <c r="D1452" s="2">
        <v>39</v>
      </c>
      <c r="E1452" s="15">
        <v>44757.740277777775</v>
      </c>
      <c r="F1452" s="2">
        <v>21</v>
      </c>
      <c r="G1452" t="s">
        <v>576</v>
      </c>
      <c r="H1452" t="s">
        <v>359</v>
      </c>
      <c r="L1452" t="str">
        <f t="shared" si="110"/>
        <v/>
      </c>
      <c r="M1452" s="46">
        <f t="shared" si="111"/>
        <v>21.999999998370185</v>
      </c>
      <c r="N1452" s="1">
        <f t="shared" si="112"/>
        <v>44757</v>
      </c>
      <c r="O1452" s="1">
        <f t="shared" si="113"/>
        <v>44757</v>
      </c>
      <c r="P1452" t="str">
        <f t="shared" si="114"/>
        <v/>
      </c>
      <c r="Q1452" t="s">
        <v>809</v>
      </c>
    </row>
    <row r="1453" spans="1:17">
      <c r="A1453" s="2">
        <v>1629</v>
      </c>
      <c r="B1453" t="s">
        <v>341</v>
      </c>
      <c r="C1453" s="15">
        <v>44758.724305555559</v>
      </c>
      <c r="D1453" s="2">
        <v>39</v>
      </c>
      <c r="E1453" s="15">
        <v>44758.739583333336</v>
      </c>
      <c r="F1453" s="2">
        <v>21</v>
      </c>
      <c r="G1453" t="s">
        <v>664</v>
      </c>
      <c r="H1453" t="s">
        <v>359</v>
      </c>
      <c r="L1453" t="str">
        <f t="shared" ref="L1453:L1516" si="115">IF(ISNUMBER(J1453), 2022 - J1453, "")</f>
        <v/>
      </c>
      <c r="M1453" s="46">
        <f t="shared" ref="M1453:M1516" si="116">(E1453-C1453)*24*60</f>
        <v>21.999999998370185</v>
      </c>
      <c r="N1453" s="1">
        <f t="shared" ref="N1453:N1516" si="117">DATEVALUE(TEXT(C1453, "m/dd/yy"))</f>
        <v>44758</v>
      </c>
      <c r="O1453" s="1">
        <f t="shared" ref="O1453:O1516" si="118">DATEVALUE(TEXT(E1453, "m/dd/yy"))</f>
        <v>44758</v>
      </c>
      <c r="P1453" t="str">
        <f t="shared" ref="P1453:P1516" si="119">IF(ISNUMBER(L1453), IF(L1453 &lt;= 18, "Child", IF(L1453 &lt;= 30, "Young Adult", IF(L1453 &lt;= 50, "Adult", IF(L1453 &lt;= 65, "Middle-aged Adult", "Senior")))), "")</f>
        <v/>
      </c>
      <c r="Q1453" t="s">
        <v>809</v>
      </c>
    </row>
    <row r="1454" spans="1:17">
      <c r="A1454" s="2">
        <v>1630</v>
      </c>
      <c r="B1454" t="s">
        <v>341</v>
      </c>
      <c r="C1454" s="15">
        <v>44759.724305555559</v>
      </c>
      <c r="D1454" s="2">
        <v>9</v>
      </c>
      <c r="E1454" s="15">
        <v>44759.734027777777</v>
      </c>
      <c r="F1454" s="2">
        <v>8</v>
      </c>
      <c r="G1454" t="s">
        <v>501</v>
      </c>
      <c r="H1454" t="s">
        <v>359</v>
      </c>
      <c r="L1454" t="str">
        <f t="shared" si="115"/>
        <v/>
      </c>
      <c r="M1454" s="46">
        <f t="shared" si="116"/>
        <v>13.999999993247911</v>
      </c>
      <c r="N1454" s="1">
        <f t="shared" si="117"/>
        <v>44759</v>
      </c>
      <c r="O1454" s="1">
        <f t="shared" si="118"/>
        <v>44759</v>
      </c>
      <c r="P1454" t="str">
        <f t="shared" si="119"/>
        <v/>
      </c>
      <c r="Q1454" t="s">
        <v>809</v>
      </c>
    </row>
    <row r="1455" spans="1:17">
      <c r="A1455" s="2">
        <v>1631</v>
      </c>
      <c r="B1455" t="s">
        <v>341</v>
      </c>
      <c r="C1455" s="15">
        <v>44760.724305555559</v>
      </c>
      <c r="D1455" s="2">
        <v>24</v>
      </c>
      <c r="E1455" s="15">
        <v>44760.734722222223</v>
      </c>
      <c r="F1455" s="2">
        <v>49</v>
      </c>
      <c r="G1455" t="s">
        <v>667</v>
      </c>
      <c r="H1455" t="s">
        <v>359</v>
      </c>
      <c r="L1455" t="str">
        <f t="shared" si="115"/>
        <v/>
      </c>
      <c r="M1455" s="46">
        <f t="shared" si="116"/>
        <v>14.99999999650754</v>
      </c>
      <c r="N1455" s="1">
        <f t="shared" si="117"/>
        <v>44760</v>
      </c>
      <c r="O1455" s="1">
        <f t="shared" si="118"/>
        <v>44760</v>
      </c>
      <c r="P1455" t="str">
        <f t="shared" si="119"/>
        <v/>
      </c>
      <c r="Q1455" t="s">
        <v>809</v>
      </c>
    </row>
    <row r="1456" spans="1:17">
      <c r="A1456" s="2">
        <v>1633</v>
      </c>
      <c r="B1456" t="s">
        <v>341</v>
      </c>
      <c r="C1456" s="15">
        <v>44761.724305555559</v>
      </c>
      <c r="D1456" s="2">
        <v>9</v>
      </c>
      <c r="E1456" s="15">
        <v>44761.734027777777</v>
      </c>
      <c r="F1456" s="2">
        <v>8</v>
      </c>
      <c r="G1456" t="s">
        <v>442</v>
      </c>
      <c r="H1456" t="s">
        <v>359</v>
      </c>
      <c r="L1456" t="str">
        <f t="shared" si="115"/>
        <v/>
      </c>
      <c r="M1456" s="46">
        <f t="shared" si="116"/>
        <v>13.999999993247911</v>
      </c>
      <c r="N1456" s="1">
        <f t="shared" si="117"/>
        <v>44761</v>
      </c>
      <c r="O1456" s="1">
        <f t="shared" si="118"/>
        <v>44761</v>
      </c>
      <c r="P1456" t="str">
        <f t="shared" si="119"/>
        <v/>
      </c>
      <c r="Q1456" t="s">
        <v>809</v>
      </c>
    </row>
    <row r="1457" spans="1:17">
      <c r="A1457" s="2">
        <v>1634</v>
      </c>
      <c r="B1457" t="s">
        <v>341</v>
      </c>
      <c r="C1457" s="15">
        <v>44762.724999999999</v>
      </c>
      <c r="D1457" s="2">
        <v>36</v>
      </c>
      <c r="E1457" s="15">
        <v>44762.761805555558</v>
      </c>
      <c r="F1457" s="2">
        <v>14</v>
      </c>
      <c r="G1457" t="s">
        <v>600</v>
      </c>
      <c r="H1457" t="s">
        <v>359</v>
      </c>
      <c r="L1457" t="str">
        <f t="shared" si="115"/>
        <v/>
      </c>
      <c r="M1457" s="46">
        <f t="shared" si="116"/>
        <v>53.000000005122274</v>
      </c>
      <c r="N1457" s="1">
        <f t="shared" si="117"/>
        <v>44762</v>
      </c>
      <c r="O1457" s="1">
        <f t="shared" si="118"/>
        <v>44762</v>
      </c>
      <c r="P1457" t="str">
        <f t="shared" si="119"/>
        <v/>
      </c>
      <c r="Q1457" t="s">
        <v>809</v>
      </c>
    </row>
    <row r="1458" spans="1:17">
      <c r="A1458" s="2">
        <v>1635</v>
      </c>
      <c r="B1458" t="s">
        <v>341</v>
      </c>
      <c r="C1458" s="15">
        <v>44763.726388888892</v>
      </c>
      <c r="D1458" s="2">
        <v>10</v>
      </c>
      <c r="E1458" s="15">
        <v>44763.729861111111</v>
      </c>
      <c r="F1458" s="2">
        <v>41</v>
      </c>
      <c r="G1458" t="s">
        <v>435</v>
      </c>
      <c r="H1458" t="s">
        <v>359</v>
      </c>
      <c r="L1458" t="str">
        <f t="shared" si="115"/>
        <v/>
      </c>
      <c r="M1458" s="46">
        <f t="shared" si="116"/>
        <v>4.9999999953433871</v>
      </c>
      <c r="N1458" s="1">
        <f t="shared" si="117"/>
        <v>44763</v>
      </c>
      <c r="O1458" s="1">
        <f t="shared" si="118"/>
        <v>44763</v>
      </c>
      <c r="P1458" t="str">
        <f t="shared" si="119"/>
        <v/>
      </c>
      <c r="Q1458" t="s">
        <v>809</v>
      </c>
    </row>
    <row r="1459" spans="1:17">
      <c r="A1459" s="2">
        <v>1636</v>
      </c>
      <c r="B1459" t="s">
        <v>341</v>
      </c>
      <c r="C1459" s="15">
        <v>44764.727083333331</v>
      </c>
      <c r="D1459" s="2">
        <v>42</v>
      </c>
      <c r="E1459" s="15">
        <v>44764.743055555555</v>
      </c>
      <c r="F1459" s="2">
        <v>41</v>
      </c>
      <c r="G1459" t="s">
        <v>366</v>
      </c>
      <c r="H1459" t="s">
        <v>359</v>
      </c>
      <c r="L1459" t="str">
        <f t="shared" si="115"/>
        <v/>
      </c>
      <c r="M1459" s="46">
        <f t="shared" si="116"/>
        <v>23.000000001629815</v>
      </c>
      <c r="N1459" s="1">
        <f t="shared" si="117"/>
        <v>44764</v>
      </c>
      <c r="O1459" s="1">
        <f t="shared" si="118"/>
        <v>44764</v>
      </c>
      <c r="P1459" t="str">
        <f t="shared" si="119"/>
        <v/>
      </c>
      <c r="Q1459" t="s">
        <v>809</v>
      </c>
    </row>
    <row r="1460" spans="1:17">
      <c r="A1460" s="2">
        <v>1637</v>
      </c>
      <c r="B1460" t="s">
        <v>341</v>
      </c>
      <c r="C1460" s="15">
        <v>44765.728472222225</v>
      </c>
      <c r="D1460" s="2">
        <v>42</v>
      </c>
      <c r="E1460" s="15">
        <v>44765.737500000003</v>
      </c>
      <c r="F1460" s="2">
        <v>12</v>
      </c>
      <c r="G1460" t="s">
        <v>641</v>
      </c>
      <c r="H1460" t="s">
        <v>359</v>
      </c>
      <c r="L1460" t="str">
        <f t="shared" si="115"/>
        <v/>
      </c>
      <c r="M1460" s="46">
        <f t="shared" si="116"/>
        <v>13.000000000465661</v>
      </c>
      <c r="N1460" s="1">
        <f t="shared" si="117"/>
        <v>44765</v>
      </c>
      <c r="O1460" s="1">
        <f t="shared" si="118"/>
        <v>44765</v>
      </c>
      <c r="P1460" t="str">
        <f t="shared" si="119"/>
        <v/>
      </c>
      <c r="Q1460" t="s">
        <v>809</v>
      </c>
    </row>
    <row r="1461" spans="1:17">
      <c r="A1461" s="2">
        <v>1638</v>
      </c>
      <c r="B1461" t="s">
        <v>341</v>
      </c>
      <c r="C1461" s="15">
        <v>44766.728472222225</v>
      </c>
      <c r="D1461" s="2">
        <v>42</v>
      </c>
      <c r="E1461" s="15">
        <v>44766.737500000003</v>
      </c>
      <c r="F1461" s="2">
        <v>12</v>
      </c>
      <c r="G1461" t="s">
        <v>511</v>
      </c>
      <c r="H1461" t="s">
        <v>359</v>
      </c>
      <c r="L1461" t="str">
        <f t="shared" si="115"/>
        <v/>
      </c>
      <c r="M1461" s="46">
        <f t="shared" si="116"/>
        <v>13.000000000465661</v>
      </c>
      <c r="N1461" s="1">
        <f t="shared" si="117"/>
        <v>44766</v>
      </c>
      <c r="O1461" s="1">
        <f t="shared" si="118"/>
        <v>44766</v>
      </c>
      <c r="P1461" t="str">
        <f t="shared" si="119"/>
        <v/>
      </c>
      <c r="Q1461" t="s">
        <v>809</v>
      </c>
    </row>
    <row r="1462" spans="1:17">
      <c r="A1462" s="2">
        <v>1640</v>
      </c>
      <c r="B1462" t="s">
        <v>341</v>
      </c>
      <c r="C1462" s="15">
        <v>44767.730555555558</v>
      </c>
      <c r="D1462" s="2">
        <v>40</v>
      </c>
      <c r="E1462" s="15">
        <v>44767.770833333336</v>
      </c>
      <c r="F1462" s="2">
        <v>34</v>
      </c>
      <c r="G1462" t="s">
        <v>364</v>
      </c>
      <c r="H1462" t="s">
        <v>359</v>
      </c>
      <c r="L1462" t="str">
        <f t="shared" si="115"/>
        <v/>
      </c>
      <c r="M1462" s="46">
        <f t="shared" si="116"/>
        <v>58.000000000465661</v>
      </c>
      <c r="N1462" s="1">
        <f t="shared" si="117"/>
        <v>44767</v>
      </c>
      <c r="O1462" s="1">
        <f t="shared" si="118"/>
        <v>44767</v>
      </c>
      <c r="P1462" t="str">
        <f t="shared" si="119"/>
        <v/>
      </c>
      <c r="Q1462" t="s">
        <v>809</v>
      </c>
    </row>
    <row r="1463" spans="1:17">
      <c r="A1463" s="2">
        <v>1641</v>
      </c>
      <c r="B1463" t="s">
        <v>341</v>
      </c>
      <c r="C1463" s="15">
        <v>44768.729166666664</v>
      </c>
      <c r="D1463" s="2">
        <v>23</v>
      </c>
      <c r="E1463" s="15">
        <v>44768.738888888889</v>
      </c>
      <c r="F1463" s="2">
        <v>16</v>
      </c>
      <c r="G1463" t="s">
        <v>621</v>
      </c>
      <c r="H1463" t="s">
        <v>343</v>
      </c>
      <c r="I1463" t="s">
        <v>350</v>
      </c>
      <c r="J1463" s="2">
        <v>1989</v>
      </c>
      <c r="K1463" t="s">
        <v>351</v>
      </c>
      <c r="L1463">
        <f t="shared" si="115"/>
        <v>33</v>
      </c>
      <c r="M1463" s="46">
        <f t="shared" si="116"/>
        <v>14.00000000372529</v>
      </c>
      <c r="N1463" s="1">
        <f t="shared" si="117"/>
        <v>44768</v>
      </c>
      <c r="O1463" s="1">
        <f t="shared" si="118"/>
        <v>44768</v>
      </c>
      <c r="P1463" t="str">
        <f t="shared" si="119"/>
        <v>Adult</v>
      </c>
      <c r="Q1463" t="s">
        <v>809</v>
      </c>
    </row>
    <row r="1464" spans="1:17">
      <c r="A1464" s="2">
        <v>1642</v>
      </c>
      <c r="B1464" t="s">
        <v>341</v>
      </c>
      <c r="C1464" s="15">
        <v>44769.730555555558</v>
      </c>
      <c r="D1464" s="2">
        <v>42</v>
      </c>
      <c r="E1464" s="15">
        <v>44769.739583333336</v>
      </c>
      <c r="F1464" s="2">
        <v>12</v>
      </c>
      <c r="G1464" t="s">
        <v>674</v>
      </c>
      <c r="H1464" t="s">
        <v>359</v>
      </c>
      <c r="L1464" t="str">
        <f t="shared" si="115"/>
        <v/>
      </c>
      <c r="M1464" s="46">
        <f t="shared" si="116"/>
        <v>13.000000000465661</v>
      </c>
      <c r="N1464" s="1">
        <f t="shared" si="117"/>
        <v>44769</v>
      </c>
      <c r="O1464" s="1">
        <f t="shared" si="118"/>
        <v>44769</v>
      </c>
      <c r="P1464" t="str">
        <f t="shared" si="119"/>
        <v/>
      </c>
      <c r="Q1464" t="s">
        <v>809</v>
      </c>
    </row>
    <row r="1465" spans="1:17">
      <c r="A1465" s="2">
        <v>1644</v>
      </c>
      <c r="B1465" t="s">
        <v>341</v>
      </c>
      <c r="C1465" s="15">
        <v>44770.730555555558</v>
      </c>
      <c r="D1465" s="2">
        <v>42</v>
      </c>
      <c r="E1465" s="15">
        <v>44770.739583333336</v>
      </c>
      <c r="F1465" s="2">
        <v>12</v>
      </c>
      <c r="G1465" t="s">
        <v>534</v>
      </c>
      <c r="H1465" t="s">
        <v>359</v>
      </c>
      <c r="L1465" t="str">
        <f t="shared" si="115"/>
        <v/>
      </c>
      <c r="M1465" s="46">
        <f t="shared" si="116"/>
        <v>13.000000000465661</v>
      </c>
      <c r="N1465" s="1">
        <f t="shared" si="117"/>
        <v>44770</v>
      </c>
      <c r="O1465" s="1">
        <f t="shared" si="118"/>
        <v>44770</v>
      </c>
      <c r="P1465" t="str">
        <f t="shared" si="119"/>
        <v/>
      </c>
      <c r="Q1465" t="s">
        <v>809</v>
      </c>
    </row>
    <row r="1466" spans="1:17">
      <c r="A1466" s="2">
        <v>1646</v>
      </c>
      <c r="B1466" t="s">
        <v>341</v>
      </c>
      <c r="C1466" s="15">
        <v>44756.732638888891</v>
      </c>
      <c r="D1466" s="2">
        <v>36</v>
      </c>
      <c r="E1466" s="15">
        <v>44756.770138888889</v>
      </c>
      <c r="F1466" s="2">
        <v>23</v>
      </c>
      <c r="G1466" t="s">
        <v>682</v>
      </c>
      <c r="H1466" t="s">
        <v>359</v>
      </c>
      <c r="L1466" t="str">
        <f t="shared" si="115"/>
        <v/>
      </c>
      <c r="M1466" s="46">
        <f t="shared" si="116"/>
        <v>53.999999997904524</v>
      </c>
      <c r="N1466" s="1">
        <f t="shared" si="117"/>
        <v>44756</v>
      </c>
      <c r="O1466" s="1">
        <f t="shared" si="118"/>
        <v>44756</v>
      </c>
      <c r="P1466" t="str">
        <f t="shared" si="119"/>
        <v/>
      </c>
      <c r="Q1466" t="s">
        <v>809</v>
      </c>
    </row>
    <row r="1467" spans="1:17">
      <c r="A1467" s="2">
        <v>1647</v>
      </c>
      <c r="B1467" t="s">
        <v>341</v>
      </c>
      <c r="C1467" s="15">
        <v>44757.734027777777</v>
      </c>
      <c r="D1467" s="2">
        <v>40</v>
      </c>
      <c r="E1467" s="15">
        <v>44757.767361111109</v>
      </c>
      <c r="F1467" s="2">
        <v>45</v>
      </c>
      <c r="G1467" t="s">
        <v>630</v>
      </c>
      <c r="H1467" t="s">
        <v>359</v>
      </c>
      <c r="L1467" t="str">
        <f t="shared" si="115"/>
        <v/>
      </c>
      <c r="M1467" s="46">
        <f t="shared" si="116"/>
        <v>47.999999999301508</v>
      </c>
      <c r="N1467" s="1">
        <f t="shared" si="117"/>
        <v>44757</v>
      </c>
      <c r="O1467" s="1">
        <f t="shared" si="118"/>
        <v>44757</v>
      </c>
      <c r="P1467" t="str">
        <f t="shared" si="119"/>
        <v/>
      </c>
      <c r="Q1467" t="s">
        <v>809</v>
      </c>
    </row>
    <row r="1468" spans="1:17">
      <c r="A1468" s="2">
        <v>1648</v>
      </c>
      <c r="B1468" t="s">
        <v>341</v>
      </c>
      <c r="C1468" s="15">
        <v>44758.73541666667</v>
      </c>
      <c r="D1468" s="2">
        <v>21</v>
      </c>
      <c r="E1468" s="15">
        <v>44758.761805555558</v>
      </c>
      <c r="F1468" s="2">
        <v>21</v>
      </c>
      <c r="G1468" t="s">
        <v>635</v>
      </c>
      <c r="H1468" t="s">
        <v>359</v>
      </c>
      <c r="L1468" t="str">
        <f t="shared" si="115"/>
        <v/>
      </c>
      <c r="M1468" s="46">
        <f t="shared" si="116"/>
        <v>37.999999998137355</v>
      </c>
      <c r="N1468" s="1">
        <f t="shared" si="117"/>
        <v>44758</v>
      </c>
      <c r="O1468" s="1">
        <f t="shared" si="118"/>
        <v>44758</v>
      </c>
      <c r="P1468" t="str">
        <f t="shared" si="119"/>
        <v/>
      </c>
      <c r="Q1468" t="s">
        <v>809</v>
      </c>
    </row>
    <row r="1469" spans="1:17">
      <c r="A1469" s="2">
        <v>1649</v>
      </c>
      <c r="B1469" t="s">
        <v>341</v>
      </c>
      <c r="C1469" s="15">
        <v>44759.73541666667</v>
      </c>
      <c r="D1469" s="2">
        <v>36</v>
      </c>
      <c r="E1469" s="15">
        <v>44759.816666666666</v>
      </c>
      <c r="F1469" s="2">
        <v>50</v>
      </c>
      <c r="G1469" t="s">
        <v>520</v>
      </c>
      <c r="H1469" t="s">
        <v>359</v>
      </c>
      <c r="L1469" t="str">
        <f t="shared" si="115"/>
        <v/>
      </c>
      <c r="M1469" s="46">
        <f t="shared" si="116"/>
        <v>116.99999999371357</v>
      </c>
      <c r="N1469" s="1">
        <f t="shared" si="117"/>
        <v>44759</v>
      </c>
      <c r="O1469" s="1">
        <f t="shared" si="118"/>
        <v>44759</v>
      </c>
      <c r="P1469" t="str">
        <f t="shared" si="119"/>
        <v/>
      </c>
      <c r="Q1469" t="s">
        <v>809</v>
      </c>
    </row>
    <row r="1470" spans="1:17">
      <c r="A1470" s="2">
        <v>1650</v>
      </c>
      <c r="B1470" t="s">
        <v>341</v>
      </c>
      <c r="C1470" s="15">
        <v>44760.73541666667</v>
      </c>
      <c r="D1470" s="2">
        <v>21</v>
      </c>
      <c r="E1470" s="15">
        <v>44760.761805555558</v>
      </c>
      <c r="F1470" s="2">
        <v>21</v>
      </c>
      <c r="G1470" t="s">
        <v>693</v>
      </c>
      <c r="H1470" t="s">
        <v>359</v>
      </c>
      <c r="L1470" t="str">
        <f t="shared" si="115"/>
        <v/>
      </c>
      <c r="M1470" s="46">
        <f t="shared" si="116"/>
        <v>37.999999998137355</v>
      </c>
      <c r="N1470" s="1">
        <f t="shared" si="117"/>
        <v>44760</v>
      </c>
      <c r="O1470" s="1">
        <f t="shared" si="118"/>
        <v>44760</v>
      </c>
      <c r="P1470" t="str">
        <f t="shared" si="119"/>
        <v/>
      </c>
      <c r="Q1470" t="s">
        <v>809</v>
      </c>
    </row>
    <row r="1471" spans="1:17">
      <c r="A1471" s="2">
        <v>1651</v>
      </c>
      <c r="B1471" t="s">
        <v>341</v>
      </c>
      <c r="C1471" s="15">
        <v>44761.73541666667</v>
      </c>
      <c r="D1471" s="2">
        <v>36</v>
      </c>
      <c r="E1471" s="15">
        <v>44761.816666666666</v>
      </c>
      <c r="F1471" s="2">
        <v>50</v>
      </c>
      <c r="G1471" t="s">
        <v>414</v>
      </c>
      <c r="H1471" t="s">
        <v>359</v>
      </c>
      <c r="L1471" t="str">
        <f t="shared" si="115"/>
        <v/>
      </c>
      <c r="M1471" s="46">
        <f t="shared" si="116"/>
        <v>116.99999999371357</v>
      </c>
      <c r="N1471" s="1">
        <f t="shared" si="117"/>
        <v>44761</v>
      </c>
      <c r="O1471" s="1">
        <f t="shared" si="118"/>
        <v>44761</v>
      </c>
      <c r="P1471" t="str">
        <f t="shared" si="119"/>
        <v/>
      </c>
      <c r="Q1471" t="s">
        <v>809</v>
      </c>
    </row>
    <row r="1472" spans="1:17">
      <c r="A1472" s="2">
        <v>1652</v>
      </c>
      <c r="B1472" t="s">
        <v>341</v>
      </c>
      <c r="C1472" s="15">
        <v>44762.737500000003</v>
      </c>
      <c r="D1472" s="2">
        <v>52</v>
      </c>
      <c r="E1472" s="15">
        <v>44762.749305555553</v>
      </c>
      <c r="F1472" s="2">
        <v>27</v>
      </c>
      <c r="G1472" t="s">
        <v>406</v>
      </c>
      <c r="H1472" t="s">
        <v>359</v>
      </c>
      <c r="L1472" t="str">
        <f t="shared" si="115"/>
        <v/>
      </c>
      <c r="M1472" s="46">
        <f t="shared" si="116"/>
        <v>16.999999992549419</v>
      </c>
      <c r="N1472" s="1">
        <f t="shared" si="117"/>
        <v>44762</v>
      </c>
      <c r="O1472" s="1">
        <f t="shared" si="118"/>
        <v>44762</v>
      </c>
      <c r="P1472" t="str">
        <f t="shared" si="119"/>
        <v/>
      </c>
      <c r="Q1472" t="s">
        <v>809</v>
      </c>
    </row>
    <row r="1473" spans="1:17">
      <c r="A1473" s="2">
        <v>1653</v>
      </c>
      <c r="B1473" t="s">
        <v>341</v>
      </c>
      <c r="C1473" s="15">
        <v>44763.736111111109</v>
      </c>
      <c r="D1473" s="2">
        <v>36</v>
      </c>
      <c r="E1473" s="15">
        <v>44763.769444444442</v>
      </c>
      <c r="F1473" s="2">
        <v>23</v>
      </c>
      <c r="G1473" t="s">
        <v>533</v>
      </c>
      <c r="H1473" t="s">
        <v>359</v>
      </c>
      <c r="L1473" t="str">
        <f t="shared" si="115"/>
        <v/>
      </c>
      <c r="M1473" s="46">
        <f t="shared" si="116"/>
        <v>47.999999999301508</v>
      </c>
      <c r="N1473" s="1">
        <f t="shared" si="117"/>
        <v>44763</v>
      </c>
      <c r="O1473" s="1">
        <f t="shared" si="118"/>
        <v>44763</v>
      </c>
      <c r="P1473" t="str">
        <f t="shared" si="119"/>
        <v/>
      </c>
      <c r="Q1473" t="s">
        <v>809</v>
      </c>
    </row>
    <row r="1474" spans="1:17">
      <c r="A1474" s="2">
        <v>1654</v>
      </c>
      <c r="B1474" t="s">
        <v>341</v>
      </c>
      <c r="C1474" s="15">
        <v>44764.736805555556</v>
      </c>
      <c r="D1474" s="2">
        <v>8</v>
      </c>
      <c r="E1474" s="28">
        <v>44764.861805555556</v>
      </c>
      <c r="F1474" s="2">
        <v>46</v>
      </c>
      <c r="G1474" t="s">
        <v>549</v>
      </c>
      <c r="H1474" t="s">
        <v>359</v>
      </c>
      <c r="L1474" t="str">
        <f t="shared" si="115"/>
        <v/>
      </c>
      <c r="M1474" s="46">
        <f t="shared" si="116"/>
        <v>180</v>
      </c>
      <c r="N1474" s="1">
        <f t="shared" si="117"/>
        <v>44764</v>
      </c>
      <c r="O1474" s="1">
        <f t="shared" si="118"/>
        <v>44764</v>
      </c>
      <c r="P1474" t="str">
        <f t="shared" si="119"/>
        <v/>
      </c>
      <c r="Q1474" t="s">
        <v>809</v>
      </c>
    </row>
    <row r="1475" spans="1:17">
      <c r="A1475" s="2">
        <v>1655</v>
      </c>
      <c r="B1475" t="s">
        <v>341</v>
      </c>
      <c r="C1475" s="15">
        <v>44765.738888888889</v>
      </c>
      <c r="D1475" s="2">
        <v>38</v>
      </c>
      <c r="E1475" s="15">
        <v>44765.750694444447</v>
      </c>
      <c r="F1475" s="2">
        <v>27</v>
      </c>
      <c r="G1475" t="s">
        <v>668</v>
      </c>
      <c r="H1475" t="s">
        <v>359</v>
      </c>
      <c r="L1475" t="str">
        <f t="shared" si="115"/>
        <v/>
      </c>
      <c r="M1475" s="46">
        <f t="shared" si="116"/>
        <v>17.000000003026798</v>
      </c>
      <c r="N1475" s="1">
        <f t="shared" si="117"/>
        <v>44765</v>
      </c>
      <c r="O1475" s="1">
        <f t="shared" si="118"/>
        <v>44765</v>
      </c>
      <c r="P1475" t="str">
        <f t="shared" si="119"/>
        <v/>
      </c>
      <c r="Q1475" t="s">
        <v>809</v>
      </c>
    </row>
    <row r="1476" spans="1:17">
      <c r="A1476" s="2">
        <v>1656</v>
      </c>
      <c r="B1476" t="s">
        <v>341</v>
      </c>
      <c r="C1476" s="15">
        <v>44766.737500000003</v>
      </c>
      <c r="D1476" s="2">
        <v>52</v>
      </c>
      <c r="E1476" s="15">
        <v>44766.749305555553</v>
      </c>
      <c r="F1476" s="2">
        <v>27</v>
      </c>
      <c r="G1476" t="s">
        <v>550</v>
      </c>
      <c r="H1476" t="s">
        <v>359</v>
      </c>
      <c r="L1476" t="str">
        <f t="shared" si="115"/>
        <v/>
      </c>
      <c r="M1476" s="46">
        <f t="shared" si="116"/>
        <v>16.999999992549419</v>
      </c>
      <c r="N1476" s="1">
        <f t="shared" si="117"/>
        <v>44766</v>
      </c>
      <c r="O1476" s="1">
        <f t="shared" si="118"/>
        <v>44766</v>
      </c>
      <c r="P1476" t="str">
        <f t="shared" si="119"/>
        <v/>
      </c>
      <c r="Q1476" t="s">
        <v>809</v>
      </c>
    </row>
    <row r="1477" spans="1:17">
      <c r="A1477" s="2">
        <v>1657</v>
      </c>
      <c r="B1477" t="s">
        <v>341</v>
      </c>
      <c r="C1477" s="15">
        <v>44767.738888888889</v>
      </c>
      <c r="D1477" s="2">
        <v>36</v>
      </c>
      <c r="E1477" s="15">
        <v>44767.872916666667</v>
      </c>
      <c r="F1477" s="2">
        <v>46</v>
      </c>
      <c r="G1477" t="s">
        <v>640</v>
      </c>
      <c r="H1477" t="s">
        <v>359</v>
      </c>
      <c r="L1477" t="str">
        <f t="shared" si="115"/>
        <v/>
      </c>
      <c r="M1477" s="46">
        <f t="shared" si="116"/>
        <v>193.00000000046566</v>
      </c>
      <c r="N1477" s="1">
        <f t="shared" si="117"/>
        <v>44767</v>
      </c>
      <c r="O1477" s="1">
        <f t="shared" si="118"/>
        <v>44767</v>
      </c>
      <c r="P1477" t="str">
        <f t="shared" si="119"/>
        <v/>
      </c>
      <c r="Q1477" t="s">
        <v>809</v>
      </c>
    </row>
    <row r="1478" spans="1:17">
      <c r="A1478" s="2">
        <v>1658</v>
      </c>
      <c r="B1478" t="s">
        <v>341</v>
      </c>
      <c r="C1478" s="15">
        <v>44768.738888888889</v>
      </c>
      <c r="D1478" s="2">
        <v>36</v>
      </c>
      <c r="E1478" s="15">
        <v>44768.87222222222</v>
      </c>
      <c r="F1478" s="2">
        <v>46</v>
      </c>
      <c r="G1478" t="s">
        <v>488</v>
      </c>
      <c r="H1478" t="s">
        <v>359</v>
      </c>
      <c r="L1478" t="str">
        <f t="shared" si="115"/>
        <v/>
      </c>
      <c r="M1478" s="46">
        <f t="shared" si="116"/>
        <v>191.99999999720603</v>
      </c>
      <c r="N1478" s="1">
        <f t="shared" si="117"/>
        <v>44768</v>
      </c>
      <c r="O1478" s="1">
        <f t="shared" si="118"/>
        <v>44768</v>
      </c>
      <c r="P1478" t="str">
        <f t="shared" si="119"/>
        <v/>
      </c>
      <c r="Q1478" t="s">
        <v>809</v>
      </c>
    </row>
    <row r="1479" spans="1:17">
      <c r="A1479" s="2">
        <v>1659</v>
      </c>
      <c r="B1479" t="s">
        <v>341</v>
      </c>
      <c r="C1479" s="15">
        <v>44769.738194444442</v>
      </c>
      <c r="D1479" s="2">
        <v>42</v>
      </c>
      <c r="E1479" s="15">
        <v>44769.754166666666</v>
      </c>
      <c r="F1479" s="2">
        <v>10</v>
      </c>
      <c r="G1479" t="s">
        <v>680</v>
      </c>
      <c r="H1479" t="s">
        <v>359</v>
      </c>
      <c r="L1479" t="str">
        <f t="shared" si="115"/>
        <v/>
      </c>
      <c r="M1479" s="46">
        <f t="shared" si="116"/>
        <v>23.000000001629815</v>
      </c>
      <c r="N1479" s="1">
        <f t="shared" si="117"/>
        <v>44769</v>
      </c>
      <c r="O1479" s="1">
        <f t="shared" si="118"/>
        <v>44769</v>
      </c>
      <c r="P1479" t="str">
        <f t="shared" si="119"/>
        <v/>
      </c>
      <c r="Q1479" t="s">
        <v>809</v>
      </c>
    </row>
    <row r="1480" spans="1:17">
      <c r="A1480" s="2">
        <v>1660</v>
      </c>
      <c r="B1480" t="s">
        <v>341</v>
      </c>
      <c r="C1480" s="15">
        <v>44770.738194444442</v>
      </c>
      <c r="D1480" s="2">
        <v>42</v>
      </c>
      <c r="E1480" s="15">
        <v>44770.753472222219</v>
      </c>
      <c r="F1480" s="2">
        <v>10</v>
      </c>
      <c r="G1480" t="s">
        <v>439</v>
      </c>
      <c r="H1480" t="s">
        <v>359</v>
      </c>
      <c r="L1480" t="str">
        <f t="shared" si="115"/>
        <v/>
      </c>
      <c r="M1480" s="46">
        <f t="shared" si="116"/>
        <v>21.999999998370185</v>
      </c>
      <c r="N1480" s="1">
        <f t="shared" si="117"/>
        <v>44770</v>
      </c>
      <c r="O1480" s="1">
        <f t="shared" si="118"/>
        <v>44770</v>
      </c>
      <c r="P1480" t="str">
        <f t="shared" si="119"/>
        <v/>
      </c>
      <c r="Q1480" t="s">
        <v>809</v>
      </c>
    </row>
    <row r="1481" spans="1:17">
      <c r="A1481" s="2">
        <v>1661</v>
      </c>
      <c r="B1481" t="s">
        <v>341</v>
      </c>
      <c r="C1481" s="15">
        <v>44756.739583333336</v>
      </c>
      <c r="D1481" s="2">
        <v>35</v>
      </c>
      <c r="E1481" s="15">
        <v>44756.749305555553</v>
      </c>
      <c r="F1481" s="2">
        <v>20</v>
      </c>
      <c r="G1481" t="s">
        <v>582</v>
      </c>
      <c r="H1481" t="s">
        <v>359</v>
      </c>
      <c r="L1481" t="str">
        <f t="shared" si="115"/>
        <v/>
      </c>
      <c r="M1481" s="46">
        <f t="shared" si="116"/>
        <v>13.999999993247911</v>
      </c>
      <c r="N1481" s="1">
        <f t="shared" si="117"/>
        <v>44756</v>
      </c>
      <c r="O1481" s="1">
        <f t="shared" si="118"/>
        <v>44756</v>
      </c>
      <c r="P1481" t="str">
        <f t="shared" si="119"/>
        <v/>
      </c>
      <c r="Q1481" t="s">
        <v>809</v>
      </c>
    </row>
    <row r="1482" spans="1:17">
      <c r="A1482" s="2">
        <v>1662</v>
      </c>
      <c r="B1482" t="s">
        <v>341</v>
      </c>
      <c r="C1482" s="15">
        <v>44757.739583333336</v>
      </c>
      <c r="D1482" s="2">
        <v>35</v>
      </c>
      <c r="E1482" s="15">
        <v>44757.749305555553</v>
      </c>
      <c r="F1482" s="2">
        <v>20</v>
      </c>
      <c r="G1482" t="s">
        <v>498</v>
      </c>
      <c r="H1482" t="s">
        <v>359</v>
      </c>
      <c r="L1482" t="str">
        <f t="shared" si="115"/>
        <v/>
      </c>
      <c r="M1482" s="46">
        <f t="shared" si="116"/>
        <v>13.999999993247911</v>
      </c>
      <c r="N1482" s="1">
        <f t="shared" si="117"/>
        <v>44757</v>
      </c>
      <c r="O1482" s="1">
        <f t="shared" si="118"/>
        <v>44757</v>
      </c>
      <c r="P1482" t="str">
        <f t="shared" si="119"/>
        <v/>
      </c>
      <c r="Q1482" t="s">
        <v>809</v>
      </c>
    </row>
    <row r="1483" spans="1:17">
      <c r="A1483" s="2">
        <v>1663</v>
      </c>
      <c r="B1483" t="s">
        <v>341</v>
      </c>
      <c r="C1483" s="15">
        <v>44758.739583333336</v>
      </c>
      <c r="D1483" s="2">
        <v>36</v>
      </c>
      <c r="E1483" s="15">
        <v>44758.87222222222</v>
      </c>
      <c r="F1483" s="2">
        <v>46</v>
      </c>
      <c r="G1483" t="s">
        <v>638</v>
      </c>
      <c r="H1483" t="s">
        <v>359</v>
      </c>
      <c r="L1483" t="str">
        <f t="shared" si="115"/>
        <v/>
      </c>
      <c r="M1483" s="46">
        <f t="shared" si="116"/>
        <v>190.9999999939464</v>
      </c>
      <c r="N1483" s="1">
        <f t="shared" si="117"/>
        <v>44758</v>
      </c>
      <c r="O1483" s="1">
        <f t="shared" si="118"/>
        <v>44758</v>
      </c>
      <c r="P1483" t="str">
        <f t="shared" si="119"/>
        <v/>
      </c>
      <c r="Q1483" t="s">
        <v>809</v>
      </c>
    </row>
    <row r="1484" spans="1:17">
      <c r="A1484" s="2">
        <v>1664</v>
      </c>
      <c r="B1484" t="s">
        <v>341</v>
      </c>
      <c r="C1484" s="15">
        <v>44759.740277777775</v>
      </c>
      <c r="D1484" s="2">
        <v>8</v>
      </c>
      <c r="E1484" s="15">
        <v>44759.751388888886</v>
      </c>
      <c r="F1484" s="2">
        <v>18</v>
      </c>
      <c r="G1484" t="s">
        <v>442</v>
      </c>
      <c r="H1484" t="s">
        <v>359</v>
      </c>
      <c r="L1484" t="str">
        <f t="shared" si="115"/>
        <v/>
      </c>
      <c r="M1484" s="46">
        <f t="shared" si="116"/>
        <v>15.999999999767169</v>
      </c>
      <c r="N1484" s="1">
        <f t="shared" si="117"/>
        <v>44759</v>
      </c>
      <c r="O1484" s="1">
        <f t="shared" si="118"/>
        <v>44759</v>
      </c>
      <c r="P1484" t="str">
        <f t="shared" si="119"/>
        <v/>
      </c>
      <c r="Q1484" t="s">
        <v>809</v>
      </c>
    </row>
    <row r="1485" spans="1:17">
      <c r="A1485" s="2">
        <v>1665</v>
      </c>
      <c r="B1485" t="s">
        <v>341</v>
      </c>
      <c r="C1485" s="15">
        <v>44760.741666666669</v>
      </c>
      <c r="D1485" s="2">
        <v>20</v>
      </c>
      <c r="E1485" s="15">
        <v>44760.758333333331</v>
      </c>
      <c r="F1485" s="2">
        <v>20</v>
      </c>
      <c r="G1485" t="s">
        <v>715</v>
      </c>
      <c r="H1485" t="s">
        <v>359</v>
      </c>
      <c r="L1485" t="str">
        <f t="shared" si="115"/>
        <v/>
      </c>
      <c r="M1485" s="46">
        <f t="shared" si="116"/>
        <v>23.999999994412065</v>
      </c>
      <c r="N1485" s="1">
        <f t="shared" si="117"/>
        <v>44760</v>
      </c>
      <c r="O1485" s="1">
        <f t="shared" si="118"/>
        <v>44760</v>
      </c>
      <c r="P1485" t="str">
        <f t="shared" si="119"/>
        <v/>
      </c>
      <c r="Q1485" t="s">
        <v>809</v>
      </c>
    </row>
    <row r="1486" spans="1:17">
      <c r="A1486" s="2">
        <v>1666</v>
      </c>
      <c r="B1486" t="s">
        <v>341</v>
      </c>
      <c r="C1486" s="15">
        <v>44761.740277777775</v>
      </c>
      <c r="D1486" s="2">
        <v>46</v>
      </c>
      <c r="E1486" s="15">
        <v>44761.743750000001</v>
      </c>
      <c r="F1486" s="2">
        <v>21</v>
      </c>
      <c r="G1486" t="s">
        <v>707</v>
      </c>
      <c r="H1486" t="s">
        <v>343</v>
      </c>
      <c r="I1486" t="s">
        <v>350</v>
      </c>
      <c r="J1486" s="2">
        <v>1975</v>
      </c>
      <c r="K1486" t="s">
        <v>345</v>
      </c>
      <c r="L1486">
        <f t="shared" si="115"/>
        <v>47</v>
      </c>
      <c r="M1486" s="46">
        <f t="shared" si="116"/>
        <v>5.0000000058207661</v>
      </c>
      <c r="N1486" s="1">
        <f t="shared" si="117"/>
        <v>44761</v>
      </c>
      <c r="O1486" s="1">
        <f t="shared" si="118"/>
        <v>44761</v>
      </c>
      <c r="P1486" t="str">
        <f t="shared" si="119"/>
        <v>Adult</v>
      </c>
      <c r="Q1486" t="s">
        <v>809</v>
      </c>
    </row>
    <row r="1487" spans="1:17">
      <c r="A1487" s="2">
        <v>1667</v>
      </c>
      <c r="B1487" t="s">
        <v>341</v>
      </c>
      <c r="C1487" s="15">
        <v>44762.741666666669</v>
      </c>
      <c r="D1487" s="2">
        <v>20</v>
      </c>
      <c r="E1487" s="15">
        <v>44762.751388888886</v>
      </c>
      <c r="F1487" s="2">
        <v>20</v>
      </c>
      <c r="G1487" t="s">
        <v>441</v>
      </c>
      <c r="H1487" t="s">
        <v>359</v>
      </c>
      <c r="L1487" t="str">
        <f t="shared" si="115"/>
        <v/>
      </c>
      <c r="M1487" s="46">
        <f t="shared" si="116"/>
        <v>13.999999993247911</v>
      </c>
      <c r="N1487" s="1">
        <f t="shared" si="117"/>
        <v>44762</v>
      </c>
      <c r="O1487" s="1">
        <f t="shared" si="118"/>
        <v>44762</v>
      </c>
      <c r="P1487" t="str">
        <f t="shared" si="119"/>
        <v/>
      </c>
      <c r="Q1487" t="s">
        <v>809</v>
      </c>
    </row>
    <row r="1488" spans="1:17">
      <c r="A1488" s="2">
        <v>1668</v>
      </c>
      <c r="B1488" t="s">
        <v>341</v>
      </c>
      <c r="C1488" s="15">
        <v>44763.740972222222</v>
      </c>
      <c r="D1488" s="2">
        <v>8</v>
      </c>
      <c r="E1488" s="15">
        <v>44763.751388888886</v>
      </c>
      <c r="F1488" s="2">
        <v>18</v>
      </c>
      <c r="G1488" t="s">
        <v>501</v>
      </c>
      <c r="H1488" t="s">
        <v>359</v>
      </c>
      <c r="L1488" t="str">
        <f t="shared" si="115"/>
        <v/>
      </c>
      <c r="M1488" s="46">
        <f t="shared" si="116"/>
        <v>14.99999999650754</v>
      </c>
      <c r="N1488" s="1">
        <f t="shared" si="117"/>
        <v>44763</v>
      </c>
      <c r="O1488" s="1">
        <f t="shared" si="118"/>
        <v>44763</v>
      </c>
      <c r="P1488" t="str">
        <f t="shared" si="119"/>
        <v/>
      </c>
      <c r="Q1488" t="s">
        <v>809</v>
      </c>
    </row>
    <row r="1489" spans="1:17">
      <c r="A1489" s="2">
        <v>1669</v>
      </c>
      <c r="B1489" t="s">
        <v>341</v>
      </c>
      <c r="C1489" s="15">
        <v>44764.741666666669</v>
      </c>
      <c r="D1489" s="2">
        <v>12</v>
      </c>
      <c r="E1489" s="15">
        <v>44764.74722222222</v>
      </c>
      <c r="F1489" s="2">
        <v>32</v>
      </c>
      <c r="G1489" t="s">
        <v>534</v>
      </c>
      <c r="H1489" t="s">
        <v>359</v>
      </c>
      <c r="L1489" t="str">
        <f t="shared" si="115"/>
        <v/>
      </c>
      <c r="M1489" s="46">
        <f t="shared" si="116"/>
        <v>7.9999999946448952</v>
      </c>
      <c r="N1489" s="1">
        <f t="shared" si="117"/>
        <v>44764</v>
      </c>
      <c r="O1489" s="1">
        <f t="shared" si="118"/>
        <v>44764</v>
      </c>
      <c r="P1489" t="str">
        <f t="shared" si="119"/>
        <v/>
      </c>
      <c r="Q1489" t="s">
        <v>809</v>
      </c>
    </row>
    <row r="1490" spans="1:17">
      <c r="A1490" s="2">
        <v>1670</v>
      </c>
      <c r="B1490" t="s">
        <v>341</v>
      </c>
      <c r="C1490" s="15">
        <v>44765.741666666669</v>
      </c>
      <c r="D1490" s="2">
        <v>12</v>
      </c>
      <c r="E1490" s="15">
        <v>44765.746527777781</v>
      </c>
      <c r="F1490" s="2">
        <v>32</v>
      </c>
      <c r="G1490" t="s">
        <v>674</v>
      </c>
      <c r="H1490" t="s">
        <v>359</v>
      </c>
      <c r="L1490" t="str">
        <f t="shared" si="115"/>
        <v/>
      </c>
      <c r="M1490" s="46">
        <f t="shared" si="116"/>
        <v>7.0000000018626451</v>
      </c>
      <c r="N1490" s="1">
        <f t="shared" si="117"/>
        <v>44765</v>
      </c>
      <c r="O1490" s="1">
        <f t="shared" si="118"/>
        <v>44765</v>
      </c>
      <c r="P1490" t="str">
        <f t="shared" si="119"/>
        <v/>
      </c>
      <c r="Q1490" t="s">
        <v>809</v>
      </c>
    </row>
    <row r="1491" spans="1:17">
      <c r="A1491" s="2">
        <v>1671</v>
      </c>
      <c r="B1491" t="s">
        <v>341</v>
      </c>
      <c r="C1491" s="15">
        <v>44766.743750000001</v>
      </c>
      <c r="D1491" s="2">
        <v>16</v>
      </c>
      <c r="E1491" s="15">
        <v>44766.761111111111</v>
      </c>
      <c r="F1491" s="2">
        <v>32</v>
      </c>
      <c r="G1491" t="s">
        <v>613</v>
      </c>
      <c r="H1491" t="s">
        <v>359</v>
      </c>
      <c r="L1491" t="str">
        <f t="shared" si="115"/>
        <v/>
      </c>
      <c r="M1491" s="46">
        <f t="shared" si="116"/>
        <v>24.999999997671694</v>
      </c>
      <c r="N1491" s="1">
        <f t="shared" si="117"/>
        <v>44766</v>
      </c>
      <c r="O1491" s="1">
        <f t="shared" si="118"/>
        <v>44766</v>
      </c>
      <c r="P1491" t="str">
        <f t="shared" si="119"/>
        <v/>
      </c>
      <c r="Q1491" t="s">
        <v>809</v>
      </c>
    </row>
    <row r="1492" spans="1:17">
      <c r="A1492" s="2">
        <v>1672</v>
      </c>
      <c r="B1492" t="s">
        <v>341</v>
      </c>
      <c r="C1492" s="15">
        <v>44767.743750000001</v>
      </c>
      <c r="D1492" s="2">
        <v>15</v>
      </c>
      <c r="E1492" s="15">
        <v>44767.770138888889</v>
      </c>
      <c r="F1492" s="2">
        <v>30</v>
      </c>
      <c r="G1492" t="s">
        <v>509</v>
      </c>
      <c r="H1492" t="s">
        <v>359</v>
      </c>
      <c r="L1492" t="str">
        <f t="shared" si="115"/>
        <v/>
      </c>
      <c r="M1492" s="46">
        <f t="shared" si="116"/>
        <v>37.999999998137355</v>
      </c>
      <c r="N1492" s="1">
        <f t="shared" si="117"/>
        <v>44767</v>
      </c>
      <c r="O1492" s="1">
        <f t="shared" si="118"/>
        <v>44767</v>
      </c>
      <c r="P1492" t="str">
        <f t="shared" si="119"/>
        <v/>
      </c>
      <c r="Q1492" t="s">
        <v>809</v>
      </c>
    </row>
    <row r="1493" spans="1:17">
      <c r="A1493" s="2">
        <v>1673</v>
      </c>
      <c r="B1493" t="s">
        <v>341</v>
      </c>
      <c r="C1493" s="15">
        <v>44768.745138888888</v>
      </c>
      <c r="D1493" s="2">
        <v>15</v>
      </c>
      <c r="E1493" s="15">
        <v>44768.770833333336</v>
      </c>
      <c r="F1493" s="2">
        <v>30</v>
      </c>
      <c r="G1493" t="s">
        <v>716</v>
      </c>
      <c r="H1493" t="s">
        <v>359</v>
      </c>
      <c r="L1493" t="str">
        <f t="shared" si="115"/>
        <v/>
      </c>
      <c r="M1493" s="46">
        <f t="shared" si="116"/>
        <v>37.000000005355105</v>
      </c>
      <c r="N1493" s="1">
        <f t="shared" si="117"/>
        <v>44768</v>
      </c>
      <c r="O1493" s="1">
        <f t="shared" si="118"/>
        <v>44768</v>
      </c>
      <c r="P1493" t="str">
        <f t="shared" si="119"/>
        <v/>
      </c>
      <c r="Q1493" t="s">
        <v>809</v>
      </c>
    </row>
    <row r="1494" spans="1:17">
      <c r="A1494" s="2">
        <v>1674</v>
      </c>
      <c r="B1494" t="s">
        <v>341</v>
      </c>
      <c r="C1494" s="15">
        <v>44769.745138888888</v>
      </c>
      <c r="D1494" s="2">
        <v>15</v>
      </c>
      <c r="E1494" s="15">
        <v>44769.771527777775</v>
      </c>
      <c r="F1494" s="2">
        <v>30</v>
      </c>
      <c r="G1494" t="s">
        <v>409</v>
      </c>
      <c r="H1494" t="s">
        <v>359</v>
      </c>
      <c r="L1494" t="str">
        <f t="shared" si="115"/>
        <v/>
      </c>
      <c r="M1494" s="46">
        <f t="shared" si="116"/>
        <v>37.999999998137355</v>
      </c>
      <c r="N1494" s="1">
        <f t="shared" si="117"/>
        <v>44769</v>
      </c>
      <c r="O1494" s="1">
        <f t="shared" si="118"/>
        <v>44769</v>
      </c>
      <c r="P1494" t="str">
        <f t="shared" si="119"/>
        <v/>
      </c>
      <c r="Q1494" t="s">
        <v>809</v>
      </c>
    </row>
    <row r="1495" spans="1:17">
      <c r="A1495" s="2">
        <v>1675</v>
      </c>
      <c r="B1495" t="s">
        <v>341</v>
      </c>
      <c r="C1495" s="15">
        <v>44770.745138888888</v>
      </c>
      <c r="D1495" s="2">
        <v>15</v>
      </c>
      <c r="E1495" s="15">
        <v>44770.771527777775</v>
      </c>
      <c r="F1495" s="2">
        <v>30</v>
      </c>
      <c r="G1495" t="s">
        <v>670</v>
      </c>
      <c r="H1495" t="s">
        <v>359</v>
      </c>
      <c r="L1495" t="str">
        <f t="shared" si="115"/>
        <v/>
      </c>
      <c r="M1495" s="46">
        <f t="shared" si="116"/>
        <v>37.999999998137355</v>
      </c>
      <c r="N1495" s="1">
        <f t="shared" si="117"/>
        <v>44770</v>
      </c>
      <c r="O1495" s="1">
        <f t="shared" si="118"/>
        <v>44770</v>
      </c>
      <c r="P1495" t="str">
        <f t="shared" si="119"/>
        <v/>
      </c>
      <c r="Q1495" t="s">
        <v>809</v>
      </c>
    </row>
    <row r="1496" spans="1:17">
      <c r="A1496" s="2">
        <v>1676</v>
      </c>
      <c r="B1496" t="s">
        <v>341</v>
      </c>
      <c r="C1496" s="15">
        <v>44756.746527777781</v>
      </c>
      <c r="D1496" s="2">
        <v>49</v>
      </c>
      <c r="E1496" s="15">
        <v>44756.755555555559</v>
      </c>
      <c r="F1496" s="2">
        <v>38</v>
      </c>
      <c r="G1496" t="s">
        <v>625</v>
      </c>
      <c r="H1496" t="s">
        <v>359</v>
      </c>
      <c r="L1496" t="str">
        <f t="shared" si="115"/>
        <v/>
      </c>
      <c r="M1496" s="46">
        <f t="shared" si="116"/>
        <v>13.000000000465661</v>
      </c>
      <c r="N1496" s="1">
        <f t="shared" si="117"/>
        <v>44756</v>
      </c>
      <c r="O1496" s="1">
        <f t="shared" si="118"/>
        <v>44756</v>
      </c>
      <c r="P1496" t="str">
        <f t="shared" si="119"/>
        <v/>
      </c>
      <c r="Q1496" t="s">
        <v>809</v>
      </c>
    </row>
    <row r="1497" spans="1:17">
      <c r="A1497" s="2">
        <v>1677</v>
      </c>
      <c r="B1497" t="s">
        <v>341</v>
      </c>
      <c r="C1497" s="15">
        <v>44757.74722222222</v>
      </c>
      <c r="D1497" s="2">
        <v>49</v>
      </c>
      <c r="E1497" s="15">
        <v>44757.755555555559</v>
      </c>
      <c r="F1497" s="2">
        <v>38</v>
      </c>
      <c r="G1497" t="s">
        <v>614</v>
      </c>
      <c r="H1497" t="s">
        <v>359</v>
      </c>
      <c r="L1497" t="str">
        <f t="shared" si="115"/>
        <v/>
      </c>
      <c r="M1497" s="46">
        <f t="shared" si="116"/>
        <v>12.000000007683411</v>
      </c>
      <c r="N1497" s="1">
        <f t="shared" si="117"/>
        <v>44757</v>
      </c>
      <c r="O1497" s="1">
        <f t="shared" si="118"/>
        <v>44757</v>
      </c>
      <c r="P1497" t="str">
        <f t="shared" si="119"/>
        <v/>
      </c>
      <c r="Q1497" t="s">
        <v>809</v>
      </c>
    </row>
    <row r="1498" spans="1:17">
      <c r="A1498" s="2">
        <v>1678</v>
      </c>
      <c r="B1498" t="s">
        <v>341</v>
      </c>
      <c r="C1498" s="15">
        <v>44758.747916666667</v>
      </c>
      <c r="D1498" s="2">
        <v>42</v>
      </c>
      <c r="E1498" s="15">
        <v>44758.763194444444</v>
      </c>
      <c r="F1498" s="2">
        <v>43</v>
      </c>
      <c r="G1498" t="s">
        <v>704</v>
      </c>
      <c r="H1498" t="s">
        <v>359</v>
      </c>
      <c r="L1498" t="str">
        <f t="shared" si="115"/>
        <v/>
      </c>
      <c r="M1498" s="46">
        <f t="shared" si="116"/>
        <v>21.999999998370185</v>
      </c>
      <c r="N1498" s="1">
        <f t="shared" si="117"/>
        <v>44758</v>
      </c>
      <c r="O1498" s="1">
        <f t="shared" si="118"/>
        <v>44758</v>
      </c>
      <c r="P1498" t="str">
        <f t="shared" si="119"/>
        <v/>
      </c>
      <c r="Q1498" t="s">
        <v>809</v>
      </c>
    </row>
    <row r="1499" spans="1:17">
      <c r="A1499" s="2">
        <v>1679</v>
      </c>
      <c r="B1499" t="s">
        <v>341</v>
      </c>
      <c r="C1499" s="15">
        <v>44759.747916666667</v>
      </c>
      <c r="D1499" s="2">
        <v>23</v>
      </c>
      <c r="E1499" s="15">
        <v>44759.763888888891</v>
      </c>
      <c r="F1499" s="2">
        <v>23</v>
      </c>
      <c r="G1499" t="s">
        <v>694</v>
      </c>
      <c r="H1499" t="s">
        <v>359</v>
      </c>
      <c r="L1499" t="str">
        <f t="shared" si="115"/>
        <v/>
      </c>
      <c r="M1499" s="46">
        <f t="shared" si="116"/>
        <v>23.000000001629815</v>
      </c>
      <c r="N1499" s="1">
        <f t="shared" si="117"/>
        <v>44759</v>
      </c>
      <c r="O1499" s="1">
        <f t="shared" si="118"/>
        <v>44759</v>
      </c>
      <c r="P1499" t="str">
        <f t="shared" si="119"/>
        <v/>
      </c>
      <c r="Q1499" t="s">
        <v>809</v>
      </c>
    </row>
    <row r="1500" spans="1:17">
      <c r="A1500" s="2">
        <v>1680</v>
      </c>
      <c r="B1500" t="s">
        <v>341</v>
      </c>
      <c r="C1500" s="15">
        <v>44760.748611111114</v>
      </c>
      <c r="D1500" s="2">
        <v>38</v>
      </c>
      <c r="E1500" s="15">
        <v>44760.773611111108</v>
      </c>
      <c r="F1500" s="2">
        <v>34</v>
      </c>
      <c r="G1500" t="s">
        <v>717</v>
      </c>
      <c r="H1500" t="s">
        <v>359</v>
      </c>
      <c r="L1500" t="str">
        <f t="shared" si="115"/>
        <v/>
      </c>
      <c r="M1500" s="46">
        <f t="shared" si="116"/>
        <v>35.999999991618097</v>
      </c>
      <c r="N1500" s="1">
        <f t="shared" si="117"/>
        <v>44760</v>
      </c>
      <c r="O1500" s="1">
        <f t="shared" si="118"/>
        <v>44760</v>
      </c>
      <c r="P1500" t="str">
        <f t="shared" si="119"/>
        <v/>
      </c>
      <c r="Q1500" t="s">
        <v>809</v>
      </c>
    </row>
    <row r="1501" spans="1:17">
      <c r="A1501" s="2">
        <v>1681</v>
      </c>
      <c r="B1501" t="s">
        <v>341</v>
      </c>
      <c r="C1501" s="15">
        <v>44761.748611111114</v>
      </c>
      <c r="D1501" s="2">
        <v>38</v>
      </c>
      <c r="E1501" s="15">
        <v>44761.770833333336</v>
      </c>
      <c r="F1501" s="2">
        <v>34</v>
      </c>
      <c r="G1501" t="s">
        <v>681</v>
      </c>
      <c r="H1501" t="s">
        <v>359</v>
      </c>
      <c r="L1501" t="str">
        <f t="shared" si="115"/>
        <v/>
      </c>
      <c r="M1501" s="46">
        <f t="shared" si="116"/>
        <v>31.999999999534339</v>
      </c>
      <c r="N1501" s="1">
        <f t="shared" si="117"/>
        <v>44761</v>
      </c>
      <c r="O1501" s="1">
        <f t="shared" si="118"/>
        <v>44761</v>
      </c>
      <c r="P1501" t="str">
        <f t="shared" si="119"/>
        <v/>
      </c>
      <c r="Q1501" t="s">
        <v>809</v>
      </c>
    </row>
    <row r="1502" spans="1:17">
      <c r="A1502" s="2">
        <v>1682</v>
      </c>
      <c r="B1502" t="s">
        <v>341</v>
      </c>
      <c r="C1502" s="15">
        <v>44762.749305555553</v>
      </c>
      <c r="D1502" s="2">
        <v>38</v>
      </c>
      <c r="E1502" s="15">
        <v>44762.771527777775</v>
      </c>
      <c r="F1502" s="2">
        <v>34</v>
      </c>
      <c r="G1502" t="s">
        <v>650</v>
      </c>
      <c r="H1502" t="s">
        <v>359</v>
      </c>
      <c r="L1502" t="str">
        <f t="shared" si="115"/>
        <v/>
      </c>
      <c r="M1502" s="46">
        <f t="shared" si="116"/>
        <v>31.999999999534339</v>
      </c>
      <c r="N1502" s="1">
        <f t="shared" si="117"/>
        <v>44762</v>
      </c>
      <c r="O1502" s="1">
        <f t="shared" si="118"/>
        <v>44762</v>
      </c>
      <c r="P1502" t="str">
        <f t="shared" si="119"/>
        <v/>
      </c>
      <c r="Q1502" t="s">
        <v>809</v>
      </c>
    </row>
    <row r="1503" spans="1:17">
      <c r="A1503" s="2">
        <v>1683</v>
      </c>
      <c r="B1503" t="s">
        <v>341</v>
      </c>
      <c r="C1503" s="15">
        <v>44763.75</v>
      </c>
      <c r="D1503" s="2">
        <v>38</v>
      </c>
      <c r="E1503" s="15">
        <v>44763.771527777775</v>
      </c>
      <c r="F1503" s="2">
        <v>34</v>
      </c>
      <c r="G1503" t="s">
        <v>416</v>
      </c>
      <c r="H1503" t="s">
        <v>359</v>
      </c>
      <c r="L1503" t="str">
        <f t="shared" si="115"/>
        <v/>
      </c>
      <c r="M1503" s="46">
        <f t="shared" si="116"/>
        <v>30.99999999627471</v>
      </c>
      <c r="N1503" s="1">
        <f t="shared" si="117"/>
        <v>44763</v>
      </c>
      <c r="O1503" s="1">
        <f t="shared" si="118"/>
        <v>44763</v>
      </c>
      <c r="P1503" t="str">
        <f t="shared" si="119"/>
        <v/>
      </c>
      <c r="Q1503" t="s">
        <v>809</v>
      </c>
    </row>
    <row r="1504" spans="1:17">
      <c r="A1504" s="2">
        <v>1684</v>
      </c>
      <c r="B1504" t="s">
        <v>341</v>
      </c>
      <c r="C1504" s="15">
        <v>44764.753472222219</v>
      </c>
      <c r="D1504" s="2">
        <v>41</v>
      </c>
      <c r="E1504" s="15">
        <v>44764.873611111114</v>
      </c>
      <c r="F1504" s="2">
        <v>41</v>
      </c>
      <c r="G1504" t="s">
        <v>701</v>
      </c>
      <c r="H1504" t="s">
        <v>359</v>
      </c>
      <c r="L1504" t="str">
        <f t="shared" si="115"/>
        <v/>
      </c>
      <c r="M1504" s="46">
        <f t="shared" si="116"/>
        <v>173.00000000861473</v>
      </c>
      <c r="N1504" s="1">
        <f t="shared" si="117"/>
        <v>44764</v>
      </c>
      <c r="O1504" s="1">
        <f t="shared" si="118"/>
        <v>44764</v>
      </c>
      <c r="P1504" t="str">
        <f t="shared" si="119"/>
        <v/>
      </c>
      <c r="Q1504" t="s">
        <v>809</v>
      </c>
    </row>
    <row r="1505" spans="1:17">
      <c r="A1505" s="2">
        <v>1685</v>
      </c>
      <c r="B1505" t="s">
        <v>341</v>
      </c>
      <c r="C1505" s="15">
        <v>44765.753472222219</v>
      </c>
      <c r="D1505" s="2">
        <v>11</v>
      </c>
      <c r="E1505" s="15">
        <v>44765.765277777777</v>
      </c>
      <c r="F1505" s="2">
        <v>14</v>
      </c>
      <c r="G1505" t="s">
        <v>546</v>
      </c>
      <c r="H1505" t="s">
        <v>343</v>
      </c>
      <c r="I1505" t="s">
        <v>361</v>
      </c>
      <c r="J1505" s="2">
        <v>1988</v>
      </c>
      <c r="K1505" t="s">
        <v>386</v>
      </c>
      <c r="L1505">
        <f t="shared" si="115"/>
        <v>34</v>
      </c>
      <c r="M1505" s="46">
        <f t="shared" si="116"/>
        <v>17.000000003026798</v>
      </c>
      <c r="N1505" s="1">
        <f t="shared" si="117"/>
        <v>44765</v>
      </c>
      <c r="O1505" s="1">
        <f t="shared" si="118"/>
        <v>44765</v>
      </c>
      <c r="P1505" t="str">
        <f t="shared" si="119"/>
        <v>Adult</v>
      </c>
      <c r="Q1505" t="s">
        <v>809</v>
      </c>
    </row>
    <row r="1506" spans="1:17">
      <c r="A1506" s="2">
        <v>1686</v>
      </c>
      <c r="B1506" t="s">
        <v>341</v>
      </c>
      <c r="C1506" s="15">
        <v>44766.754861111112</v>
      </c>
      <c r="D1506" s="2">
        <v>36</v>
      </c>
      <c r="E1506" s="15">
        <v>44766.799305555556</v>
      </c>
      <c r="F1506" s="2">
        <v>42</v>
      </c>
      <c r="G1506" t="s">
        <v>516</v>
      </c>
      <c r="H1506" t="s">
        <v>359</v>
      </c>
      <c r="L1506" t="str">
        <f t="shared" si="115"/>
        <v/>
      </c>
      <c r="M1506" s="46">
        <f t="shared" si="116"/>
        <v>63.999999999068677</v>
      </c>
      <c r="N1506" s="1">
        <f t="shared" si="117"/>
        <v>44766</v>
      </c>
      <c r="O1506" s="1">
        <f t="shared" si="118"/>
        <v>44766</v>
      </c>
      <c r="P1506" t="str">
        <f t="shared" si="119"/>
        <v/>
      </c>
      <c r="Q1506" t="s">
        <v>809</v>
      </c>
    </row>
    <row r="1507" spans="1:17">
      <c r="A1507" s="2">
        <v>1688</v>
      </c>
      <c r="B1507" t="s">
        <v>341</v>
      </c>
      <c r="C1507" s="15">
        <v>44767.754861111112</v>
      </c>
      <c r="D1507" s="2">
        <v>36</v>
      </c>
      <c r="E1507" s="15">
        <v>44767.799305555556</v>
      </c>
      <c r="F1507" s="2">
        <v>42</v>
      </c>
      <c r="G1507" t="s">
        <v>507</v>
      </c>
      <c r="H1507" t="s">
        <v>359</v>
      </c>
      <c r="L1507" t="str">
        <f t="shared" si="115"/>
        <v/>
      </c>
      <c r="M1507" s="46">
        <f t="shared" si="116"/>
        <v>63.999999999068677</v>
      </c>
      <c r="N1507" s="1">
        <f t="shared" si="117"/>
        <v>44767</v>
      </c>
      <c r="O1507" s="1">
        <f t="shared" si="118"/>
        <v>44767</v>
      </c>
      <c r="P1507" t="str">
        <f t="shared" si="119"/>
        <v/>
      </c>
      <c r="Q1507" t="s">
        <v>809</v>
      </c>
    </row>
    <row r="1508" spans="1:17">
      <c r="A1508" s="2">
        <v>1689</v>
      </c>
      <c r="B1508" t="s">
        <v>341</v>
      </c>
      <c r="C1508" s="15">
        <v>44768.756944444445</v>
      </c>
      <c r="D1508" s="2">
        <v>9</v>
      </c>
      <c r="E1508" s="15">
        <v>44768.770138888889</v>
      </c>
      <c r="F1508" s="2">
        <v>36</v>
      </c>
      <c r="G1508" t="s">
        <v>515</v>
      </c>
      <c r="H1508" t="s">
        <v>359</v>
      </c>
      <c r="L1508" t="str">
        <f t="shared" si="115"/>
        <v/>
      </c>
      <c r="M1508" s="46">
        <f t="shared" si="116"/>
        <v>18.999999999068677</v>
      </c>
      <c r="N1508" s="1">
        <f t="shared" si="117"/>
        <v>44768</v>
      </c>
      <c r="O1508" s="1">
        <f t="shared" si="118"/>
        <v>44768</v>
      </c>
      <c r="P1508" t="str">
        <f t="shared" si="119"/>
        <v/>
      </c>
      <c r="Q1508" t="s">
        <v>809</v>
      </c>
    </row>
    <row r="1509" spans="1:17">
      <c r="A1509" s="2">
        <v>1690</v>
      </c>
      <c r="B1509" t="s">
        <v>341</v>
      </c>
      <c r="C1509" s="15">
        <v>44769.754861111112</v>
      </c>
      <c r="D1509" s="2">
        <v>18</v>
      </c>
      <c r="E1509" s="15">
        <v>44769.807638888888</v>
      </c>
      <c r="F1509" s="2">
        <v>18</v>
      </c>
      <c r="G1509" t="s">
        <v>442</v>
      </c>
      <c r="H1509" t="s">
        <v>359</v>
      </c>
      <c r="L1509" t="str">
        <f t="shared" si="115"/>
        <v/>
      </c>
      <c r="M1509" s="46">
        <f t="shared" si="116"/>
        <v>75.99999999627471</v>
      </c>
      <c r="N1509" s="1">
        <f t="shared" si="117"/>
        <v>44769</v>
      </c>
      <c r="O1509" s="1">
        <f t="shared" si="118"/>
        <v>44769</v>
      </c>
      <c r="P1509" t="str">
        <f t="shared" si="119"/>
        <v/>
      </c>
      <c r="Q1509" t="s">
        <v>809</v>
      </c>
    </row>
    <row r="1510" spans="1:17">
      <c r="A1510" s="2">
        <v>1691</v>
      </c>
      <c r="B1510" t="s">
        <v>341</v>
      </c>
      <c r="C1510" s="15">
        <v>44770.755555555559</v>
      </c>
      <c r="D1510" s="2">
        <v>18</v>
      </c>
      <c r="E1510" s="15">
        <v>44770.806944444441</v>
      </c>
      <c r="F1510" s="2">
        <v>18</v>
      </c>
      <c r="G1510" t="s">
        <v>691</v>
      </c>
      <c r="H1510" t="s">
        <v>359</v>
      </c>
      <c r="L1510" t="str">
        <f t="shared" si="115"/>
        <v/>
      </c>
      <c r="M1510" s="46">
        <f t="shared" si="116"/>
        <v>73.999999989755452</v>
      </c>
      <c r="N1510" s="1">
        <f t="shared" si="117"/>
        <v>44770</v>
      </c>
      <c r="O1510" s="1">
        <f t="shared" si="118"/>
        <v>44770</v>
      </c>
      <c r="P1510" t="str">
        <f t="shared" si="119"/>
        <v/>
      </c>
      <c r="Q1510" t="s">
        <v>809</v>
      </c>
    </row>
    <row r="1511" spans="1:17">
      <c r="A1511" s="2">
        <v>1692</v>
      </c>
      <c r="B1511" t="s">
        <v>341</v>
      </c>
      <c r="C1511" s="15">
        <v>44756.756249999999</v>
      </c>
      <c r="D1511" s="2">
        <v>41</v>
      </c>
      <c r="E1511" s="15">
        <v>44756.767361111109</v>
      </c>
      <c r="F1511" s="2">
        <v>30</v>
      </c>
      <c r="G1511" t="s">
        <v>435</v>
      </c>
      <c r="H1511" t="s">
        <v>359</v>
      </c>
      <c r="L1511" t="str">
        <f t="shared" si="115"/>
        <v/>
      </c>
      <c r="M1511" s="46">
        <f t="shared" si="116"/>
        <v>15.999999999767169</v>
      </c>
      <c r="N1511" s="1">
        <f t="shared" si="117"/>
        <v>44756</v>
      </c>
      <c r="O1511" s="1">
        <f t="shared" si="118"/>
        <v>44756</v>
      </c>
      <c r="P1511" t="str">
        <f t="shared" si="119"/>
        <v/>
      </c>
      <c r="Q1511" t="s">
        <v>809</v>
      </c>
    </row>
    <row r="1512" spans="1:17">
      <c r="A1512" s="2">
        <v>1693</v>
      </c>
      <c r="B1512" t="s">
        <v>341</v>
      </c>
      <c r="C1512" s="15">
        <v>44757.758333333331</v>
      </c>
      <c r="D1512" s="2">
        <v>47</v>
      </c>
      <c r="E1512" s="15">
        <v>44757.772222222222</v>
      </c>
      <c r="F1512" s="2">
        <v>47</v>
      </c>
      <c r="G1512" t="s">
        <v>500</v>
      </c>
      <c r="H1512" t="s">
        <v>359</v>
      </c>
      <c r="L1512" t="str">
        <f t="shared" si="115"/>
        <v/>
      </c>
      <c r="M1512" s="46">
        <f t="shared" si="116"/>
        <v>20.000000002328306</v>
      </c>
      <c r="N1512" s="1">
        <f t="shared" si="117"/>
        <v>44757</v>
      </c>
      <c r="O1512" s="1">
        <f t="shared" si="118"/>
        <v>44757</v>
      </c>
      <c r="P1512" t="str">
        <f t="shared" si="119"/>
        <v/>
      </c>
      <c r="Q1512" t="s">
        <v>809</v>
      </c>
    </row>
    <row r="1513" spans="1:17">
      <c r="A1513" s="2">
        <v>1694</v>
      </c>
      <c r="B1513" t="s">
        <v>341</v>
      </c>
      <c r="C1513" s="15">
        <v>44758.759027777778</v>
      </c>
      <c r="D1513" s="2">
        <v>34</v>
      </c>
      <c r="E1513" s="15">
        <v>44758.880555555559</v>
      </c>
      <c r="F1513" s="2">
        <v>36</v>
      </c>
      <c r="G1513" t="s">
        <v>718</v>
      </c>
      <c r="H1513" t="s">
        <v>359</v>
      </c>
      <c r="L1513" t="str">
        <f t="shared" si="115"/>
        <v/>
      </c>
      <c r="M1513" s="46">
        <f t="shared" si="116"/>
        <v>175.00000000465661</v>
      </c>
      <c r="N1513" s="1">
        <f t="shared" si="117"/>
        <v>44758</v>
      </c>
      <c r="O1513" s="1">
        <f t="shared" si="118"/>
        <v>44758</v>
      </c>
      <c r="P1513" t="str">
        <f t="shared" si="119"/>
        <v/>
      </c>
      <c r="Q1513" t="s">
        <v>809</v>
      </c>
    </row>
    <row r="1514" spans="1:17">
      <c r="A1514" s="2">
        <v>1695</v>
      </c>
      <c r="B1514" t="s">
        <v>341</v>
      </c>
      <c r="C1514" s="15">
        <v>44759.759027777778</v>
      </c>
      <c r="D1514" s="2">
        <v>36</v>
      </c>
      <c r="E1514" s="15">
        <v>44759.859027777777</v>
      </c>
      <c r="F1514" s="2">
        <v>41</v>
      </c>
      <c r="G1514" t="s">
        <v>469</v>
      </c>
      <c r="H1514" t="s">
        <v>359</v>
      </c>
      <c r="L1514" t="str">
        <f t="shared" si="115"/>
        <v/>
      </c>
      <c r="M1514" s="46">
        <f t="shared" si="116"/>
        <v>143.99999999790452</v>
      </c>
      <c r="N1514" s="1">
        <f t="shared" si="117"/>
        <v>44759</v>
      </c>
      <c r="O1514" s="1">
        <f t="shared" si="118"/>
        <v>44759</v>
      </c>
      <c r="P1514" t="str">
        <f t="shared" si="119"/>
        <v/>
      </c>
      <c r="Q1514" t="s">
        <v>809</v>
      </c>
    </row>
    <row r="1515" spans="1:17">
      <c r="A1515" s="2">
        <v>1697</v>
      </c>
      <c r="B1515" t="s">
        <v>341</v>
      </c>
      <c r="C1515" s="15">
        <v>44760.759722222225</v>
      </c>
      <c r="D1515" s="2">
        <v>39</v>
      </c>
      <c r="E1515" s="15">
        <v>44760.850694444445</v>
      </c>
      <c r="F1515" s="2">
        <v>39</v>
      </c>
      <c r="G1515" t="s">
        <v>579</v>
      </c>
      <c r="H1515" t="s">
        <v>359</v>
      </c>
      <c r="L1515" t="str">
        <f t="shared" si="115"/>
        <v/>
      </c>
      <c r="M1515" s="46">
        <f t="shared" si="116"/>
        <v>130.99999999743886</v>
      </c>
      <c r="N1515" s="1">
        <f t="shared" si="117"/>
        <v>44760</v>
      </c>
      <c r="O1515" s="1">
        <f t="shared" si="118"/>
        <v>44760</v>
      </c>
      <c r="P1515" t="str">
        <f t="shared" si="119"/>
        <v/>
      </c>
      <c r="Q1515" t="s">
        <v>809</v>
      </c>
    </row>
    <row r="1516" spans="1:17">
      <c r="A1516" s="2">
        <v>1698</v>
      </c>
      <c r="B1516" t="s">
        <v>341</v>
      </c>
      <c r="C1516" s="15">
        <v>44761.759722222225</v>
      </c>
      <c r="D1516" s="2">
        <v>36</v>
      </c>
      <c r="E1516" s="15">
        <v>44761.85833333333</v>
      </c>
      <c r="F1516" s="2">
        <v>41</v>
      </c>
      <c r="G1516" t="s">
        <v>637</v>
      </c>
      <c r="H1516" t="s">
        <v>359</v>
      </c>
      <c r="L1516" t="str">
        <f t="shared" si="115"/>
        <v/>
      </c>
      <c r="M1516" s="46">
        <f t="shared" si="116"/>
        <v>141.99999999138527</v>
      </c>
      <c r="N1516" s="1">
        <f t="shared" si="117"/>
        <v>44761</v>
      </c>
      <c r="O1516" s="1">
        <f t="shared" si="118"/>
        <v>44761</v>
      </c>
      <c r="P1516" t="str">
        <f t="shared" si="119"/>
        <v/>
      </c>
      <c r="Q1516" t="s">
        <v>809</v>
      </c>
    </row>
    <row r="1517" spans="1:17">
      <c r="A1517" s="2">
        <v>1699</v>
      </c>
      <c r="B1517" t="s">
        <v>341</v>
      </c>
      <c r="C1517" s="15">
        <v>44762.760416666664</v>
      </c>
      <c r="D1517" s="2">
        <v>32</v>
      </c>
      <c r="E1517" s="15">
        <v>44762.794444444444</v>
      </c>
      <c r="F1517" s="2">
        <v>47</v>
      </c>
      <c r="G1517" t="s">
        <v>674</v>
      </c>
      <c r="H1517" t="s">
        <v>359</v>
      </c>
      <c r="L1517" t="str">
        <f t="shared" ref="L1517:L1580" si="120">IF(ISNUMBER(J1517), 2022 - J1517, "")</f>
        <v/>
      </c>
      <c r="M1517" s="46">
        <f t="shared" ref="M1517:M1580" si="121">(E1517-C1517)*24*60</f>
        <v>49.000000002561137</v>
      </c>
      <c r="N1517" s="1">
        <f t="shared" ref="N1517:N1580" si="122">DATEVALUE(TEXT(C1517, "m/dd/yy"))</f>
        <v>44762</v>
      </c>
      <c r="O1517" s="1">
        <f t="shared" ref="O1517:O1580" si="123">DATEVALUE(TEXT(E1517, "m/dd/yy"))</f>
        <v>44762</v>
      </c>
      <c r="P1517" t="str">
        <f t="shared" ref="P1517:P1580" si="124">IF(ISNUMBER(L1517), IF(L1517 &lt;= 18, "Child", IF(L1517 &lt;= 30, "Young Adult", IF(L1517 &lt;= 50, "Adult", IF(L1517 &lt;= 65, "Middle-aged Adult", "Senior")))), "")</f>
        <v/>
      </c>
      <c r="Q1517" t="s">
        <v>809</v>
      </c>
    </row>
    <row r="1518" spans="1:17">
      <c r="A1518" s="2">
        <v>1700</v>
      </c>
      <c r="B1518" t="s">
        <v>341</v>
      </c>
      <c r="C1518" s="15">
        <v>44763.761111111111</v>
      </c>
      <c r="D1518" s="2">
        <v>52</v>
      </c>
      <c r="E1518" s="15">
        <v>44763.796527777777</v>
      </c>
      <c r="F1518" s="2">
        <v>52</v>
      </c>
      <c r="G1518" t="s">
        <v>712</v>
      </c>
      <c r="H1518" t="s">
        <v>359</v>
      </c>
      <c r="L1518" t="str">
        <f t="shared" si="120"/>
        <v/>
      </c>
      <c r="M1518" s="46">
        <f t="shared" si="121"/>
        <v>50.999999998603016</v>
      </c>
      <c r="N1518" s="1">
        <f t="shared" si="122"/>
        <v>44763</v>
      </c>
      <c r="O1518" s="1">
        <f t="shared" si="123"/>
        <v>44763</v>
      </c>
      <c r="P1518" t="str">
        <f t="shared" si="124"/>
        <v/>
      </c>
      <c r="Q1518" t="s">
        <v>809</v>
      </c>
    </row>
    <row r="1519" spans="1:17">
      <c r="A1519" s="2">
        <v>1701</v>
      </c>
      <c r="B1519" t="s">
        <v>341</v>
      </c>
      <c r="C1519" s="15">
        <v>44764.761111111111</v>
      </c>
      <c r="D1519" s="2">
        <v>10</v>
      </c>
      <c r="E1519" s="15">
        <v>44764.767361111109</v>
      </c>
      <c r="F1519" s="2">
        <v>11</v>
      </c>
      <c r="G1519" t="s">
        <v>439</v>
      </c>
      <c r="H1519" t="s">
        <v>343</v>
      </c>
      <c r="I1519" t="s">
        <v>361</v>
      </c>
      <c r="J1519" s="2">
        <v>1988</v>
      </c>
      <c r="K1519" t="s">
        <v>345</v>
      </c>
      <c r="L1519">
        <f t="shared" si="120"/>
        <v>34</v>
      </c>
      <c r="M1519" s="46">
        <f t="shared" si="121"/>
        <v>8.9999999979045242</v>
      </c>
      <c r="N1519" s="1">
        <f t="shared" si="122"/>
        <v>44764</v>
      </c>
      <c r="O1519" s="1">
        <f t="shared" si="123"/>
        <v>44764</v>
      </c>
      <c r="P1519" t="str">
        <f t="shared" si="124"/>
        <v>Adult</v>
      </c>
      <c r="Q1519" t="s">
        <v>809</v>
      </c>
    </row>
    <row r="1520" spans="1:17">
      <c r="A1520" s="2">
        <v>1702</v>
      </c>
      <c r="B1520" t="s">
        <v>341</v>
      </c>
      <c r="C1520" s="15">
        <v>44765.763194444444</v>
      </c>
      <c r="D1520" s="2">
        <v>34</v>
      </c>
      <c r="E1520" s="15">
        <v>44765.881249999999</v>
      </c>
      <c r="F1520" s="2">
        <v>36</v>
      </c>
      <c r="G1520" t="s">
        <v>719</v>
      </c>
      <c r="H1520" t="s">
        <v>359</v>
      </c>
      <c r="L1520" t="str">
        <f t="shared" si="120"/>
        <v/>
      </c>
      <c r="M1520" s="46">
        <f t="shared" si="121"/>
        <v>169.99999999883585</v>
      </c>
      <c r="N1520" s="1">
        <f t="shared" si="122"/>
        <v>44765</v>
      </c>
      <c r="O1520" s="1">
        <f t="shared" si="123"/>
        <v>44765</v>
      </c>
      <c r="P1520" t="str">
        <f t="shared" si="124"/>
        <v/>
      </c>
      <c r="Q1520" t="s">
        <v>809</v>
      </c>
    </row>
    <row r="1521" spans="1:17">
      <c r="A1521" s="2">
        <v>1703</v>
      </c>
      <c r="B1521" t="s">
        <v>341</v>
      </c>
      <c r="C1521" s="15">
        <v>44766.763194444444</v>
      </c>
      <c r="D1521" s="2">
        <v>21</v>
      </c>
      <c r="E1521" s="15">
        <v>44766.78402777778</v>
      </c>
      <c r="F1521" s="2">
        <v>22</v>
      </c>
      <c r="G1521" t="s">
        <v>707</v>
      </c>
      <c r="H1521" t="s">
        <v>359</v>
      </c>
      <c r="L1521" t="str">
        <f t="shared" si="120"/>
        <v/>
      </c>
      <c r="M1521" s="46">
        <f t="shared" si="121"/>
        <v>30.00000000349246</v>
      </c>
      <c r="N1521" s="1">
        <f t="shared" si="122"/>
        <v>44766</v>
      </c>
      <c r="O1521" s="1">
        <f t="shared" si="123"/>
        <v>44766</v>
      </c>
      <c r="P1521" t="str">
        <f t="shared" si="124"/>
        <v/>
      </c>
      <c r="Q1521" t="s">
        <v>809</v>
      </c>
    </row>
    <row r="1522" spans="1:17">
      <c r="A1522" s="2">
        <v>1704</v>
      </c>
      <c r="B1522" t="s">
        <v>341</v>
      </c>
      <c r="C1522" s="15">
        <v>44767.763888888891</v>
      </c>
      <c r="D1522" s="2">
        <v>21</v>
      </c>
      <c r="E1522" s="15">
        <v>44767.783333333333</v>
      </c>
      <c r="F1522" s="2">
        <v>22</v>
      </c>
      <c r="G1522" t="s">
        <v>631</v>
      </c>
      <c r="H1522" t="s">
        <v>359</v>
      </c>
      <c r="L1522" t="str">
        <f t="shared" si="120"/>
        <v/>
      </c>
      <c r="M1522" s="46">
        <f t="shared" si="121"/>
        <v>27.999999996973202</v>
      </c>
      <c r="N1522" s="1">
        <f t="shared" si="122"/>
        <v>44767</v>
      </c>
      <c r="O1522" s="1">
        <f t="shared" si="123"/>
        <v>44767</v>
      </c>
      <c r="P1522" t="str">
        <f t="shared" si="124"/>
        <v/>
      </c>
      <c r="Q1522" t="s">
        <v>809</v>
      </c>
    </row>
    <row r="1523" spans="1:17">
      <c r="A1523" s="2">
        <v>1705</v>
      </c>
      <c r="B1523" t="s">
        <v>341</v>
      </c>
      <c r="C1523" s="15">
        <v>44768.763888888891</v>
      </c>
      <c r="D1523" s="2">
        <v>32</v>
      </c>
      <c r="E1523" s="15">
        <v>44768.776388888888</v>
      </c>
      <c r="F1523" s="2">
        <v>42</v>
      </c>
      <c r="G1523" t="s">
        <v>709</v>
      </c>
      <c r="H1523" t="s">
        <v>359</v>
      </c>
      <c r="L1523" t="str">
        <f t="shared" si="120"/>
        <v/>
      </c>
      <c r="M1523" s="46">
        <f t="shared" si="121"/>
        <v>17.999999995809048</v>
      </c>
      <c r="N1523" s="1">
        <f t="shared" si="122"/>
        <v>44768</v>
      </c>
      <c r="O1523" s="1">
        <f t="shared" si="123"/>
        <v>44768</v>
      </c>
      <c r="P1523" t="str">
        <f t="shared" si="124"/>
        <v/>
      </c>
      <c r="Q1523" t="s">
        <v>809</v>
      </c>
    </row>
    <row r="1524" spans="1:17">
      <c r="A1524" s="2">
        <v>1706</v>
      </c>
      <c r="B1524" t="s">
        <v>341</v>
      </c>
      <c r="C1524" s="15">
        <v>44769.76458333333</v>
      </c>
      <c r="D1524" s="2">
        <v>22</v>
      </c>
      <c r="E1524" s="15">
        <v>44769.774305555555</v>
      </c>
      <c r="F1524" s="2">
        <v>16</v>
      </c>
      <c r="G1524" t="s">
        <v>434</v>
      </c>
      <c r="H1524" t="s">
        <v>359</v>
      </c>
      <c r="L1524" t="str">
        <f t="shared" si="120"/>
        <v/>
      </c>
      <c r="M1524" s="46">
        <f t="shared" si="121"/>
        <v>14.00000000372529</v>
      </c>
      <c r="N1524" s="1">
        <f t="shared" si="122"/>
        <v>44769</v>
      </c>
      <c r="O1524" s="1">
        <f t="shared" si="123"/>
        <v>44769</v>
      </c>
      <c r="P1524" t="str">
        <f t="shared" si="124"/>
        <v/>
      </c>
      <c r="Q1524" t="s">
        <v>809</v>
      </c>
    </row>
    <row r="1525" spans="1:17">
      <c r="A1525" s="2">
        <v>1707</v>
      </c>
      <c r="B1525" t="s">
        <v>341</v>
      </c>
      <c r="C1525" s="15">
        <v>44770.76458333333</v>
      </c>
      <c r="D1525" s="2">
        <v>43</v>
      </c>
      <c r="E1525" s="15">
        <v>44770.78125</v>
      </c>
      <c r="F1525" s="2">
        <v>43</v>
      </c>
      <c r="G1525" t="s">
        <v>704</v>
      </c>
      <c r="H1525" t="s">
        <v>359</v>
      </c>
      <c r="L1525" t="str">
        <f t="shared" si="120"/>
        <v/>
      </c>
      <c r="M1525" s="46">
        <f t="shared" si="121"/>
        <v>24.000000004889444</v>
      </c>
      <c r="N1525" s="1">
        <f t="shared" si="122"/>
        <v>44770</v>
      </c>
      <c r="O1525" s="1">
        <f t="shared" si="123"/>
        <v>44770</v>
      </c>
      <c r="P1525" t="str">
        <f t="shared" si="124"/>
        <v/>
      </c>
      <c r="Q1525" t="s">
        <v>809</v>
      </c>
    </row>
    <row r="1526" spans="1:17">
      <c r="A1526" s="2">
        <v>1708</v>
      </c>
      <c r="B1526" t="s">
        <v>341</v>
      </c>
      <c r="C1526" s="15">
        <v>44756.765972222223</v>
      </c>
      <c r="D1526" s="2">
        <v>20</v>
      </c>
      <c r="E1526" s="15">
        <v>44756.867361111108</v>
      </c>
      <c r="F1526" s="2">
        <v>17</v>
      </c>
      <c r="G1526" t="s">
        <v>498</v>
      </c>
      <c r="H1526" t="s">
        <v>359</v>
      </c>
      <c r="L1526" t="str">
        <f t="shared" si="120"/>
        <v/>
      </c>
      <c r="M1526" s="46">
        <f t="shared" si="121"/>
        <v>145.9999999939464</v>
      </c>
      <c r="N1526" s="1">
        <f t="shared" si="122"/>
        <v>44756</v>
      </c>
      <c r="O1526" s="1">
        <f t="shared" si="123"/>
        <v>44756</v>
      </c>
      <c r="P1526" t="str">
        <f t="shared" si="124"/>
        <v/>
      </c>
      <c r="Q1526" t="s">
        <v>809</v>
      </c>
    </row>
    <row r="1527" spans="1:17">
      <c r="A1527" s="2">
        <v>1709</v>
      </c>
      <c r="B1527" t="s">
        <v>341</v>
      </c>
      <c r="C1527" s="15">
        <v>44757.76458333333</v>
      </c>
      <c r="D1527" s="2">
        <v>42</v>
      </c>
      <c r="E1527" s="15">
        <v>44757.78125</v>
      </c>
      <c r="F1527" s="2">
        <v>47</v>
      </c>
      <c r="G1527" t="s">
        <v>705</v>
      </c>
      <c r="H1527" t="s">
        <v>343</v>
      </c>
      <c r="I1527" t="s">
        <v>428</v>
      </c>
      <c r="J1527" s="2">
        <v>1957</v>
      </c>
      <c r="K1527" t="s">
        <v>345</v>
      </c>
      <c r="L1527">
        <f t="shared" si="120"/>
        <v>65</v>
      </c>
      <c r="M1527" s="46">
        <f t="shared" si="121"/>
        <v>24.000000004889444</v>
      </c>
      <c r="N1527" s="1">
        <f t="shared" si="122"/>
        <v>44757</v>
      </c>
      <c r="O1527" s="1">
        <f t="shared" si="123"/>
        <v>44757</v>
      </c>
      <c r="P1527" t="str">
        <f t="shared" si="124"/>
        <v>Middle-aged Adult</v>
      </c>
      <c r="Q1527" t="s">
        <v>809</v>
      </c>
    </row>
    <row r="1528" spans="1:17">
      <c r="A1528" s="2">
        <v>1710</v>
      </c>
      <c r="B1528" t="s">
        <v>341</v>
      </c>
      <c r="C1528" s="15">
        <v>44758.765277777777</v>
      </c>
      <c r="D1528" s="2">
        <v>32</v>
      </c>
      <c r="E1528" s="15">
        <v>44758.776388888888</v>
      </c>
      <c r="F1528" s="2">
        <v>42</v>
      </c>
      <c r="G1528" t="s">
        <v>613</v>
      </c>
      <c r="H1528" t="s">
        <v>359</v>
      </c>
      <c r="L1528" t="str">
        <f t="shared" si="120"/>
        <v/>
      </c>
      <c r="M1528" s="46">
        <f t="shared" si="121"/>
        <v>15.999999999767169</v>
      </c>
      <c r="N1528" s="1">
        <f t="shared" si="122"/>
        <v>44758</v>
      </c>
      <c r="O1528" s="1">
        <f t="shared" si="123"/>
        <v>44758</v>
      </c>
      <c r="P1528" t="str">
        <f t="shared" si="124"/>
        <v/>
      </c>
      <c r="Q1528" t="s">
        <v>809</v>
      </c>
    </row>
    <row r="1529" spans="1:17">
      <c r="A1529" s="2">
        <v>1711</v>
      </c>
      <c r="B1529" t="s">
        <v>341</v>
      </c>
      <c r="C1529" s="15">
        <v>44759.76666666667</v>
      </c>
      <c r="D1529" s="2">
        <v>20</v>
      </c>
      <c r="E1529" s="15">
        <v>44759.867361111108</v>
      </c>
      <c r="F1529" s="2">
        <v>17</v>
      </c>
      <c r="G1529" t="s">
        <v>490</v>
      </c>
      <c r="H1529" t="s">
        <v>359</v>
      </c>
      <c r="L1529" t="str">
        <f t="shared" si="120"/>
        <v/>
      </c>
      <c r="M1529" s="46">
        <f t="shared" si="121"/>
        <v>144.99999999068677</v>
      </c>
      <c r="N1529" s="1">
        <f t="shared" si="122"/>
        <v>44759</v>
      </c>
      <c r="O1529" s="1">
        <f t="shared" si="123"/>
        <v>44759</v>
      </c>
      <c r="P1529" t="str">
        <f t="shared" si="124"/>
        <v/>
      </c>
      <c r="Q1529" t="s">
        <v>809</v>
      </c>
    </row>
    <row r="1530" spans="1:17">
      <c r="A1530" s="2">
        <v>1712</v>
      </c>
      <c r="B1530" t="s">
        <v>341</v>
      </c>
      <c r="C1530" s="15">
        <v>44760.765972222223</v>
      </c>
      <c r="D1530" s="2">
        <v>34</v>
      </c>
      <c r="E1530" s="15">
        <v>44760.881249999999</v>
      </c>
      <c r="F1530" s="2">
        <v>36</v>
      </c>
      <c r="G1530" t="s">
        <v>720</v>
      </c>
      <c r="H1530" t="s">
        <v>359</v>
      </c>
      <c r="L1530" t="str">
        <f t="shared" si="120"/>
        <v/>
      </c>
      <c r="M1530" s="46">
        <f t="shared" si="121"/>
        <v>165.99999999627471</v>
      </c>
      <c r="N1530" s="1">
        <f t="shared" si="122"/>
        <v>44760</v>
      </c>
      <c r="O1530" s="1">
        <f t="shared" si="123"/>
        <v>44760</v>
      </c>
      <c r="P1530" t="str">
        <f t="shared" si="124"/>
        <v/>
      </c>
      <c r="Q1530" t="s">
        <v>809</v>
      </c>
    </row>
    <row r="1531" spans="1:17">
      <c r="A1531" s="2">
        <v>1713</v>
      </c>
      <c r="B1531" t="s">
        <v>341</v>
      </c>
      <c r="C1531" s="15">
        <v>44761.765972222223</v>
      </c>
      <c r="D1531" s="2">
        <v>31</v>
      </c>
      <c r="E1531" s="15">
        <v>44761.783333333333</v>
      </c>
      <c r="F1531" s="2">
        <v>41</v>
      </c>
      <c r="G1531" t="s">
        <v>480</v>
      </c>
      <c r="H1531" t="s">
        <v>359</v>
      </c>
      <c r="L1531" t="str">
        <f t="shared" si="120"/>
        <v/>
      </c>
      <c r="M1531" s="46">
        <f t="shared" si="121"/>
        <v>24.999999997671694</v>
      </c>
      <c r="N1531" s="1">
        <f t="shared" si="122"/>
        <v>44761</v>
      </c>
      <c r="O1531" s="1">
        <f t="shared" si="123"/>
        <v>44761</v>
      </c>
      <c r="P1531" t="str">
        <f t="shared" si="124"/>
        <v/>
      </c>
      <c r="Q1531" t="s">
        <v>809</v>
      </c>
    </row>
    <row r="1532" spans="1:17">
      <c r="A1532" s="2">
        <v>1714</v>
      </c>
      <c r="B1532" t="s">
        <v>341</v>
      </c>
      <c r="C1532" s="15">
        <v>44762.76666666667</v>
      </c>
      <c r="D1532" s="2">
        <v>6</v>
      </c>
      <c r="E1532" s="15">
        <v>44762.774305555555</v>
      </c>
      <c r="F1532" s="2">
        <v>20</v>
      </c>
      <c r="G1532" t="s">
        <v>451</v>
      </c>
      <c r="H1532" t="s">
        <v>359</v>
      </c>
      <c r="L1532" t="str">
        <f t="shared" si="120"/>
        <v/>
      </c>
      <c r="M1532" s="46">
        <f t="shared" si="121"/>
        <v>10.999999993946403</v>
      </c>
      <c r="N1532" s="1">
        <f t="shared" si="122"/>
        <v>44762</v>
      </c>
      <c r="O1532" s="1">
        <f t="shared" si="123"/>
        <v>44762</v>
      </c>
      <c r="P1532" t="str">
        <f t="shared" si="124"/>
        <v/>
      </c>
      <c r="Q1532" t="s">
        <v>809</v>
      </c>
    </row>
    <row r="1533" spans="1:17">
      <c r="A1533" s="2">
        <v>1715</v>
      </c>
      <c r="B1533" t="s">
        <v>341</v>
      </c>
      <c r="C1533" s="15">
        <v>44763.76666666667</v>
      </c>
      <c r="D1533" s="2">
        <v>6</v>
      </c>
      <c r="E1533" s="15">
        <v>44763.774305555555</v>
      </c>
      <c r="F1533" s="2">
        <v>20</v>
      </c>
      <c r="G1533" t="s">
        <v>391</v>
      </c>
      <c r="H1533" t="s">
        <v>359</v>
      </c>
      <c r="L1533" t="str">
        <f t="shared" si="120"/>
        <v/>
      </c>
      <c r="M1533" s="46">
        <f t="shared" si="121"/>
        <v>10.999999993946403</v>
      </c>
      <c r="N1533" s="1">
        <f t="shared" si="122"/>
        <v>44763</v>
      </c>
      <c r="O1533" s="1">
        <f t="shared" si="123"/>
        <v>44763</v>
      </c>
      <c r="P1533" t="str">
        <f t="shared" si="124"/>
        <v/>
      </c>
      <c r="Q1533" t="s">
        <v>809</v>
      </c>
    </row>
    <row r="1534" spans="1:17">
      <c r="A1534" s="2">
        <v>1716</v>
      </c>
      <c r="B1534" t="s">
        <v>341</v>
      </c>
      <c r="C1534" s="15">
        <v>44764.767361111109</v>
      </c>
      <c r="D1534" s="2">
        <v>20</v>
      </c>
      <c r="E1534" s="15">
        <v>44764.867361111108</v>
      </c>
      <c r="F1534" s="2">
        <v>17</v>
      </c>
      <c r="G1534" t="s">
        <v>582</v>
      </c>
      <c r="H1534" t="s">
        <v>359</v>
      </c>
      <c r="L1534" t="str">
        <f t="shared" si="120"/>
        <v/>
      </c>
      <c r="M1534" s="46">
        <f t="shared" si="121"/>
        <v>143.99999999790452</v>
      </c>
      <c r="N1534" s="1">
        <f t="shared" si="122"/>
        <v>44764</v>
      </c>
      <c r="O1534" s="1">
        <f t="shared" si="123"/>
        <v>44764</v>
      </c>
      <c r="P1534" t="str">
        <f t="shared" si="124"/>
        <v/>
      </c>
      <c r="Q1534" t="s">
        <v>809</v>
      </c>
    </row>
    <row r="1535" spans="1:17">
      <c r="A1535" s="2">
        <v>1718</v>
      </c>
      <c r="B1535" t="s">
        <v>341</v>
      </c>
      <c r="C1535" s="15">
        <v>44765.772916666669</v>
      </c>
      <c r="D1535" s="2">
        <v>39</v>
      </c>
      <c r="E1535" s="15">
        <v>44765.787499999999</v>
      </c>
      <c r="F1535" s="2">
        <v>32</v>
      </c>
      <c r="G1535" t="s">
        <v>397</v>
      </c>
      <c r="H1535" t="s">
        <v>359</v>
      </c>
      <c r="L1535" t="str">
        <f t="shared" si="120"/>
        <v/>
      </c>
      <c r="M1535" s="46">
        <f t="shared" si="121"/>
        <v>20.999999995110556</v>
      </c>
      <c r="N1535" s="1">
        <f t="shared" si="122"/>
        <v>44765</v>
      </c>
      <c r="O1535" s="1">
        <f t="shared" si="123"/>
        <v>44765</v>
      </c>
      <c r="P1535" t="str">
        <f t="shared" si="124"/>
        <v/>
      </c>
      <c r="Q1535" t="s">
        <v>809</v>
      </c>
    </row>
    <row r="1536" spans="1:17">
      <c r="A1536" s="2">
        <v>1719</v>
      </c>
      <c r="B1536" t="s">
        <v>341</v>
      </c>
      <c r="C1536" s="15">
        <v>44766.770833333336</v>
      </c>
      <c r="D1536" s="2">
        <v>16</v>
      </c>
      <c r="E1536" s="15">
        <v>44766.85833333333</v>
      </c>
      <c r="F1536" s="2">
        <v>41</v>
      </c>
      <c r="G1536" t="s">
        <v>621</v>
      </c>
      <c r="H1536" t="s">
        <v>359</v>
      </c>
      <c r="L1536" t="str">
        <f t="shared" si="120"/>
        <v/>
      </c>
      <c r="M1536" s="46">
        <f t="shared" si="121"/>
        <v>125.9999999916181</v>
      </c>
      <c r="N1536" s="1">
        <f t="shared" si="122"/>
        <v>44766</v>
      </c>
      <c r="O1536" s="1">
        <f t="shared" si="123"/>
        <v>44766</v>
      </c>
      <c r="P1536" t="str">
        <f t="shared" si="124"/>
        <v/>
      </c>
      <c r="Q1536" t="s">
        <v>809</v>
      </c>
    </row>
    <row r="1537" spans="1:17">
      <c r="A1537" s="2">
        <v>1720</v>
      </c>
      <c r="B1537" t="s">
        <v>341</v>
      </c>
      <c r="C1537" s="15">
        <v>44767.772222222222</v>
      </c>
      <c r="D1537" s="2">
        <v>32</v>
      </c>
      <c r="E1537" s="15">
        <v>44767.785416666666</v>
      </c>
      <c r="F1537" s="2">
        <v>16</v>
      </c>
      <c r="G1537" t="s">
        <v>708</v>
      </c>
      <c r="H1537" t="s">
        <v>359</v>
      </c>
      <c r="L1537" t="str">
        <f t="shared" si="120"/>
        <v/>
      </c>
      <c r="M1537" s="46">
        <f t="shared" si="121"/>
        <v>18.999999999068677</v>
      </c>
      <c r="N1537" s="1">
        <f t="shared" si="122"/>
        <v>44767</v>
      </c>
      <c r="O1537" s="1">
        <f t="shared" si="123"/>
        <v>44767</v>
      </c>
      <c r="P1537" t="str">
        <f t="shared" si="124"/>
        <v/>
      </c>
      <c r="Q1537" t="s">
        <v>809</v>
      </c>
    </row>
    <row r="1538" spans="1:17">
      <c r="A1538" s="2">
        <v>1721</v>
      </c>
      <c r="B1538" t="s">
        <v>341</v>
      </c>
      <c r="C1538" s="15">
        <v>44768.772916666669</v>
      </c>
      <c r="D1538" s="2">
        <v>47</v>
      </c>
      <c r="E1538" s="15">
        <v>44768.841666666667</v>
      </c>
      <c r="F1538" s="2">
        <v>9</v>
      </c>
      <c r="G1538" t="s">
        <v>500</v>
      </c>
      <c r="H1538" t="s">
        <v>359</v>
      </c>
      <c r="L1538" t="str">
        <f t="shared" si="120"/>
        <v/>
      </c>
      <c r="M1538" s="46">
        <f t="shared" si="121"/>
        <v>98.999999997904524</v>
      </c>
      <c r="N1538" s="1">
        <f t="shared" si="122"/>
        <v>44768</v>
      </c>
      <c r="O1538" s="1">
        <f t="shared" si="123"/>
        <v>44768</v>
      </c>
      <c r="P1538" t="str">
        <f t="shared" si="124"/>
        <v/>
      </c>
      <c r="Q1538" t="s">
        <v>809</v>
      </c>
    </row>
    <row r="1539" spans="1:17">
      <c r="A1539" s="2">
        <v>1722</v>
      </c>
      <c r="B1539" t="s">
        <v>341</v>
      </c>
      <c r="C1539" s="15">
        <v>44769.773611111108</v>
      </c>
      <c r="D1539" s="2">
        <v>47</v>
      </c>
      <c r="E1539" s="15">
        <v>44769.841666666667</v>
      </c>
      <c r="F1539" s="2">
        <v>9</v>
      </c>
      <c r="G1539" t="s">
        <v>371</v>
      </c>
      <c r="H1539" t="s">
        <v>359</v>
      </c>
      <c r="L1539" t="str">
        <f t="shared" si="120"/>
        <v/>
      </c>
      <c r="M1539" s="46">
        <f t="shared" si="121"/>
        <v>98.000000005122274</v>
      </c>
      <c r="N1539" s="1">
        <f t="shared" si="122"/>
        <v>44769</v>
      </c>
      <c r="O1539" s="1">
        <f t="shared" si="123"/>
        <v>44769</v>
      </c>
      <c r="P1539" t="str">
        <f t="shared" si="124"/>
        <v/>
      </c>
      <c r="Q1539" t="s">
        <v>809</v>
      </c>
    </row>
    <row r="1540" spans="1:17">
      <c r="A1540" s="2">
        <v>1723</v>
      </c>
      <c r="B1540" t="s">
        <v>341</v>
      </c>
      <c r="C1540" s="15">
        <v>44770.774305555555</v>
      </c>
      <c r="D1540" s="2">
        <v>47</v>
      </c>
      <c r="E1540" s="15">
        <v>44770.841666666667</v>
      </c>
      <c r="F1540" s="2">
        <v>9</v>
      </c>
      <c r="G1540" t="s">
        <v>673</v>
      </c>
      <c r="H1540" t="s">
        <v>359</v>
      </c>
      <c r="L1540" t="str">
        <f t="shared" si="120"/>
        <v/>
      </c>
      <c r="M1540" s="46">
        <f t="shared" si="121"/>
        <v>97.000000001862645</v>
      </c>
      <c r="N1540" s="1">
        <f t="shared" si="122"/>
        <v>44770</v>
      </c>
      <c r="O1540" s="1">
        <f t="shared" si="123"/>
        <v>44770</v>
      </c>
      <c r="P1540" t="str">
        <f t="shared" si="124"/>
        <v/>
      </c>
      <c r="Q1540" t="s">
        <v>809</v>
      </c>
    </row>
    <row r="1541" spans="1:17">
      <c r="A1541" s="2">
        <v>1724</v>
      </c>
      <c r="B1541" t="s">
        <v>341</v>
      </c>
      <c r="C1541" s="15">
        <v>44756.775000000001</v>
      </c>
      <c r="D1541" s="2">
        <v>23</v>
      </c>
      <c r="E1541" s="15">
        <v>44756.84097222222</v>
      </c>
      <c r="F1541" s="2">
        <v>32</v>
      </c>
      <c r="G1541" t="s">
        <v>694</v>
      </c>
      <c r="H1541" t="s">
        <v>359</v>
      </c>
      <c r="L1541" t="str">
        <f t="shared" si="120"/>
        <v/>
      </c>
      <c r="M1541" s="46">
        <f t="shared" si="121"/>
        <v>94.999999995343387</v>
      </c>
      <c r="N1541" s="1">
        <f t="shared" si="122"/>
        <v>44756</v>
      </c>
      <c r="O1541" s="1">
        <f t="shared" si="123"/>
        <v>44756</v>
      </c>
      <c r="P1541" t="str">
        <f t="shared" si="124"/>
        <v/>
      </c>
      <c r="Q1541" t="s">
        <v>809</v>
      </c>
    </row>
    <row r="1542" spans="1:17">
      <c r="A1542" s="2">
        <v>1725</v>
      </c>
      <c r="B1542" t="s">
        <v>341</v>
      </c>
      <c r="C1542" s="15">
        <v>44757.776388888888</v>
      </c>
      <c r="D1542" s="2">
        <v>34</v>
      </c>
      <c r="E1542" s="15">
        <v>44757.79583333333</v>
      </c>
      <c r="F1542" s="2">
        <v>8</v>
      </c>
      <c r="G1542" t="s">
        <v>364</v>
      </c>
      <c r="H1542" t="s">
        <v>359</v>
      </c>
      <c r="L1542" t="str">
        <f t="shared" si="120"/>
        <v/>
      </c>
      <c r="M1542" s="46">
        <f t="shared" si="121"/>
        <v>27.999999996973202</v>
      </c>
      <c r="N1542" s="1">
        <f t="shared" si="122"/>
        <v>44757</v>
      </c>
      <c r="O1542" s="1">
        <f t="shared" si="123"/>
        <v>44757</v>
      </c>
      <c r="P1542" t="str">
        <f t="shared" si="124"/>
        <v/>
      </c>
      <c r="Q1542" t="s">
        <v>809</v>
      </c>
    </row>
    <row r="1543" spans="1:17">
      <c r="A1543" s="2">
        <v>1726</v>
      </c>
      <c r="B1543" t="s">
        <v>341</v>
      </c>
      <c r="C1543" s="15">
        <v>44758.776388888888</v>
      </c>
      <c r="D1543" s="2">
        <v>34</v>
      </c>
      <c r="E1543" s="15">
        <v>44758.79583333333</v>
      </c>
      <c r="F1543" s="2">
        <v>8</v>
      </c>
      <c r="G1543" t="s">
        <v>717</v>
      </c>
      <c r="H1543" t="s">
        <v>359</v>
      </c>
      <c r="L1543" t="str">
        <f t="shared" si="120"/>
        <v/>
      </c>
      <c r="M1543" s="46">
        <f t="shared" si="121"/>
        <v>27.999999996973202</v>
      </c>
      <c r="N1543" s="1">
        <f t="shared" si="122"/>
        <v>44758</v>
      </c>
      <c r="O1543" s="1">
        <f t="shared" si="123"/>
        <v>44758</v>
      </c>
      <c r="P1543" t="str">
        <f t="shared" si="124"/>
        <v/>
      </c>
      <c r="Q1543" t="s">
        <v>809</v>
      </c>
    </row>
    <row r="1544" spans="1:17">
      <c r="A1544" s="2">
        <v>1727</v>
      </c>
      <c r="B1544" t="s">
        <v>341</v>
      </c>
      <c r="C1544" s="15">
        <v>44759.777777777781</v>
      </c>
      <c r="D1544" s="2">
        <v>34</v>
      </c>
      <c r="E1544" s="15">
        <v>44759.79583333333</v>
      </c>
      <c r="F1544" s="2">
        <v>8</v>
      </c>
      <c r="G1544" t="s">
        <v>650</v>
      </c>
      <c r="H1544" t="s">
        <v>359</v>
      </c>
      <c r="L1544" t="str">
        <f t="shared" si="120"/>
        <v/>
      </c>
      <c r="M1544" s="46">
        <f t="shared" si="121"/>
        <v>25.999999990453944</v>
      </c>
      <c r="N1544" s="1">
        <f t="shared" si="122"/>
        <v>44759</v>
      </c>
      <c r="O1544" s="1">
        <f t="shared" si="123"/>
        <v>44759</v>
      </c>
      <c r="P1544" t="str">
        <f t="shared" si="124"/>
        <v/>
      </c>
      <c r="Q1544" t="s">
        <v>809</v>
      </c>
    </row>
    <row r="1545" spans="1:17">
      <c r="A1545" s="2">
        <v>1729</v>
      </c>
      <c r="B1545" t="s">
        <v>341</v>
      </c>
      <c r="C1545" s="15">
        <v>44760.77847222222</v>
      </c>
      <c r="D1545" s="2">
        <v>42</v>
      </c>
      <c r="E1545" s="15">
        <v>44760.794444444444</v>
      </c>
      <c r="F1545" s="2">
        <v>16</v>
      </c>
      <c r="G1545" t="s">
        <v>709</v>
      </c>
      <c r="H1545" t="s">
        <v>359</v>
      </c>
      <c r="L1545" t="str">
        <f t="shared" si="120"/>
        <v/>
      </c>
      <c r="M1545" s="46">
        <f t="shared" si="121"/>
        <v>23.000000001629815</v>
      </c>
      <c r="N1545" s="1">
        <f t="shared" si="122"/>
        <v>44760</v>
      </c>
      <c r="O1545" s="1">
        <f t="shared" si="123"/>
        <v>44760</v>
      </c>
      <c r="P1545" t="str">
        <f t="shared" si="124"/>
        <v/>
      </c>
      <c r="Q1545" t="s">
        <v>809</v>
      </c>
    </row>
    <row r="1546" spans="1:17">
      <c r="A1546" s="2">
        <v>1730</v>
      </c>
      <c r="B1546" t="s">
        <v>341</v>
      </c>
      <c r="C1546" s="15">
        <v>44761.779166666667</v>
      </c>
      <c r="D1546" s="2">
        <v>42</v>
      </c>
      <c r="E1546" s="15">
        <v>44761.793749999997</v>
      </c>
      <c r="F1546" s="2">
        <v>16</v>
      </c>
      <c r="G1546" t="s">
        <v>613</v>
      </c>
      <c r="H1546" t="s">
        <v>359</v>
      </c>
      <c r="L1546" t="str">
        <f t="shared" si="120"/>
        <v/>
      </c>
      <c r="M1546" s="46">
        <f t="shared" si="121"/>
        <v>20.999999995110556</v>
      </c>
      <c r="N1546" s="1">
        <f t="shared" si="122"/>
        <v>44761</v>
      </c>
      <c r="O1546" s="1">
        <f t="shared" si="123"/>
        <v>44761</v>
      </c>
      <c r="P1546" t="str">
        <f t="shared" si="124"/>
        <v/>
      </c>
      <c r="Q1546" t="s">
        <v>809</v>
      </c>
    </row>
    <row r="1547" spans="1:17">
      <c r="A1547" s="2">
        <v>1731</v>
      </c>
      <c r="B1547" t="s">
        <v>341</v>
      </c>
      <c r="C1547" s="15">
        <v>44762.78125</v>
      </c>
      <c r="D1547" s="2">
        <v>36</v>
      </c>
      <c r="E1547" s="15">
        <v>44762.822916666664</v>
      </c>
      <c r="F1547" s="2">
        <v>36</v>
      </c>
      <c r="G1547" t="s">
        <v>515</v>
      </c>
      <c r="H1547" t="s">
        <v>359</v>
      </c>
      <c r="L1547" t="str">
        <f t="shared" si="120"/>
        <v/>
      </c>
      <c r="M1547" s="46">
        <f t="shared" si="121"/>
        <v>59.99999999650754</v>
      </c>
      <c r="N1547" s="1">
        <f t="shared" si="122"/>
        <v>44762</v>
      </c>
      <c r="O1547" s="1">
        <f t="shared" si="123"/>
        <v>44762</v>
      </c>
      <c r="P1547" t="str">
        <f t="shared" si="124"/>
        <v/>
      </c>
      <c r="Q1547" t="s">
        <v>809</v>
      </c>
    </row>
    <row r="1548" spans="1:17">
      <c r="A1548" s="2">
        <v>1732</v>
      </c>
      <c r="B1548" t="s">
        <v>341</v>
      </c>
      <c r="C1548" s="15">
        <v>44763.780555555553</v>
      </c>
      <c r="D1548" s="2">
        <v>14</v>
      </c>
      <c r="E1548" s="15">
        <v>44763.793749999997</v>
      </c>
      <c r="F1548" s="2">
        <v>21</v>
      </c>
      <c r="G1548" t="s">
        <v>518</v>
      </c>
      <c r="H1548" t="s">
        <v>359</v>
      </c>
      <c r="L1548" t="str">
        <f t="shared" si="120"/>
        <v/>
      </c>
      <c r="M1548" s="46">
        <f t="shared" si="121"/>
        <v>18.999999999068677</v>
      </c>
      <c r="N1548" s="1">
        <f t="shared" si="122"/>
        <v>44763</v>
      </c>
      <c r="O1548" s="1">
        <f t="shared" si="123"/>
        <v>44763</v>
      </c>
      <c r="P1548" t="str">
        <f t="shared" si="124"/>
        <v/>
      </c>
      <c r="Q1548" t="s">
        <v>809</v>
      </c>
    </row>
    <row r="1549" spans="1:17">
      <c r="A1549" s="2">
        <v>1733</v>
      </c>
      <c r="B1549" t="s">
        <v>341</v>
      </c>
      <c r="C1549" s="15">
        <v>44764.780555555553</v>
      </c>
      <c r="D1549" s="2">
        <v>14</v>
      </c>
      <c r="E1549" s="15">
        <v>44764.793749999997</v>
      </c>
      <c r="F1549" s="2">
        <v>21</v>
      </c>
      <c r="G1549" t="s">
        <v>600</v>
      </c>
      <c r="H1549" t="s">
        <v>359</v>
      </c>
      <c r="L1549" t="str">
        <f t="shared" si="120"/>
        <v/>
      </c>
      <c r="M1549" s="46">
        <f t="shared" si="121"/>
        <v>18.999999999068677</v>
      </c>
      <c r="N1549" s="1">
        <f t="shared" si="122"/>
        <v>44764</v>
      </c>
      <c r="O1549" s="1">
        <f t="shared" si="123"/>
        <v>44764</v>
      </c>
      <c r="P1549" t="str">
        <f t="shared" si="124"/>
        <v/>
      </c>
      <c r="Q1549" t="s">
        <v>809</v>
      </c>
    </row>
    <row r="1550" spans="1:17">
      <c r="A1550" s="2">
        <v>1734</v>
      </c>
      <c r="B1550" t="s">
        <v>341</v>
      </c>
      <c r="C1550" s="15">
        <v>44765.78125</v>
      </c>
      <c r="D1550" s="2">
        <v>23</v>
      </c>
      <c r="E1550" s="15">
        <v>44765.794444444444</v>
      </c>
      <c r="F1550" s="2">
        <v>42</v>
      </c>
      <c r="G1550" t="s">
        <v>663</v>
      </c>
      <c r="H1550" t="s">
        <v>359</v>
      </c>
      <c r="L1550" t="str">
        <f t="shared" si="120"/>
        <v/>
      </c>
      <c r="M1550" s="46">
        <f t="shared" si="121"/>
        <v>18.999999999068677</v>
      </c>
      <c r="N1550" s="1">
        <f t="shared" si="122"/>
        <v>44765</v>
      </c>
      <c r="O1550" s="1">
        <f t="shared" si="123"/>
        <v>44765</v>
      </c>
      <c r="P1550" t="str">
        <f t="shared" si="124"/>
        <v/>
      </c>
      <c r="Q1550" t="s">
        <v>809</v>
      </c>
    </row>
    <row r="1551" spans="1:17">
      <c r="A1551" s="2">
        <v>1735</v>
      </c>
      <c r="B1551" t="s">
        <v>341</v>
      </c>
      <c r="C1551" s="15">
        <v>44766.78125</v>
      </c>
      <c r="D1551" s="2">
        <v>32</v>
      </c>
      <c r="E1551" s="15">
        <v>44766.807638888888</v>
      </c>
      <c r="F1551" s="2">
        <v>23</v>
      </c>
      <c r="G1551" t="s">
        <v>721</v>
      </c>
      <c r="H1551" t="s">
        <v>359</v>
      </c>
      <c r="L1551" t="str">
        <f t="shared" si="120"/>
        <v/>
      </c>
      <c r="M1551" s="46">
        <f t="shared" si="121"/>
        <v>37.999999998137355</v>
      </c>
      <c r="N1551" s="1">
        <f t="shared" si="122"/>
        <v>44766</v>
      </c>
      <c r="O1551" s="1">
        <f t="shared" si="123"/>
        <v>44766</v>
      </c>
      <c r="P1551" t="str">
        <f t="shared" si="124"/>
        <v/>
      </c>
      <c r="Q1551" t="s">
        <v>809</v>
      </c>
    </row>
    <row r="1552" spans="1:17">
      <c r="A1552" s="2">
        <v>1736</v>
      </c>
      <c r="B1552" t="s">
        <v>341</v>
      </c>
      <c r="C1552" s="15">
        <v>44767.782638888886</v>
      </c>
      <c r="D1552" s="2">
        <v>43</v>
      </c>
      <c r="E1552" s="15">
        <v>44767.8</v>
      </c>
      <c r="F1552" s="2">
        <v>20</v>
      </c>
      <c r="G1552" t="s">
        <v>704</v>
      </c>
      <c r="H1552" t="s">
        <v>359</v>
      </c>
      <c r="L1552" t="str">
        <f t="shared" si="120"/>
        <v/>
      </c>
      <c r="M1552" s="46">
        <f t="shared" si="121"/>
        <v>25.000000008149073</v>
      </c>
      <c r="N1552" s="1">
        <f t="shared" si="122"/>
        <v>44767</v>
      </c>
      <c r="O1552" s="1">
        <f t="shared" si="123"/>
        <v>44767</v>
      </c>
      <c r="P1552" t="str">
        <f t="shared" si="124"/>
        <v/>
      </c>
      <c r="Q1552" t="s">
        <v>809</v>
      </c>
    </row>
    <row r="1553" spans="1:17">
      <c r="A1553" s="2">
        <v>1737</v>
      </c>
      <c r="B1553" t="s">
        <v>341</v>
      </c>
      <c r="C1553" s="15">
        <v>44768.78402777778</v>
      </c>
      <c r="D1553" s="2">
        <v>14</v>
      </c>
      <c r="E1553" s="15">
        <v>44768.787499999999</v>
      </c>
      <c r="F1553" s="2">
        <v>32</v>
      </c>
      <c r="G1553" t="s">
        <v>546</v>
      </c>
      <c r="H1553" t="s">
        <v>359</v>
      </c>
      <c r="L1553" t="str">
        <f t="shared" si="120"/>
        <v/>
      </c>
      <c r="M1553" s="46">
        <f t="shared" si="121"/>
        <v>4.9999999953433871</v>
      </c>
      <c r="N1553" s="1">
        <f t="shared" si="122"/>
        <v>44768</v>
      </c>
      <c r="O1553" s="1">
        <f t="shared" si="123"/>
        <v>44768</v>
      </c>
      <c r="P1553" t="str">
        <f t="shared" si="124"/>
        <v/>
      </c>
      <c r="Q1553" t="s">
        <v>809</v>
      </c>
    </row>
    <row r="1554" spans="1:17">
      <c r="A1554" s="2">
        <v>1738</v>
      </c>
      <c r="B1554" t="s">
        <v>341</v>
      </c>
      <c r="C1554" s="15">
        <v>44769.784722222219</v>
      </c>
      <c r="D1554" s="2">
        <v>16</v>
      </c>
      <c r="E1554" s="15">
        <v>44769.821527777778</v>
      </c>
      <c r="F1554" s="2">
        <v>16</v>
      </c>
      <c r="G1554" t="s">
        <v>434</v>
      </c>
      <c r="H1554" t="s">
        <v>359</v>
      </c>
      <c r="L1554" t="str">
        <f t="shared" si="120"/>
        <v/>
      </c>
      <c r="M1554" s="46">
        <f t="shared" si="121"/>
        <v>53.000000005122274</v>
      </c>
      <c r="N1554" s="1">
        <f t="shared" si="122"/>
        <v>44769</v>
      </c>
      <c r="O1554" s="1">
        <f t="shared" si="123"/>
        <v>44769</v>
      </c>
      <c r="P1554" t="str">
        <f t="shared" si="124"/>
        <v/>
      </c>
      <c r="Q1554" t="s">
        <v>809</v>
      </c>
    </row>
    <row r="1555" spans="1:17">
      <c r="A1555" s="2">
        <v>1739</v>
      </c>
      <c r="B1555" t="s">
        <v>341</v>
      </c>
      <c r="C1555" s="15">
        <v>44770.784722222219</v>
      </c>
      <c r="D1555" s="2">
        <v>16</v>
      </c>
      <c r="E1555" s="15">
        <v>44770.821527777778</v>
      </c>
      <c r="F1555" s="2">
        <v>16</v>
      </c>
      <c r="G1555" t="s">
        <v>642</v>
      </c>
      <c r="H1555" t="s">
        <v>359</v>
      </c>
      <c r="L1555" t="str">
        <f t="shared" si="120"/>
        <v/>
      </c>
      <c r="M1555" s="46">
        <f t="shared" si="121"/>
        <v>53.000000005122274</v>
      </c>
      <c r="N1555" s="1">
        <f t="shared" si="122"/>
        <v>44770</v>
      </c>
      <c r="O1555" s="1">
        <f t="shared" si="123"/>
        <v>44770</v>
      </c>
      <c r="P1555" t="str">
        <f t="shared" si="124"/>
        <v/>
      </c>
      <c r="Q1555" t="s">
        <v>809</v>
      </c>
    </row>
    <row r="1556" spans="1:17">
      <c r="A1556" s="2">
        <v>1740</v>
      </c>
      <c r="B1556" t="s">
        <v>341</v>
      </c>
      <c r="C1556" s="15">
        <v>44756.785416666666</v>
      </c>
      <c r="D1556" s="2">
        <v>23</v>
      </c>
      <c r="E1556" s="15">
        <v>44756.806250000001</v>
      </c>
      <c r="F1556" s="2">
        <v>23</v>
      </c>
      <c r="G1556" t="s">
        <v>533</v>
      </c>
      <c r="H1556" t="s">
        <v>359</v>
      </c>
      <c r="L1556" t="str">
        <f t="shared" si="120"/>
        <v/>
      </c>
      <c r="M1556" s="46">
        <f t="shared" si="121"/>
        <v>30.00000000349246</v>
      </c>
      <c r="N1556" s="1">
        <f t="shared" si="122"/>
        <v>44756</v>
      </c>
      <c r="O1556" s="1">
        <f t="shared" si="123"/>
        <v>44756</v>
      </c>
      <c r="P1556" t="str">
        <f t="shared" si="124"/>
        <v/>
      </c>
      <c r="Q1556" t="s">
        <v>809</v>
      </c>
    </row>
    <row r="1557" spans="1:17">
      <c r="A1557" s="2">
        <v>1741</v>
      </c>
      <c r="B1557" t="s">
        <v>341</v>
      </c>
      <c r="C1557" s="15">
        <v>44757.786111111112</v>
      </c>
      <c r="D1557" s="2">
        <v>23</v>
      </c>
      <c r="E1557" s="15">
        <v>44757.806250000001</v>
      </c>
      <c r="F1557" s="2">
        <v>23</v>
      </c>
      <c r="G1557" t="s">
        <v>682</v>
      </c>
      <c r="H1557" t="s">
        <v>359</v>
      </c>
      <c r="L1557" t="str">
        <f t="shared" si="120"/>
        <v/>
      </c>
      <c r="M1557" s="46">
        <f t="shared" si="121"/>
        <v>29.000000000232831</v>
      </c>
      <c r="N1557" s="1">
        <f t="shared" si="122"/>
        <v>44757</v>
      </c>
      <c r="O1557" s="1">
        <f t="shared" si="123"/>
        <v>44757</v>
      </c>
      <c r="P1557" t="str">
        <f t="shared" si="124"/>
        <v/>
      </c>
      <c r="Q1557" t="s">
        <v>809</v>
      </c>
    </row>
    <row r="1558" spans="1:17">
      <c r="A1558" s="2">
        <v>1742</v>
      </c>
      <c r="B1558" t="s">
        <v>341</v>
      </c>
      <c r="C1558" s="15">
        <v>44758.786805555559</v>
      </c>
      <c r="D1558" s="2">
        <v>23</v>
      </c>
      <c r="E1558" s="15">
        <v>44758.806250000001</v>
      </c>
      <c r="F1558" s="2">
        <v>23</v>
      </c>
      <c r="G1558" t="s">
        <v>597</v>
      </c>
      <c r="H1558" t="s">
        <v>359</v>
      </c>
      <c r="L1558" t="str">
        <f t="shared" si="120"/>
        <v/>
      </c>
      <c r="M1558" s="46">
        <f t="shared" si="121"/>
        <v>27.999999996973202</v>
      </c>
      <c r="N1558" s="1">
        <f t="shared" si="122"/>
        <v>44758</v>
      </c>
      <c r="O1558" s="1">
        <f t="shared" si="123"/>
        <v>44758</v>
      </c>
      <c r="P1558" t="str">
        <f t="shared" si="124"/>
        <v/>
      </c>
      <c r="Q1558" t="s">
        <v>809</v>
      </c>
    </row>
    <row r="1559" spans="1:17">
      <c r="A1559" s="2">
        <v>1743</v>
      </c>
      <c r="B1559" t="s">
        <v>341</v>
      </c>
      <c r="C1559" s="15">
        <v>44759.787499999999</v>
      </c>
      <c r="D1559" s="2">
        <v>47</v>
      </c>
      <c r="E1559" s="15">
        <v>44759.838194444441</v>
      </c>
      <c r="F1559" s="2">
        <v>8</v>
      </c>
      <c r="G1559" t="s">
        <v>679</v>
      </c>
      <c r="H1559" t="s">
        <v>359</v>
      </c>
      <c r="L1559" t="str">
        <f t="shared" si="120"/>
        <v/>
      </c>
      <c r="M1559" s="46">
        <f t="shared" si="121"/>
        <v>72.999999996973202</v>
      </c>
      <c r="N1559" s="1">
        <f t="shared" si="122"/>
        <v>44759</v>
      </c>
      <c r="O1559" s="1">
        <f t="shared" si="123"/>
        <v>44759</v>
      </c>
      <c r="P1559" t="str">
        <f t="shared" si="124"/>
        <v/>
      </c>
      <c r="Q1559" t="s">
        <v>809</v>
      </c>
    </row>
    <row r="1560" spans="1:17">
      <c r="A1560" s="2">
        <v>1745</v>
      </c>
      <c r="B1560" t="s">
        <v>341</v>
      </c>
      <c r="C1560" s="15">
        <v>44760.790972222225</v>
      </c>
      <c r="D1560" s="2">
        <v>22</v>
      </c>
      <c r="E1560" s="15">
        <v>44760.800000000003</v>
      </c>
      <c r="F1560" s="2">
        <v>13</v>
      </c>
      <c r="G1560" t="s">
        <v>497</v>
      </c>
      <c r="H1560" t="s">
        <v>359</v>
      </c>
      <c r="L1560" t="str">
        <f t="shared" si="120"/>
        <v/>
      </c>
      <c r="M1560" s="46">
        <f t="shared" si="121"/>
        <v>13.000000000465661</v>
      </c>
      <c r="N1560" s="1">
        <f t="shared" si="122"/>
        <v>44760</v>
      </c>
      <c r="O1560" s="1">
        <f t="shared" si="123"/>
        <v>44760</v>
      </c>
      <c r="P1560" t="str">
        <f t="shared" si="124"/>
        <v/>
      </c>
      <c r="Q1560" t="s">
        <v>809</v>
      </c>
    </row>
    <row r="1561" spans="1:17">
      <c r="A1561" s="2">
        <v>1747</v>
      </c>
      <c r="B1561" t="s">
        <v>341</v>
      </c>
      <c r="C1561" s="15">
        <v>44761.793055555558</v>
      </c>
      <c r="D1561" s="2">
        <v>30</v>
      </c>
      <c r="E1561" s="15">
        <v>44761.885416666664</v>
      </c>
      <c r="F1561" s="2">
        <v>30</v>
      </c>
      <c r="G1561" t="s">
        <v>670</v>
      </c>
      <c r="H1561" t="s">
        <v>359</v>
      </c>
      <c r="L1561" t="str">
        <f t="shared" si="120"/>
        <v/>
      </c>
      <c r="M1561" s="46">
        <f t="shared" si="121"/>
        <v>132.99999999348074</v>
      </c>
      <c r="N1561" s="1">
        <f t="shared" si="122"/>
        <v>44761</v>
      </c>
      <c r="O1561" s="1">
        <f t="shared" si="123"/>
        <v>44761</v>
      </c>
      <c r="P1561" t="str">
        <f t="shared" si="124"/>
        <v/>
      </c>
      <c r="Q1561" t="s">
        <v>809</v>
      </c>
    </row>
    <row r="1562" spans="1:17">
      <c r="A1562" s="2">
        <v>1748</v>
      </c>
      <c r="B1562" t="s">
        <v>341</v>
      </c>
      <c r="C1562" s="15">
        <v>44762.793055555558</v>
      </c>
      <c r="D1562" s="2">
        <v>16</v>
      </c>
      <c r="E1562" s="15">
        <v>44762.8</v>
      </c>
      <c r="F1562" s="2">
        <v>39</v>
      </c>
      <c r="G1562" t="s">
        <v>626</v>
      </c>
      <c r="H1562" t="s">
        <v>359</v>
      </c>
      <c r="L1562" t="str">
        <f t="shared" si="120"/>
        <v/>
      </c>
      <c r="M1562" s="46">
        <f t="shared" si="121"/>
        <v>10.000000001164153</v>
      </c>
      <c r="N1562" s="1">
        <f t="shared" si="122"/>
        <v>44762</v>
      </c>
      <c r="O1562" s="1">
        <f t="shared" si="123"/>
        <v>44762</v>
      </c>
      <c r="P1562" t="str">
        <f t="shared" si="124"/>
        <v/>
      </c>
      <c r="Q1562" t="s">
        <v>809</v>
      </c>
    </row>
    <row r="1563" spans="1:17">
      <c r="A1563" s="2">
        <v>1749</v>
      </c>
      <c r="B1563" t="s">
        <v>341</v>
      </c>
      <c r="C1563" s="15">
        <v>44763.794444444444</v>
      </c>
      <c r="D1563" s="2">
        <v>48</v>
      </c>
      <c r="E1563" s="28">
        <v>44763.919444444444</v>
      </c>
      <c r="F1563" s="2">
        <v>25</v>
      </c>
      <c r="G1563" t="s">
        <v>583</v>
      </c>
      <c r="H1563" t="s">
        <v>359</v>
      </c>
      <c r="L1563" t="str">
        <f t="shared" si="120"/>
        <v/>
      </c>
      <c r="M1563" s="46">
        <f t="shared" si="121"/>
        <v>180</v>
      </c>
      <c r="N1563" s="1">
        <f t="shared" si="122"/>
        <v>44763</v>
      </c>
      <c r="O1563" s="1">
        <f t="shared" si="123"/>
        <v>44763</v>
      </c>
      <c r="P1563" t="str">
        <f t="shared" si="124"/>
        <v/>
      </c>
      <c r="Q1563" t="s">
        <v>809</v>
      </c>
    </row>
    <row r="1564" spans="1:17">
      <c r="A1564" s="2">
        <v>1750</v>
      </c>
      <c r="B1564" t="s">
        <v>341</v>
      </c>
      <c r="C1564" s="15">
        <v>44764.795138888891</v>
      </c>
      <c r="D1564" s="2">
        <v>42</v>
      </c>
      <c r="E1564" s="15">
        <v>44764.804861111108</v>
      </c>
      <c r="F1564" s="2">
        <v>52</v>
      </c>
      <c r="G1564" t="s">
        <v>663</v>
      </c>
      <c r="H1564" t="s">
        <v>359</v>
      </c>
      <c r="L1564" t="str">
        <f t="shared" si="120"/>
        <v/>
      </c>
      <c r="M1564" s="46">
        <f t="shared" si="121"/>
        <v>13.999999993247911</v>
      </c>
      <c r="N1564" s="1">
        <f t="shared" si="122"/>
        <v>44764</v>
      </c>
      <c r="O1564" s="1">
        <f t="shared" si="123"/>
        <v>44764</v>
      </c>
      <c r="P1564" t="str">
        <f t="shared" si="124"/>
        <v/>
      </c>
      <c r="Q1564" t="s">
        <v>809</v>
      </c>
    </row>
    <row r="1565" spans="1:17">
      <c r="A1565" s="2">
        <v>1752</v>
      </c>
      <c r="B1565" t="s">
        <v>341</v>
      </c>
      <c r="C1565" s="15">
        <v>44765.795138888891</v>
      </c>
      <c r="D1565" s="2">
        <v>42</v>
      </c>
      <c r="E1565" s="15">
        <v>44765.799305555556</v>
      </c>
      <c r="F1565" s="2">
        <v>36</v>
      </c>
      <c r="G1565" t="s">
        <v>706</v>
      </c>
      <c r="H1565" t="s">
        <v>343</v>
      </c>
      <c r="I1565" t="s">
        <v>401</v>
      </c>
      <c r="J1565" s="2">
        <v>1983</v>
      </c>
      <c r="K1565" t="s">
        <v>345</v>
      </c>
      <c r="L1565">
        <f t="shared" si="120"/>
        <v>39</v>
      </c>
      <c r="M1565" s="46">
        <f t="shared" si="121"/>
        <v>5.9999999986030161</v>
      </c>
      <c r="N1565" s="1">
        <f t="shared" si="122"/>
        <v>44765</v>
      </c>
      <c r="O1565" s="1">
        <f t="shared" si="123"/>
        <v>44765</v>
      </c>
      <c r="P1565" t="str">
        <f t="shared" si="124"/>
        <v>Adult</v>
      </c>
      <c r="Q1565" t="s">
        <v>809</v>
      </c>
    </row>
    <row r="1566" spans="1:17">
      <c r="A1566" s="2">
        <v>1753</v>
      </c>
      <c r="B1566" t="s">
        <v>341</v>
      </c>
      <c r="C1566" s="15">
        <v>44766.79583333333</v>
      </c>
      <c r="D1566" s="2">
        <v>21</v>
      </c>
      <c r="E1566" s="15">
        <v>44766.827777777777</v>
      </c>
      <c r="F1566" s="2">
        <v>21</v>
      </c>
      <c r="G1566" t="s">
        <v>635</v>
      </c>
      <c r="H1566" t="s">
        <v>359</v>
      </c>
      <c r="L1566" t="str">
        <f t="shared" si="120"/>
        <v/>
      </c>
      <c r="M1566" s="46">
        <f t="shared" si="121"/>
        <v>46.000000003259629</v>
      </c>
      <c r="N1566" s="1">
        <f t="shared" si="122"/>
        <v>44766</v>
      </c>
      <c r="O1566" s="1">
        <f t="shared" si="123"/>
        <v>44766</v>
      </c>
      <c r="P1566" t="str">
        <f t="shared" si="124"/>
        <v/>
      </c>
      <c r="Q1566" t="s">
        <v>809</v>
      </c>
    </row>
    <row r="1567" spans="1:17">
      <c r="A1567" s="2">
        <v>1754</v>
      </c>
      <c r="B1567" t="s">
        <v>341</v>
      </c>
      <c r="C1567" s="15">
        <v>44767.79583333333</v>
      </c>
      <c r="D1567" s="2">
        <v>21</v>
      </c>
      <c r="E1567" s="15">
        <v>44767.827777777777</v>
      </c>
      <c r="F1567" s="2">
        <v>21</v>
      </c>
      <c r="G1567" t="s">
        <v>600</v>
      </c>
      <c r="H1567" t="s">
        <v>359</v>
      </c>
      <c r="L1567" t="str">
        <f t="shared" si="120"/>
        <v/>
      </c>
      <c r="M1567" s="46">
        <f t="shared" si="121"/>
        <v>46.000000003259629</v>
      </c>
      <c r="N1567" s="1">
        <f t="shared" si="122"/>
        <v>44767</v>
      </c>
      <c r="O1567" s="1">
        <f t="shared" si="123"/>
        <v>44767</v>
      </c>
      <c r="P1567" t="str">
        <f t="shared" si="124"/>
        <v/>
      </c>
      <c r="Q1567" t="s">
        <v>809</v>
      </c>
    </row>
    <row r="1568" spans="1:17">
      <c r="A1568" s="2">
        <v>1755</v>
      </c>
      <c r="B1568" t="s">
        <v>341</v>
      </c>
      <c r="C1568" s="15">
        <v>44768.79583333333</v>
      </c>
      <c r="D1568" s="2">
        <v>34</v>
      </c>
      <c r="E1568" s="15">
        <v>44768.813194444447</v>
      </c>
      <c r="F1568" s="2">
        <v>50</v>
      </c>
      <c r="G1568" t="s">
        <v>681</v>
      </c>
      <c r="H1568" t="s">
        <v>359</v>
      </c>
      <c r="L1568" t="str">
        <f t="shared" si="120"/>
        <v/>
      </c>
      <c r="M1568" s="46">
        <f t="shared" si="121"/>
        <v>25.000000008149073</v>
      </c>
      <c r="N1568" s="1">
        <f t="shared" si="122"/>
        <v>44768</v>
      </c>
      <c r="O1568" s="1">
        <f t="shared" si="123"/>
        <v>44768</v>
      </c>
      <c r="P1568" t="str">
        <f t="shared" si="124"/>
        <v/>
      </c>
      <c r="Q1568" t="s">
        <v>809</v>
      </c>
    </row>
    <row r="1569" spans="1:17">
      <c r="A1569" s="2">
        <v>1756</v>
      </c>
      <c r="B1569" t="s">
        <v>341</v>
      </c>
      <c r="C1569" s="15">
        <v>44769.79583333333</v>
      </c>
      <c r="D1569" s="2">
        <v>34</v>
      </c>
      <c r="E1569" s="15">
        <v>44769.813888888886</v>
      </c>
      <c r="F1569" s="2">
        <v>50</v>
      </c>
      <c r="G1569" t="s">
        <v>416</v>
      </c>
      <c r="H1569" t="s">
        <v>359</v>
      </c>
      <c r="L1569" t="str">
        <f t="shared" si="120"/>
        <v/>
      </c>
      <c r="M1569" s="46">
        <f t="shared" si="121"/>
        <v>26.000000000931323</v>
      </c>
      <c r="N1569" s="1">
        <f t="shared" si="122"/>
        <v>44769</v>
      </c>
      <c r="O1569" s="1">
        <f t="shared" si="123"/>
        <v>44769</v>
      </c>
      <c r="P1569" t="str">
        <f t="shared" si="124"/>
        <v/>
      </c>
      <c r="Q1569" t="s">
        <v>809</v>
      </c>
    </row>
    <row r="1570" spans="1:17">
      <c r="A1570" s="2">
        <v>1757</v>
      </c>
      <c r="B1570" t="s">
        <v>341</v>
      </c>
      <c r="C1570" s="15">
        <v>44770.796527777777</v>
      </c>
      <c r="D1570" s="2">
        <v>42</v>
      </c>
      <c r="E1570" s="15">
        <v>44770.804861111108</v>
      </c>
      <c r="F1570" s="2">
        <v>52</v>
      </c>
      <c r="G1570" t="s">
        <v>665</v>
      </c>
      <c r="H1570" t="s">
        <v>359</v>
      </c>
      <c r="L1570" t="str">
        <f t="shared" si="120"/>
        <v/>
      </c>
      <c r="M1570" s="46">
        <f t="shared" si="121"/>
        <v>11.999999997206032</v>
      </c>
      <c r="N1570" s="1">
        <f t="shared" si="122"/>
        <v>44770</v>
      </c>
      <c r="O1570" s="1">
        <f t="shared" si="123"/>
        <v>44770</v>
      </c>
      <c r="P1570" t="str">
        <f t="shared" si="124"/>
        <v/>
      </c>
      <c r="Q1570" t="s">
        <v>809</v>
      </c>
    </row>
    <row r="1571" spans="1:17">
      <c r="A1571" s="2">
        <v>1759</v>
      </c>
      <c r="B1571" t="s">
        <v>341</v>
      </c>
      <c r="C1571" s="15">
        <v>44756.79791666667</v>
      </c>
      <c r="D1571" s="2">
        <v>47</v>
      </c>
      <c r="E1571" s="15">
        <v>44756.838888888888</v>
      </c>
      <c r="F1571" s="2">
        <v>8</v>
      </c>
      <c r="G1571" t="s">
        <v>674</v>
      </c>
      <c r="H1571" t="s">
        <v>359</v>
      </c>
      <c r="L1571" t="str">
        <f t="shared" si="120"/>
        <v/>
      </c>
      <c r="M1571" s="46">
        <f t="shared" si="121"/>
        <v>58.999999993247911</v>
      </c>
      <c r="N1571" s="1">
        <f t="shared" si="122"/>
        <v>44756</v>
      </c>
      <c r="O1571" s="1">
        <f t="shared" si="123"/>
        <v>44756</v>
      </c>
      <c r="P1571" t="str">
        <f t="shared" si="124"/>
        <v/>
      </c>
      <c r="Q1571" t="s">
        <v>809</v>
      </c>
    </row>
    <row r="1572" spans="1:17">
      <c r="A1572" s="2">
        <v>1760</v>
      </c>
      <c r="B1572" t="s">
        <v>341</v>
      </c>
      <c r="C1572" s="15">
        <v>44757.800694444442</v>
      </c>
      <c r="D1572" s="2">
        <v>15</v>
      </c>
      <c r="E1572" s="15">
        <v>44757.839583333334</v>
      </c>
      <c r="F1572" s="2">
        <v>15</v>
      </c>
      <c r="G1572" t="s">
        <v>722</v>
      </c>
      <c r="H1572" t="s">
        <v>359</v>
      </c>
      <c r="L1572" t="str">
        <f t="shared" si="120"/>
        <v/>
      </c>
      <c r="M1572" s="46">
        <f t="shared" si="121"/>
        <v>56.000000004423782</v>
      </c>
      <c r="N1572" s="1">
        <f t="shared" si="122"/>
        <v>44757</v>
      </c>
      <c r="O1572" s="1">
        <f t="shared" si="123"/>
        <v>44757</v>
      </c>
      <c r="P1572" t="str">
        <f t="shared" si="124"/>
        <v/>
      </c>
      <c r="Q1572" t="s">
        <v>809</v>
      </c>
    </row>
    <row r="1573" spans="1:17">
      <c r="A1573" s="2">
        <v>1762</v>
      </c>
      <c r="B1573" t="s">
        <v>341</v>
      </c>
      <c r="C1573" s="15">
        <v>44758.801388888889</v>
      </c>
      <c r="D1573" s="2">
        <v>35</v>
      </c>
      <c r="E1573" s="15">
        <v>44758.809027777781</v>
      </c>
      <c r="F1573" s="2">
        <v>50</v>
      </c>
      <c r="G1573" t="s">
        <v>604</v>
      </c>
      <c r="H1573" t="s">
        <v>343</v>
      </c>
      <c r="I1573" t="s">
        <v>457</v>
      </c>
      <c r="J1573" s="2">
        <v>1982</v>
      </c>
      <c r="K1573" t="s">
        <v>351</v>
      </c>
      <c r="L1573">
        <f t="shared" si="120"/>
        <v>40</v>
      </c>
      <c r="M1573" s="46">
        <f t="shared" si="121"/>
        <v>11.000000004423782</v>
      </c>
      <c r="N1573" s="1">
        <f t="shared" si="122"/>
        <v>44758</v>
      </c>
      <c r="O1573" s="1">
        <f t="shared" si="123"/>
        <v>44758</v>
      </c>
      <c r="P1573" t="str">
        <f t="shared" si="124"/>
        <v>Adult</v>
      </c>
      <c r="Q1573" t="s">
        <v>809</v>
      </c>
    </row>
    <row r="1574" spans="1:17">
      <c r="A1574" s="2">
        <v>1763</v>
      </c>
      <c r="B1574" t="s">
        <v>341</v>
      </c>
      <c r="C1574" s="15">
        <v>44759.801388888889</v>
      </c>
      <c r="D1574" s="2">
        <v>35</v>
      </c>
      <c r="E1574" s="15">
        <v>44759.809027777781</v>
      </c>
      <c r="F1574" s="2">
        <v>50</v>
      </c>
      <c r="G1574" t="s">
        <v>690</v>
      </c>
      <c r="H1574" t="s">
        <v>343</v>
      </c>
      <c r="I1574" t="s">
        <v>380</v>
      </c>
      <c r="J1574" s="2">
        <v>1982</v>
      </c>
      <c r="K1574" t="s">
        <v>345</v>
      </c>
      <c r="L1574">
        <f t="shared" si="120"/>
        <v>40</v>
      </c>
      <c r="M1574" s="46">
        <f t="shared" si="121"/>
        <v>11.000000004423782</v>
      </c>
      <c r="N1574" s="1">
        <f t="shared" si="122"/>
        <v>44759</v>
      </c>
      <c r="O1574" s="1">
        <f t="shared" si="123"/>
        <v>44759</v>
      </c>
      <c r="P1574" t="str">
        <f t="shared" si="124"/>
        <v>Adult</v>
      </c>
      <c r="Q1574" t="s">
        <v>809</v>
      </c>
    </row>
    <row r="1575" spans="1:17">
      <c r="A1575" s="2">
        <v>1764</v>
      </c>
      <c r="B1575" t="s">
        <v>341</v>
      </c>
      <c r="C1575" s="15">
        <v>44760.802083333336</v>
      </c>
      <c r="D1575" s="2">
        <v>41</v>
      </c>
      <c r="E1575" s="15">
        <v>44760.867361111108</v>
      </c>
      <c r="F1575" s="2">
        <v>41</v>
      </c>
      <c r="G1575" t="s">
        <v>480</v>
      </c>
      <c r="H1575" t="s">
        <v>359</v>
      </c>
      <c r="L1575" t="str">
        <f t="shared" si="120"/>
        <v/>
      </c>
      <c r="M1575" s="46">
        <f t="shared" si="121"/>
        <v>93.999999992083758</v>
      </c>
      <c r="N1575" s="1">
        <f t="shared" si="122"/>
        <v>44760</v>
      </c>
      <c r="O1575" s="1">
        <f t="shared" si="123"/>
        <v>44760</v>
      </c>
      <c r="P1575" t="str">
        <f t="shared" si="124"/>
        <v/>
      </c>
      <c r="Q1575" t="s">
        <v>809</v>
      </c>
    </row>
    <row r="1576" spans="1:17">
      <c r="A1576" s="2">
        <v>1765</v>
      </c>
      <c r="B1576" t="s">
        <v>341</v>
      </c>
      <c r="C1576" s="15">
        <v>44761.803472222222</v>
      </c>
      <c r="D1576" s="2">
        <v>30</v>
      </c>
      <c r="E1576" s="15">
        <v>44761.845138888886</v>
      </c>
      <c r="F1576" s="2">
        <v>30</v>
      </c>
      <c r="G1576" t="s">
        <v>404</v>
      </c>
      <c r="H1576" t="s">
        <v>359</v>
      </c>
      <c r="L1576" t="str">
        <f t="shared" si="120"/>
        <v/>
      </c>
      <c r="M1576" s="46">
        <f t="shared" si="121"/>
        <v>59.99999999650754</v>
      </c>
      <c r="N1576" s="1">
        <f t="shared" si="122"/>
        <v>44761</v>
      </c>
      <c r="O1576" s="1">
        <f t="shared" si="123"/>
        <v>44761</v>
      </c>
      <c r="P1576" t="str">
        <f t="shared" si="124"/>
        <v/>
      </c>
      <c r="Q1576" t="s">
        <v>809</v>
      </c>
    </row>
    <row r="1577" spans="1:17">
      <c r="A1577" s="2">
        <v>1768</v>
      </c>
      <c r="B1577" t="s">
        <v>341</v>
      </c>
      <c r="C1577" s="15">
        <v>44762.804166666669</v>
      </c>
      <c r="D1577" s="2">
        <v>30</v>
      </c>
      <c r="E1577" s="15">
        <v>44762.804861111108</v>
      </c>
      <c r="F1577" s="2">
        <v>30</v>
      </c>
      <c r="G1577" t="s">
        <v>586</v>
      </c>
      <c r="H1577" t="s">
        <v>343</v>
      </c>
      <c r="I1577" t="s">
        <v>370</v>
      </c>
      <c r="J1577" s="2">
        <v>1986</v>
      </c>
      <c r="K1577" t="s">
        <v>386</v>
      </c>
      <c r="L1577">
        <f t="shared" si="120"/>
        <v>36</v>
      </c>
      <c r="M1577" s="46">
        <f t="shared" si="121"/>
        <v>0.99999999278225005</v>
      </c>
      <c r="N1577" s="1">
        <f t="shared" si="122"/>
        <v>44762</v>
      </c>
      <c r="O1577" s="1">
        <f t="shared" si="123"/>
        <v>44762</v>
      </c>
      <c r="P1577" t="str">
        <f t="shared" si="124"/>
        <v>Adult</v>
      </c>
      <c r="Q1577" t="s">
        <v>809</v>
      </c>
    </row>
    <row r="1578" spans="1:17">
      <c r="A1578" s="2">
        <v>1769</v>
      </c>
      <c r="B1578" t="s">
        <v>341</v>
      </c>
      <c r="C1578" s="15">
        <v>44763.804861111108</v>
      </c>
      <c r="D1578" s="2">
        <v>30</v>
      </c>
      <c r="E1578" s="15">
        <v>44763.845138888886</v>
      </c>
      <c r="F1578" s="2">
        <v>30</v>
      </c>
      <c r="G1578" t="s">
        <v>485</v>
      </c>
      <c r="H1578" t="s">
        <v>359</v>
      </c>
      <c r="L1578" t="str">
        <f t="shared" si="120"/>
        <v/>
      </c>
      <c r="M1578" s="46">
        <f t="shared" si="121"/>
        <v>58.000000000465661</v>
      </c>
      <c r="N1578" s="1">
        <f t="shared" si="122"/>
        <v>44763</v>
      </c>
      <c r="O1578" s="1">
        <f t="shared" si="123"/>
        <v>44763</v>
      </c>
      <c r="P1578" t="str">
        <f t="shared" si="124"/>
        <v/>
      </c>
      <c r="Q1578" t="s">
        <v>809</v>
      </c>
    </row>
    <row r="1579" spans="1:17">
      <c r="A1579" s="2">
        <v>1771</v>
      </c>
      <c r="B1579" t="s">
        <v>341</v>
      </c>
      <c r="C1579" s="15">
        <v>44764.805555555555</v>
      </c>
      <c r="D1579" s="2">
        <v>30</v>
      </c>
      <c r="E1579" s="15">
        <v>44764.845138888886</v>
      </c>
      <c r="F1579" s="2">
        <v>30</v>
      </c>
      <c r="G1579" t="s">
        <v>716</v>
      </c>
      <c r="H1579" t="s">
        <v>359</v>
      </c>
      <c r="L1579" t="str">
        <f t="shared" si="120"/>
        <v/>
      </c>
      <c r="M1579" s="46">
        <f t="shared" si="121"/>
        <v>56.999999997206032</v>
      </c>
      <c r="N1579" s="1">
        <f t="shared" si="122"/>
        <v>44764</v>
      </c>
      <c r="O1579" s="1">
        <f t="shared" si="123"/>
        <v>44764</v>
      </c>
      <c r="P1579" t="str">
        <f t="shared" si="124"/>
        <v/>
      </c>
      <c r="Q1579" t="s">
        <v>809</v>
      </c>
    </row>
    <row r="1580" spans="1:17">
      <c r="A1580" s="2">
        <v>1775</v>
      </c>
      <c r="B1580" t="s">
        <v>341</v>
      </c>
      <c r="C1580" s="15">
        <v>44765.8125</v>
      </c>
      <c r="D1580" s="2">
        <v>18</v>
      </c>
      <c r="E1580" s="15">
        <v>44765.829861111109</v>
      </c>
      <c r="F1580" s="2">
        <v>9</v>
      </c>
      <c r="G1580" t="s">
        <v>442</v>
      </c>
      <c r="H1580" t="s">
        <v>359</v>
      </c>
      <c r="L1580" t="str">
        <f t="shared" si="120"/>
        <v/>
      </c>
      <c r="M1580" s="46">
        <f t="shared" si="121"/>
        <v>24.999999997671694</v>
      </c>
      <c r="N1580" s="1">
        <f t="shared" si="122"/>
        <v>44765</v>
      </c>
      <c r="O1580" s="1">
        <f t="shared" si="123"/>
        <v>44765</v>
      </c>
      <c r="P1580" t="str">
        <f t="shared" si="124"/>
        <v/>
      </c>
      <c r="Q1580" t="s">
        <v>809</v>
      </c>
    </row>
    <row r="1581" spans="1:17">
      <c r="A1581" s="2">
        <v>1776</v>
      </c>
      <c r="B1581" t="s">
        <v>341</v>
      </c>
      <c r="C1581" s="15">
        <v>44766.813888888886</v>
      </c>
      <c r="D1581" s="2">
        <v>18</v>
      </c>
      <c r="E1581" s="15">
        <v>44766.829861111109</v>
      </c>
      <c r="F1581" s="2">
        <v>9</v>
      </c>
      <c r="G1581" t="s">
        <v>691</v>
      </c>
      <c r="H1581" t="s">
        <v>359</v>
      </c>
      <c r="L1581" t="str">
        <f t="shared" ref="L1581:L1644" si="125">IF(ISNUMBER(J1581), 2022 - J1581, "")</f>
        <v/>
      </c>
      <c r="M1581" s="46">
        <f t="shared" ref="M1581:M1644" si="126">(E1581-C1581)*24*60</f>
        <v>23.000000001629815</v>
      </c>
      <c r="N1581" s="1">
        <f t="shared" ref="N1581:N1644" si="127">DATEVALUE(TEXT(C1581, "m/dd/yy"))</f>
        <v>44766</v>
      </c>
      <c r="O1581" s="1">
        <f t="shared" ref="O1581:O1644" si="128">DATEVALUE(TEXT(E1581, "m/dd/yy"))</f>
        <v>44766</v>
      </c>
      <c r="P1581" t="str">
        <f t="shared" ref="P1581:P1644" si="129">IF(ISNUMBER(L1581), IF(L1581 &lt;= 18, "Child", IF(L1581 &lt;= 30, "Young Adult", IF(L1581 &lt;= 50, "Adult", IF(L1581 &lt;= 65, "Middle-aged Adult", "Senior")))), "")</f>
        <v/>
      </c>
      <c r="Q1581" t="s">
        <v>809</v>
      </c>
    </row>
    <row r="1582" spans="1:17">
      <c r="A1582" s="2">
        <v>1777</v>
      </c>
      <c r="B1582" t="s">
        <v>341</v>
      </c>
      <c r="C1582" s="15">
        <v>44767.816666666666</v>
      </c>
      <c r="D1582" s="2">
        <v>20</v>
      </c>
      <c r="E1582" s="15">
        <v>44767.822222222225</v>
      </c>
      <c r="F1582" s="2">
        <v>24</v>
      </c>
      <c r="G1582" t="s">
        <v>715</v>
      </c>
      <c r="H1582" t="s">
        <v>359</v>
      </c>
      <c r="L1582" t="str">
        <f t="shared" si="125"/>
        <v/>
      </c>
      <c r="M1582" s="46">
        <f t="shared" si="126"/>
        <v>8.0000000051222742</v>
      </c>
      <c r="N1582" s="1">
        <f t="shared" si="127"/>
        <v>44767</v>
      </c>
      <c r="O1582" s="1">
        <f t="shared" si="128"/>
        <v>44767</v>
      </c>
      <c r="P1582" t="str">
        <f t="shared" si="129"/>
        <v/>
      </c>
      <c r="Q1582" t="s">
        <v>809</v>
      </c>
    </row>
    <row r="1583" spans="1:17">
      <c r="A1583" s="2">
        <v>1779</v>
      </c>
      <c r="B1583" t="s">
        <v>341</v>
      </c>
      <c r="C1583" s="15">
        <v>44768.818055555559</v>
      </c>
      <c r="D1583" s="2">
        <v>42</v>
      </c>
      <c r="E1583" s="15">
        <v>44768.831250000003</v>
      </c>
      <c r="F1583" s="2">
        <v>47</v>
      </c>
      <c r="G1583" t="s">
        <v>527</v>
      </c>
      <c r="H1583" t="s">
        <v>359</v>
      </c>
      <c r="L1583" t="str">
        <f t="shared" si="125"/>
        <v/>
      </c>
      <c r="M1583" s="46">
        <f t="shared" si="126"/>
        <v>18.999999999068677</v>
      </c>
      <c r="N1583" s="1">
        <f t="shared" si="127"/>
        <v>44768</v>
      </c>
      <c r="O1583" s="1">
        <f t="shared" si="128"/>
        <v>44768</v>
      </c>
      <c r="P1583" t="str">
        <f t="shared" si="129"/>
        <v/>
      </c>
      <c r="Q1583" t="s">
        <v>809</v>
      </c>
    </row>
    <row r="1584" spans="1:17">
      <c r="A1584" s="2">
        <v>1780</v>
      </c>
      <c r="B1584" t="s">
        <v>341</v>
      </c>
      <c r="C1584" s="15">
        <v>44769.818055555559</v>
      </c>
      <c r="D1584" s="2">
        <v>42</v>
      </c>
      <c r="E1584" s="15">
        <v>44769.831250000003</v>
      </c>
      <c r="F1584" s="2">
        <v>47</v>
      </c>
      <c r="H1584" t="s">
        <v>359</v>
      </c>
      <c r="L1584" t="str">
        <f t="shared" si="125"/>
        <v/>
      </c>
      <c r="M1584" s="46">
        <f t="shared" si="126"/>
        <v>18.999999999068677</v>
      </c>
      <c r="N1584" s="1">
        <f t="shared" si="127"/>
        <v>44769</v>
      </c>
      <c r="O1584" s="1">
        <f t="shared" si="128"/>
        <v>44769</v>
      </c>
      <c r="P1584" t="str">
        <f t="shared" si="129"/>
        <v/>
      </c>
      <c r="Q1584" t="s">
        <v>809</v>
      </c>
    </row>
    <row r="1585" spans="1:17">
      <c r="A1585" s="2">
        <v>1781</v>
      </c>
      <c r="B1585" t="s">
        <v>341</v>
      </c>
      <c r="C1585" s="15">
        <v>44770.818749999999</v>
      </c>
      <c r="D1585" s="2">
        <v>47</v>
      </c>
      <c r="E1585" s="15">
        <v>44770.832638888889</v>
      </c>
      <c r="F1585" s="2">
        <v>36</v>
      </c>
      <c r="H1585" t="s">
        <v>359</v>
      </c>
      <c r="L1585" t="str">
        <f t="shared" si="125"/>
        <v/>
      </c>
      <c r="M1585" s="46">
        <f t="shared" si="126"/>
        <v>20.000000002328306</v>
      </c>
      <c r="N1585" s="1">
        <f t="shared" si="127"/>
        <v>44770</v>
      </c>
      <c r="O1585" s="1">
        <f t="shared" si="128"/>
        <v>44770</v>
      </c>
      <c r="P1585" t="str">
        <f t="shared" si="129"/>
        <v/>
      </c>
      <c r="Q1585" t="s">
        <v>809</v>
      </c>
    </row>
    <row r="1586" spans="1:17">
      <c r="A1586" s="2">
        <v>1782</v>
      </c>
      <c r="B1586" t="s">
        <v>341</v>
      </c>
      <c r="C1586" s="15">
        <v>44756.818749999999</v>
      </c>
      <c r="D1586" s="2">
        <v>47</v>
      </c>
      <c r="E1586" s="15">
        <v>44756.833333333336</v>
      </c>
      <c r="F1586" s="2">
        <v>36</v>
      </c>
      <c r="H1586" t="s">
        <v>359</v>
      </c>
      <c r="L1586" t="str">
        <f t="shared" si="125"/>
        <v/>
      </c>
      <c r="M1586" s="46">
        <f t="shared" si="126"/>
        <v>21.000000005587935</v>
      </c>
      <c r="N1586" s="1">
        <f t="shared" si="127"/>
        <v>44756</v>
      </c>
      <c r="O1586" s="1">
        <f t="shared" si="128"/>
        <v>44756</v>
      </c>
      <c r="P1586" t="str">
        <f t="shared" si="129"/>
        <v/>
      </c>
      <c r="Q1586" t="s">
        <v>809</v>
      </c>
    </row>
    <row r="1587" spans="1:17">
      <c r="A1587" s="2">
        <v>1783</v>
      </c>
      <c r="B1587" t="s">
        <v>341</v>
      </c>
      <c r="C1587" s="15">
        <v>44757.820138888892</v>
      </c>
      <c r="D1587" s="2">
        <v>22</v>
      </c>
      <c r="E1587" s="15">
        <v>44757.836805555555</v>
      </c>
      <c r="F1587" s="2">
        <v>38</v>
      </c>
      <c r="H1587" t="s">
        <v>359</v>
      </c>
      <c r="L1587" t="str">
        <f t="shared" si="125"/>
        <v/>
      </c>
      <c r="M1587" s="46">
        <f t="shared" si="126"/>
        <v>23.999999994412065</v>
      </c>
      <c r="N1587" s="1">
        <f t="shared" si="127"/>
        <v>44757</v>
      </c>
      <c r="O1587" s="1">
        <f t="shared" si="128"/>
        <v>44757</v>
      </c>
      <c r="P1587" t="str">
        <f t="shared" si="129"/>
        <v/>
      </c>
      <c r="Q1587" t="s">
        <v>809</v>
      </c>
    </row>
    <row r="1588" spans="1:17">
      <c r="A1588" s="2">
        <v>1784</v>
      </c>
      <c r="B1588" t="s">
        <v>341</v>
      </c>
      <c r="C1588" s="15">
        <v>44758.820138888892</v>
      </c>
      <c r="D1588" s="2">
        <v>22</v>
      </c>
      <c r="E1588" s="15">
        <v>44758.836805555555</v>
      </c>
      <c r="F1588" s="2">
        <v>38</v>
      </c>
      <c r="H1588" t="s">
        <v>359</v>
      </c>
      <c r="L1588" t="str">
        <f t="shared" si="125"/>
        <v/>
      </c>
      <c r="M1588" s="46">
        <f t="shared" si="126"/>
        <v>23.999999994412065</v>
      </c>
      <c r="N1588" s="1">
        <f t="shared" si="127"/>
        <v>44758</v>
      </c>
      <c r="O1588" s="1">
        <f t="shared" si="128"/>
        <v>44758</v>
      </c>
      <c r="P1588" t="str">
        <f t="shared" si="129"/>
        <v/>
      </c>
      <c r="Q1588" t="s">
        <v>809</v>
      </c>
    </row>
    <row r="1589" spans="1:17">
      <c r="A1589" s="2">
        <v>1785</v>
      </c>
      <c r="B1589" t="s">
        <v>341</v>
      </c>
      <c r="C1589" s="15">
        <v>44759.822222222225</v>
      </c>
      <c r="D1589" s="2">
        <v>13</v>
      </c>
      <c r="E1589" s="15">
        <v>44759.848611111112</v>
      </c>
      <c r="F1589" s="2">
        <v>17</v>
      </c>
      <c r="H1589" t="s">
        <v>359</v>
      </c>
      <c r="L1589" t="str">
        <f t="shared" si="125"/>
        <v/>
      </c>
      <c r="M1589" s="46">
        <f t="shared" si="126"/>
        <v>37.999999998137355</v>
      </c>
      <c r="N1589" s="1">
        <f t="shared" si="127"/>
        <v>44759</v>
      </c>
      <c r="O1589" s="1">
        <f t="shared" si="128"/>
        <v>44759</v>
      </c>
      <c r="P1589" t="str">
        <f t="shared" si="129"/>
        <v/>
      </c>
      <c r="Q1589" t="s">
        <v>809</v>
      </c>
    </row>
    <row r="1590" spans="1:17">
      <c r="A1590" s="2">
        <v>1786</v>
      </c>
      <c r="B1590" t="s">
        <v>341</v>
      </c>
      <c r="C1590" s="15">
        <v>44760.820833333331</v>
      </c>
      <c r="D1590" s="2">
        <v>13</v>
      </c>
      <c r="E1590" s="15">
        <v>44760.848611111112</v>
      </c>
      <c r="F1590" s="2">
        <v>17</v>
      </c>
      <c r="H1590" t="s">
        <v>359</v>
      </c>
      <c r="L1590" t="str">
        <f t="shared" si="125"/>
        <v/>
      </c>
      <c r="M1590" s="46">
        <f t="shared" si="126"/>
        <v>40.000000004656613</v>
      </c>
      <c r="N1590" s="1">
        <f t="shared" si="127"/>
        <v>44760</v>
      </c>
      <c r="O1590" s="1">
        <f t="shared" si="128"/>
        <v>44760</v>
      </c>
      <c r="P1590" t="str">
        <f t="shared" si="129"/>
        <v/>
      </c>
      <c r="Q1590" t="s">
        <v>809</v>
      </c>
    </row>
    <row r="1591" spans="1:17">
      <c r="A1591" s="2">
        <v>1787</v>
      </c>
      <c r="B1591" t="s">
        <v>341</v>
      </c>
      <c r="C1591" s="15">
        <v>44761.820833333331</v>
      </c>
      <c r="D1591" s="2">
        <v>25</v>
      </c>
      <c r="E1591" s="15">
        <v>44761.827777777777</v>
      </c>
      <c r="F1591" s="2">
        <v>39</v>
      </c>
      <c r="H1591" t="s">
        <v>359</v>
      </c>
      <c r="L1591" t="str">
        <f t="shared" si="125"/>
        <v/>
      </c>
      <c r="M1591" s="46">
        <f t="shared" si="126"/>
        <v>10.000000001164153</v>
      </c>
      <c r="N1591" s="1">
        <f t="shared" si="127"/>
        <v>44761</v>
      </c>
      <c r="O1591" s="1">
        <f t="shared" si="128"/>
        <v>44761</v>
      </c>
      <c r="P1591" t="str">
        <f t="shared" si="129"/>
        <v/>
      </c>
      <c r="Q1591" t="s">
        <v>809</v>
      </c>
    </row>
    <row r="1592" spans="1:17">
      <c r="A1592" s="2">
        <v>1788</v>
      </c>
      <c r="B1592" t="s">
        <v>341</v>
      </c>
      <c r="C1592" s="15">
        <v>44762.820833333331</v>
      </c>
      <c r="D1592" s="2">
        <v>25</v>
      </c>
      <c r="E1592" s="15">
        <v>44762.827777777777</v>
      </c>
      <c r="F1592" s="2">
        <v>39</v>
      </c>
      <c r="G1592" t="s">
        <v>675</v>
      </c>
      <c r="H1592" t="s">
        <v>359</v>
      </c>
      <c r="L1592" t="str">
        <f t="shared" si="125"/>
        <v/>
      </c>
      <c r="M1592" s="46">
        <f t="shared" si="126"/>
        <v>10.000000001164153</v>
      </c>
      <c r="N1592" s="1">
        <f t="shared" si="127"/>
        <v>44762</v>
      </c>
      <c r="O1592" s="1">
        <f t="shared" si="128"/>
        <v>44762</v>
      </c>
      <c r="P1592" t="str">
        <f t="shared" si="129"/>
        <v/>
      </c>
      <c r="Q1592" t="s">
        <v>809</v>
      </c>
    </row>
    <row r="1593" spans="1:17">
      <c r="A1593" s="2">
        <v>1789</v>
      </c>
      <c r="B1593" t="s">
        <v>341</v>
      </c>
      <c r="C1593" s="15">
        <v>44763.821527777778</v>
      </c>
      <c r="D1593" s="2">
        <v>36</v>
      </c>
      <c r="E1593" s="15">
        <v>44763.833333333336</v>
      </c>
      <c r="F1593" s="2">
        <v>22</v>
      </c>
      <c r="G1593" t="s">
        <v>463</v>
      </c>
      <c r="H1593" t="s">
        <v>343</v>
      </c>
      <c r="I1593" t="s">
        <v>350</v>
      </c>
      <c r="J1593" s="2">
        <v>1984</v>
      </c>
      <c r="K1593" t="s">
        <v>351</v>
      </c>
      <c r="L1593">
        <f t="shared" si="125"/>
        <v>38</v>
      </c>
      <c r="M1593" s="46">
        <f t="shared" si="126"/>
        <v>17.000000003026798</v>
      </c>
      <c r="N1593" s="1">
        <f t="shared" si="127"/>
        <v>44763</v>
      </c>
      <c r="O1593" s="1">
        <f t="shared" si="128"/>
        <v>44763</v>
      </c>
      <c r="P1593" t="str">
        <f t="shared" si="129"/>
        <v>Adult</v>
      </c>
      <c r="Q1593" t="s">
        <v>809</v>
      </c>
    </row>
    <row r="1594" spans="1:17">
      <c r="A1594" s="2">
        <v>1790</v>
      </c>
      <c r="B1594" t="s">
        <v>341</v>
      </c>
      <c r="C1594" s="15">
        <v>44764.821527777778</v>
      </c>
      <c r="D1594" s="2">
        <v>36</v>
      </c>
      <c r="E1594" s="15">
        <v>44764.833333333336</v>
      </c>
      <c r="F1594" s="2">
        <v>22</v>
      </c>
      <c r="G1594" t="s">
        <v>706</v>
      </c>
      <c r="H1594" t="s">
        <v>343</v>
      </c>
      <c r="I1594" t="s">
        <v>401</v>
      </c>
      <c r="J1594" s="2">
        <v>1983</v>
      </c>
      <c r="K1594" t="s">
        <v>345</v>
      </c>
      <c r="L1594">
        <f t="shared" si="125"/>
        <v>39</v>
      </c>
      <c r="M1594" s="46">
        <f t="shared" si="126"/>
        <v>17.000000003026798</v>
      </c>
      <c r="N1594" s="1">
        <f t="shared" si="127"/>
        <v>44764</v>
      </c>
      <c r="O1594" s="1">
        <f t="shared" si="128"/>
        <v>44764</v>
      </c>
      <c r="P1594" t="str">
        <f t="shared" si="129"/>
        <v>Adult</v>
      </c>
      <c r="Q1594" t="s">
        <v>809</v>
      </c>
    </row>
    <row r="1595" spans="1:17">
      <c r="A1595" s="2">
        <v>1791</v>
      </c>
      <c r="B1595" t="s">
        <v>341</v>
      </c>
      <c r="C1595" s="15">
        <v>44765.821527777778</v>
      </c>
      <c r="D1595" s="2">
        <v>16</v>
      </c>
      <c r="E1595" s="15">
        <v>44765.824999999997</v>
      </c>
      <c r="F1595" s="2">
        <v>42</v>
      </c>
      <c r="G1595" t="s">
        <v>671</v>
      </c>
      <c r="H1595" t="s">
        <v>343</v>
      </c>
      <c r="I1595" t="s">
        <v>350</v>
      </c>
      <c r="J1595" s="2">
        <v>1971</v>
      </c>
      <c r="K1595" t="s">
        <v>345</v>
      </c>
      <c r="L1595">
        <f t="shared" si="125"/>
        <v>51</v>
      </c>
      <c r="M1595" s="46">
        <f t="shared" si="126"/>
        <v>4.9999999953433871</v>
      </c>
      <c r="N1595" s="1">
        <f t="shared" si="127"/>
        <v>44765</v>
      </c>
      <c r="O1595" s="1">
        <f t="shared" si="128"/>
        <v>44765</v>
      </c>
      <c r="P1595" t="str">
        <f t="shared" si="129"/>
        <v>Middle-aged Adult</v>
      </c>
      <c r="Q1595" t="s">
        <v>809</v>
      </c>
    </row>
    <row r="1596" spans="1:17">
      <c r="A1596" s="2">
        <v>1792</v>
      </c>
      <c r="B1596" t="s">
        <v>341</v>
      </c>
      <c r="C1596" s="15">
        <v>44766.822222222225</v>
      </c>
      <c r="D1596" s="2">
        <v>21</v>
      </c>
      <c r="E1596" s="15">
        <v>44766.863888888889</v>
      </c>
      <c r="F1596" s="2">
        <v>36</v>
      </c>
      <c r="G1596" t="s">
        <v>693</v>
      </c>
      <c r="H1596" t="s">
        <v>359</v>
      </c>
      <c r="L1596" t="str">
        <f t="shared" si="125"/>
        <v/>
      </c>
      <c r="M1596" s="46">
        <f t="shared" si="126"/>
        <v>59.99999999650754</v>
      </c>
      <c r="N1596" s="1">
        <f t="shared" si="127"/>
        <v>44766</v>
      </c>
      <c r="O1596" s="1">
        <f t="shared" si="128"/>
        <v>44766</v>
      </c>
      <c r="P1596" t="str">
        <f t="shared" si="129"/>
        <v/>
      </c>
      <c r="Q1596" t="s">
        <v>809</v>
      </c>
    </row>
    <row r="1597" spans="1:17">
      <c r="A1597" s="2">
        <v>1793</v>
      </c>
      <c r="B1597" t="s">
        <v>341</v>
      </c>
      <c r="C1597" s="15">
        <v>44767.822916666664</v>
      </c>
      <c r="D1597" s="2">
        <v>9</v>
      </c>
      <c r="E1597" s="15">
        <v>44767.836805555555</v>
      </c>
      <c r="F1597" s="2">
        <v>42</v>
      </c>
      <c r="G1597" t="s">
        <v>417</v>
      </c>
      <c r="H1597" t="s">
        <v>359</v>
      </c>
      <c r="L1597" t="str">
        <f t="shared" si="125"/>
        <v/>
      </c>
      <c r="M1597" s="46">
        <f t="shared" si="126"/>
        <v>20.000000002328306</v>
      </c>
      <c r="N1597" s="1">
        <f t="shared" si="127"/>
        <v>44767</v>
      </c>
      <c r="O1597" s="1">
        <f t="shared" si="128"/>
        <v>44767</v>
      </c>
      <c r="P1597" t="str">
        <f t="shared" si="129"/>
        <v/>
      </c>
      <c r="Q1597" t="s">
        <v>809</v>
      </c>
    </row>
    <row r="1598" spans="1:17">
      <c r="A1598" s="2">
        <v>1794</v>
      </c>
      <c r="B1598" t="s">
        <v>341</v>
      </c>
      <c r="C1598" s="15">
        <v>44768.822916666664</v>
      </c>
      <c r="D1598" s="2">
        <v>21</v>
      </c>
      <c r="E1598" s="15">
        <v>44768.863888888889</v>
      </c>
      <c r="F1598" s="2">
        <v>36</v>
      </c>
      <c r="G1598" t="s">
        <v>664</v>
      </c>
      <c r="H1598" t="s">
        <v>359</v>
      </c>
      <c r="L1598" t="str">
        <f t="shared" si="125"/>
        <v/>
      </c>
      <c r="M1598" s="46">
        <f t="shared" si="126"/>
        <v>59.00000000372529</v>
      </c>
      <c r="N1598" s="1">
        <f t="shared" si="127"/>
        <v>44768</v>
      </c>
      <c r="O1598" s="1">
        <f t="shared" si="128"/>
        <v>44768</v>
      </c>
      <c r="P1598" t="str">
        <f t="shared" si="129"/>
        <v/>
      </c>
      <c r="Q1598" t="s">
        <v>809</v>
      </c>
    </row>
    <row r="1599" spans="1:17">
      <c r="A1599" s="2">
        <v>1795</v>
      </c>
      <c r="B1599" t="s">
        <v>341</v>
      </c>
      <c r="C1599" s="15">
        <v>44769.824305555558</v>
      </c>
      <c r="D1599" s="2">
        <v>18</v>
      </c>
      <c r="E1599" s="15">
        <v>44769.845833333333</v>
      </c>
      <c r="F1599" s="2">
        <v>30</v>
      </c>
      <c r="G1599" t="s">
        <v>580</v>
      </c>
      <c r="H1599" t="s">
        <v>359</v>
      </c>
      <c r="L1599" t="str">
        <f t="shared" si="125"/>
        <v/>
      </c>
      <c r="M1599" s="46">
        <f t="shared" si="126"/>
        <v>30.99999999627471</v>
      </c>
      <c r="N1599" s="1">
        <f t="shared" si="127"/>
        <v>44769</v>
      </c>
      <c r="O1599" s="1">
        <f t="shared" si="128"/>
        <v>44769</v>
      </c>
      <c r="P1599" t="str">
        <f t="shared" si="129"/>
        <v/>
      </c>
      <c r="Q1599" t="s">
        <v>809</v>
      </c>
    </row>
    <row r="1600" spans="1:17">
      <c r="A1600" s="2">
        <v>1796</v>
      </c>
      <c r="B1600" t="s">
        <v>341</v>
      </c>
      <c r="C1600" s="15">
        <v>44770.824305555558</v>
      </c>
      <c r="D1600" s="2">
        <v>18</v>
      </c>
      <c r="E1600" s="15">
        <v>44770.845833333333</v>
      </c>
      <c r="F1600" s="2">
        <v>30</v>
      </c>
      <c r="G1600" t="s">
        <v>501</v>
      </c>
      <c r="H1600" t="s">
        <v>359</v>
      </c>
      <c r="L1600" t="str">
        <f t="shared" si="125"/>
        <v/>
      </c>
      <c r="M1600" s="46">
        <f t="shared" si="126"/>
        <v>30.99999999627471</v>
      </c>
      <c r="N1600" s="1">
        <f t="shared" si="127"/>
        <v>44770</v>
      </c>
      <c r="O1600" s="1">
        <f t="shared" si="128"/>
        <v>44770</v>
      </c>
      <c r="P1600" t="str">
        <f t="shared" si="129"/>
        <v/>
      </c>
      <c r="Q1600" t="s">
        <v>809</v>
      </c>
    </row>
    <row r="1601" spans="1:17">
      <c r="A1601" s="2">
        <v>1797</v>
      </c>
      <c r="B1601" t="s">
        <v>341</v>
      </c>
      <c r="C1601" s="15">
        <v>44756.825694444444</v>
      </c>
      <c r="D1601" s="2">
        <v>35</v>
      </c>
      <c r="E1601" s="28">
        <v>44756.950694444444</v>
      </c>
      <c r="F1601" s="2">
        <v>22</v>
      </c>
      <c r="G1601" t="s">
        <v>393</v>
      </c>
      <c r="H1601" t="s">
        <v>359</v>
      </c>
      <c r="L1601" t="str">
        <f t="shared" si="125"/>
        <v/>
      </c>
      <c r="M1601" s="46">
        <f t="shared" si="126"/>
        <v>180</v>
      </c>
      <c r="N1601" s="1">
        <f t="shared" si="127"/>
        <v>44756</v>
      </c>
      <c r="O1601" s="1">
        <f t="shared" si="128"/>
        <v>44756</v>
      </c>
      <c r="P1601" t="str">
        <f t="shared" si="129"/>
        <v/>
      </c>
      <c r="Q1601" t="s">
        <v>809</v>
      </c>
    </row>
    <row r="1602" spans="1:17">
      <c r="A1602" s="2">
        <v>1798</v>
      </c>
      <c r="B1602" t="s">
        <v>341</v>
      </c>
      <c r="C1602" s="15">
        <v>44757.82916666667</v>
      </c>
      <c r="D1602" s="2">
        <v>21</v>
      </c>
      <c r="E1602" s="15">
        <v>44757.840277777781</v>
      </c>
      <c r="F1602" s="2">
        <v>14</v>
      </c>
      <c r="G1602" t="s">
        <v>635</v>
      </c>
      <c r="H1602" t="s">
        <v>359</v>
      </c>
      <c r="L1602" t="str">
        <f t="shared" si="125"/>
        <v/>
      </c>
      <c r="M1602" s="46">
        <f t="shared" si="126"/>
        <v>15.999999999767169</v>
      </c>
      <c r="N1602" s="1">
        <f t="shared" si="127"/>
        <v>44757</v>
      </c>
      <c r="O1602" s="1">
        <f t="shared" si="128"/>
        <v>44757</v>
      </c>
      <c r="P1602" t="str">
        <f t="shared" si="129"/>
        <v/>
      </c>
      <c r="Q1602" t="s">
        <v>809</v>
      </c>
    </row>
    <row r="1603" spans="1:17">
      <c r="A1603" s="2">
        <v>1799</v>
      </c>
      <c r="B1603" t="s">
        <v>341</v>
      </c>
      <c r="C1603" s="15">
        <v>44758.829861111109</v>
      </c>
      <c r="D1603" s="2">
        <v>21</v>
      </c>
      <c r="E1603" s="15">
        <v>44758.840277777781</v>
      </c>
      <c r="F1603" s="2">
        <v>14</v>
      </c>
      <c r="G1603" t="s">
        <v>600</v>
      </c>
      <c r="H1603" t="s">
        <v>359</v>
      </c>
      <c r="L1603" t="str">
        <f t="shared" si="125"/>
        <v/>
      </c>
      <c r="M1603" s="46">
        <f t="shared" si="126"/>
        <v>15.000000006984919</v>
      </c>
      <c r="N1603" s="1">
        <f t="shared" si="127"/>
        <v>44758</v>
      </c>
      <c r="O1603" s="1">
        <f t="shared" si="128"/>
        <v>44758</v>
      </c>
      <c r="P1603" t="str">
        <f t="shared" si="129"/>
        <v/>
      </c>
      <c r="Q1603" t="s">
        <v>809</v>
      </c>
    </row>
    <row r="1604" spans="1:17">
      <c r="A1604" s="2">
        <v>1800</v>
      </c>
      <c r="B1604" t="s">
        <v>341</v>
      </c>
      <c r="C1604" s="15">
        <v>44759.831944444442</v>
      </c>
      <c r="D1604" s="2">
        <v>39</v>
      </c>
      <c r="E1604" s="15">
        <v>44759.838888888888</v>
      </c>
      <c r="F1604" s="2">
        <v>39</v>
      </c>
      <c r="G1604" t="s">
        <v>675</v>
      </c>
      <c r="H1604" t="s">
        <v>343</v>
      </c>
      <c r="I1604" t="s">
        <v>370</v>
      </c>
      <c r="J1604" s="2">
        <v>1986</v>
      </c>
      <c r="K1604" t="s">
        <v>345</v>
      </c>
      <c r="L1604">
        <f t="shared" si="125"/>
        <v>36</v>
      </c>
      <c r="M1604" s="46">
        <f t="shared" si="126"/>
        <v>10.000000001164153</v>
      </c>
      <c r="N1604" s="1">
        <f t="shared" si="127"/>
        <v>44759</v>
      </c>
      <c r="O1604" s="1">
        <f t="shared" si="128"/>
        <v>44759</v>
      </c>
      <c r="P1604" t="str">
        <f t="shared" si="129"/>
        <v>Adult</v>
      </c>
      <c r="Q1604" t="s">
        <v>809</v>
      </c>
    </row>
    <row r="1605" spans="1:17">
      <c r="A1605" s="2">
        <v>1801</v>
      </c>
      <c r="B1605" t="s">
        <v>341</v>
      </c>
      <c r="C1605" s="15">
        <v>44760.833333333336</v>
      </c>
      <c r="D1605" s="2">
        <v>47</v>
      </c>
      <c r="E1605" s="15">
        <v>44760.850694444445</v>
      </c>
      <c r="F1605" s="2">
        <v>39</v>
      </c>
      <c r="G1605" t="s">
        <v>527</v>
      </c>
      <c r="H1605" t="s">
        <v>359</v>
      </c>
      <c r="L1605" t="str">
        <f t="shared" si="125"/>
        <v/>
      </c>
      <c r="M1605" s="46">
        <f t="shared" si="126"/>
        <v>24.999999997671694</v>
      </c>
      <c r="N1605" s="1">
        <f t="shared" si="127"/>
        <v>44760</v>
      </c>
      <c r="O1605" s="1">
        <f t="shared" si="128"/>
        <v>44760</v>
      </c>
      <c r="P1605" t="str">
        <f t="shared" si="129"/>
        <v/>
      </c>
      <c r="Q1605" t="s">
        <v>809</v>
      </c>
    </row>
    <row r="1606" spans="1:17">
      <c r="A1606" s="2">
        <v>1802</v>
      </c>
      <c r="B1606" t="s">
        <v>341</v>
      </c>
      <c r="C1606" s="15">
        <v>44761.833333333336</v>
      </c>
      <c r="D1606" s="2">
        <v>42</v>
      </c>
      <c r="E1606" s="15">
        <v>44761.847916666666</v>
      </c>
      <c r="F1606" s="2">
        <v>42</v>
      </c>
      <c r="G1606" t="s">
        <v>507</v>
      </c>
      <c r="H1606" t="s">
        <v>359</v>
      </c>
      <c r="L1606" t="str">
        <f t="shared" si="125"/>
        <v/>
      </c>
      <c r="M1606" s="46">
        <f t="shared" si="126"/>
        <v>20.999999995110556</v>
      </c>
      <c r="N1606" s="1">
        <f t="shared" si="127"/>
        <v>44761</v>
      </c>
      <c r="O1606" s="1">
        <f t="shared" si="128"/>
        <v>44761</v>
      </c>
      <c r="P1606" t="str">
        <f t="shared" si="129"/>
        <v/>
      </c>
      <c r="Q1606" t="s">
        <v>809</v>
      </c>
    </row>
    <row r="1607" spans="1:17">
      <c r="A1607" s="2">
        <v>1803</v>
      </c>
      <c r="B1607" t="s">
        <v>341</v>
      </c>
      <c r="C1607" s="15">
        <v>44762.833333333336</v>
      </c>
      <c r="D1607" s="2">
        <v>14</v>
      </c>
      <c r="E1607" s="15">
        <v>44762.843055555553</v>
      </c>
      <c r="F1607" s="2">
        <v>53</v>
      </c>
      <c r="G1607" t="s">
        <v>723</v>
      </c>
      <c r="H1607" t="s">
        <v>359</v>
      </c>
      <c r="L1607" t="str">
        <f t="shared" si="125"/>
        <v/>
      </c>
      <c r="M1607" s="46">
        <f t="shared" si="126"/>
        <v>13.999999993247911</v>
      </c>
      <c r="N1607" s="1">
        <f t="shared" si="127"/>
        <v>44762</v>
      </c>
      <c r="O1607" s="1">
        <f t="shared" si="128"/>
        <v>44762</v>
      </c>
      <c r="P1607" t="str">
        <f t="shared" si="129"/>
        <v/>
      </c>
      <c r="Q1607" t="s">
        <v>809</v>
      </c>
    </row>
    <row r="1608" spans="1:17">
      <c r="A1608" s="2">
        <v>1804</v>
      </c>
      <c r="B1608" t="s">
        <v>341</v>
      </c>
      <c r="C1608" s="15">
        <v>44763.833333333336</v>
      </c>
      <c r="D1608" s="2">
        <v>47</v>
      </c>
      <c r="E1608" s="15">
        <v>44763.850694444445</v>
      </c>
      <c r="F1608" s="2">
        <v>39</v>
      </c>
      <c r="G1608" t="s">
        <v>461</v>
      </c>
      <c r="H1608" t="s">
        <v>359</v>
      </c>
      <c r="L1608" t="str">
        <f t="shared" si="125"/>
        <v/>
      </c>
      <c r="M1608" s="46">
        <f t="shared" si="126"/>
        <v>24.999999997671694</v>
      </c>
      <c r="N1608" s="1">
        <f t="shared" si="127"/>
        <v>44763</v>
      </c>
      <c r="O1608" s="1">
        <f t="shared" si="128"/>
        <v>44763</v>
      </c>
      <c r="P1608" t="str">
        <f t="shared" si="129"/>
        <v/>
      </c>
      <c r="Q1608" t="s">
        <v>809</v>
      </c>
    </row>
    <row r="1609" spans="1:17">
      <c r="A1609" s="2">
        <v>1805</v>
      </c>
      <c r="B1609" t="s">
        <v>341</v>
      </c>
      <c r="C1609" s="15">
        <v>44764.833333333336</v>
      </c>
      <c r="D1609" s="2">
        <v>42</v>
      </c>
      <c r="E1609" s="15">
        <v>44764.848611111112</v>
      </c>
      <c r="F1609" s="2">
        <v>42</v>
      </c>
      <c r="G1609" t="s">
        <v>390</v>
      </c>
      <c r="H1609" t="s">
        <v>359</v>
      </c>
      <c r="L1609" t="str">
        <f t="shared" si="125"/>
        <v/>
      </c>
      <c r="M1609" s="46">
        <f t="shared" si="126"/>
        <v>21.999999998370185</v>
      </c>
      <c r="N1609" s="1">
        <f t="shared" si="127"/>
        <v>44764</v>
      </c>
      <c r="O1609" s="1">
        <f t="shared" si="128"/>
        <v>44764</v>
      </c>
      <c r="P1609" t="str">
        <f t="shared" si="129"/>
        <v/>
      </c>
      <c r="Q1609" t="s">
        <v>809</v>
      </c>
    </row>
    <row r="1610" spans="1:17">
      <c r="A1610" s="2">
        <v>1806</v>
      </c>
      <c r="B1610" t="s">
        <v>341</v>
      </c>
      <c r="C1610" s="15">
        <v>44765.834722222222</v>
      </c>
      <c r="D1610" s="2">
        <v>37</v>
      </c>
      <c r="E1610" s="15">
        <v>44765.852083333331</v>
      </c>
      <c r="F1610" s="2">
        <v>37</v>
      </c>
      <c r="G1610" t="s">
        <v>724</v>
      </c>
      <c r="H1610" t="s">
        <v>359</v>
      </c>
      <c r="L1610" t="str">
        <f t="shared" si="125"/>
        <v/>
      </c>
      <c r="M1610" s="46">
        <f t="shared" si="126"/>
        <v>24.999999997671694</v>
      </c>
      <c r="N1610" s="1">
        <f t="shared" si="127"/>
        <v>44765</v>
      </c>
      <c r="O1610" s="1">
        <f t="shared" si="128"/>
        <v>44765</v>
      </c>
      <c r="P1610" t="str">
        <f t="shared" si="129"/>
        <v/>
      </c>
      <c r="Q1610" t="s">
        <v>809</v>
      </c>
    </row>
    <row r="1611" spans="1:17">
      <c r="A1611" s="2">
        <v>1807</v>
      </c>
      <c r="B1611" t="s">
        <v>341</v>
      </c>
      <c r="C1611" s="15">
        <v>44766.833333333336</v>
      </c>
      <c r="D1611" s="2">
        <v>44</v>
      </c>
      <c r="E1611" s="15">
        <v>44766.847222222219</v>
      </c>
      <c r="F1611" s="2">
        <v>42</v>
      </c>
      <c r="G1611" t="s">
        <v>552</v>
      </c>
      <c r="H1611" t="s">
        <v>343</v>
      </c>
      <c r="I1611" t="s">
        <v>428</v>
      </c>
      <c r="J1611" s="2">
        <v>1957</v>
      </c>
      <c r="K1611" t="s">
        <v>386</v>
      </c>
      <c r="L1611">
        <f t="shared" si="125"/>
        <v>65</v>
      </c>
      <c r="M1611" s="46">
        <f t="shared" si="126"/>
        <v>19.999999991850927</v>
      </c>
      <c r="N1611" s="1">
        <f t="shared" si="127"/>
        <v>44766</v>
      </c>
      <c r="O1611" s="1">
        <f t="shared" si="128"/>
        <v>44766</v>
      </c>
      <c r="P1611" t="str">
        <f t="shared" si="129"/>
        <v>Middle-aged Adult</v>
      </c>
      <c r="Q1611" t="s">
        <v>809</v>
      </c>
    </row>
    <row r="1612" spans="1:17">
      <c r="A1612" s="2">
        <v>1808</v>
      </c>
      <c r="B1612" t="s">
        <v>341</v>
      </c>
      <c r="C1612" s="15">
        <v>44767.834722222222</v>
      </c>
      <c r="D1612" s="2">
        <v>37</v>
      </c>
      <c r="E1612" s="15">
        <v>44767.852083333331</v>
      </c>
      <c r="F1612" s="2">
        <v>37</v>
      </c>
      <c r="G1612" t="s">
        <v>388</v>
      </c>
      <c r="H1612" t="s">
        <v>359</v>
      </c>
      <c r="L1612" t="str">
        <f t="shared" si="125"/>
        <v/>
      </c>
      <c r="M1612" s="46">
        <f t="shared" si="126"/>
        <v>24.999999997671694</v>
      </c>
      <c r="N1612" s="1">
        <f t="shared" si="127"/>
        <v>44767</v>
      </c>
      <c r="O1612" s="1">
        <f t="shared" si="128"/>
        <v>44767</v>
      </c>
      <c r="P1612" t="str">
        <f t="shared" si="129"/>
        <v/>
      </c>
      <c r="Q1612" t="s">
        <v>809</v>
      </c>
    </row>
    <row r="1613" spans="1:17">
      <c r="A1613" s="2">
        <v>1809</v>
      </c>
      <c r="B1613" t="s">
        <v>341</v>
      </c>
      <c r="C1613" s="15">
        <v>44768.834722222222</v>
      </c>
      <c r="D1613" s="2">
        <v>23</v>
      </c>
      <c r="E1613" s="15">
        <v>44768.85833333333</v>
      </c>
      <c r="F1613" s="2">
        <v>32</v>
      </c>
      <c r="G1613" t="s">
        <v>682</v>
      </c>
      <c r="H1613" t="s">
        <v>359</v>
      </c>
      <c r="L1613" t="str">
        <f t="shared" si="125"/>
        <v/>
      </c>
      <c r="M1613" s="46">
        <f t="shared" si="126"/>
        <v>33.999999995576218</v>
      </c>
      <c r="N1613" s="1">
        <f t="shared" si="127"/>
        <v>44768</v>
      </c>
      <c r="O1613" s="1">
        <f t="shared" si="128"/>
        <v>44768</v>
      </c>
      <c r="P1613" t="str">
        <f t="shared" si="129"/>
        <v/>
      </c>
      <c r="Q1613" t="s">
        <v>809</v>
      </c>
    </row>
    <row r="1614" spans="1:17">
      <c r="A1614" s="2">
        <v>1810</v>
      </c>
      <c r="B1614" t="s">
        <v>341</v>
      </c>
      <c r="C1614" s="15">
        <v>44769.835416666669</v>
      </c>
      <c r="D1614" s="2">
        <v>8</v>
      </c>
      <c r="E1614" s="15">
        <v>44769.84652777778</v>
      </c>
      <c r="F1614" s="2">
        <v>8</v>
      </c>
      <c r="G1614" t="s">
        <v>650</v>
      </c>
      <c r="H1614" t="s">
        <v>359</v>
      </c>
      <c r="L1614" t="str">
        <f t="shared" si="125"/>
        <v/>
      </c>
      <c r="M1614" s="46">
        <f t="shared" si="126"/>
        <v>15.999999999767169</v>
      </c>
      <c r="N1614" s="1">
        <f t="shared" si="127"/>
        <v>44769</v>
      </c>
      <c r="O1614" s="1">
        <f t="shared" si="128"/>
        <v>44769</v>
      </c>
      <c r="P1614" t="str">
        <f t="shared" si="129"/>
        <v/>
      </c>
      <c r="Q1614" t="s">
        <v>809</v>
      </c>
    </row>
    <row r="1615" spans="1:17">
      <c r="A1615" s="2">
        <v>1811</v>
      </c>
      <c r="B1615" t="s">
        <v>341</v>
      </c>
      <c r="C1615" s="15">
        <v>44770.834722222222</v>
      </c>
      <c r="D1615" s="2">
        <v>49</v>
      </c>
      <c r="E1615" s="15">
        <v>44770.842361111114</v>
      </c>
      <c r="F1615" s="2">
        <v>39</v>
      </c>
      <c r="G1615" t="s">
        <v>456</v>
      </c>
      <c r="H1615" t="s">
        <v>359</v>
      </c>
      <c r="L1615" t="str">
        <f t="shared" si="125"/>
        <v/>
      </c>
      <c r="M1615" s="46">
        <f t="shared" si="126"/>
        <v>11.000000004423782</v>
      </c>
      <c r="N1615" s="1">
        <f t="shared" si="127"/>
        <v>44770</v>
      </c>
      <c r="O1615" s="1">
        <f t="shared" si="128"/>
        <v>44770</v>
      </c>
      <c r="P1615" t="str">
        <f t="shared" si="129"/>
        <v/>
      </c>
      <c r="Q1615" t="s">
        <v>809</v>
      </c>
    </row>
    <row r="1616" spans="1:17">
      <c r="A1616" s="2">
        <v>1812</v>
      </c>
      <c r="B1616" t="s">
        <v>341</v>
      </c>
      <c r="C1616" s="15">
        <v>44756.835416666669</v>
      </c>
      <c r="D1616" s="2">
        <v>49</v>
      </c>
      <c r="E1616" s="15">
        <v>44756.842361111114</v>
      </c>
      <c r="F1616" s="2">
        <v>39</v>
      </c>
      <c r="G1616" t="s">
        <v>443</v>
      </c>
      <c r="H1616" t="s">
        <v>359</v>
      </c>
      <c r="L1616" t="str">
        <f t="shared" si="125"/>
        <v/>
      </c>
      <c r="M1616" s="46">
        <f t="shared" si="126"/>
        <v>10.000000001164153</v>
      </c>
      <c r="N1616" s="1">
        <f t="shared" si="127"/>
        <v>44756</v>
      </c>
      <c r="O1616" s="1">
        <f t="shared" si="128"/>
        <v>44756</v>
      </c>
      <c r="P1616" t="str">
        <f t="shared" si="129"/>
        <v/>
      </c>
      <c r="Q1616" t="s">
        <v>809</v>
      </c>
    </row>
    <row r="1617" spans="1:17">
      <c r="A1617" s="2">
        <v>1814</v>
      </c>
      <c r="B1617" t="s">
        <v>341</v>
      </c>
      <c r="C1617" s="15">
        <v>44757.836111111108</v>
      </c>
      <c r="D1617" s="2">
        <v>22</v>
      </c>
      <c r="E1617" s="15">
        <v>44757.845833333333</v>
      </c>
      <c r="F1617" s="2">
        <v>40</v>
      </c>
      <c r="G1617" t="s">
        <v>562</v>
      </c>
      <c r="H1617" t="s">
        <v>343</v>
      </c>
      <c r="I1617" t="s">
        <v>350</v>
      </c>
      <c r="J1617" s="2">
        <v>1984</v>
      </c>
      <c r="K1617" t="s">
        <v>386</v>
      </c>
      <c r="L1617">
        <f t="shared" si="125"/>
        <v>38</v>
      </c>
      <c r="M1617" s="46">
        <f t="shared" si="126"/>
        <v>14.00000000372529</v>
      </c>
      <c r="N1617" s="1">
        <f t="shared" si="127"/>
        <v>44757</v>
      </c>
      <c r="O1617" s="1">
        <f t="shared" si="128"/>
        <v>44757</v>
      </c>
      <c r="P1617" t="str">
        <f t="shared" si="129"/>
        <v>Adult</v>
      </c>
      <c r="Q1617" t="s">
        <v>809</v>
      </c>
    </row>
    <row r="1618" spans="1:17">
      <c r="A1618" s="2">
        <v>1815</v>
      </c>
      <c r="B1618" t="s">
        <v>341</v>
      </c>
      <c r="C1618" s="15">
        <v>44758.836111111108</v>
      </c>
      <c r="D1618" s="2">
        <v>22</v>
      </c>
      <c r="E1618" s="15">
        <v>44758.845138888886</v>
      </c>
      <c r="F1618" s="2">
        <v>40</v>
      </c>
      <c r="G1618" t="s">
        <v>525</v>
      </c>
      <c r="H1618" t="s">
        <v>343</v>
      </c>
      <c r="I1618" t="s">
        <v>401</v>
      </c>
      <c r="J1618" s="2">
        <v>1983</v>
      </c>
      <c r="K1618" t="s">
        <v>345</v>
      </c>
      <c r="L1618">
        <f t="shared" si="125"/>
        <v>39</v>
      </c>
      <c r="M1618" s="46">
        <f t="shared" si="126"/>
        <v>13.000000000465661</v>
      </c>
      <c r="N1618" s="1">
        <f t="shared" si="127"/>
        <v>44758</v>
      </c>
      <c r="O1618" s="1">
        <f t="shared" si="128"/>
        <v>44758</v>
      </c>
      <c r="P1618" t="str">
        <f t="shared" si="129"/>
        <v>Adult</v>
      </c>
      <c r="Q1618" t="s">
        <v>809</v>
      </c>
    </row>
    <row r="1619" spans="1:17">
      <c r="A1619" s="2">
        <v>1816</v>
      </c>
      <c r="B1619" t="s">
        <v>341</v>
      </c>
      <c r="C1619" s="15">
        <v>44759.841666666667</v>
      </c>
      <c r="D1619" s="2">
        <v>48</v>
      </c>
      <c r="E1619" s="15">
        <v>44759.85</v>
      </c>
      <c r="F1619" s="2">
        <v>38</v>
      </c>
      <c r="G1619" t="s">
        <v>548</v>
      </c>
      <c r="H1619" t="s">
        <v>343</v>
      </c>
      <c r="I1619" t="s">
        <v>636</v>
      </c>
      <c r="J1619" s="2">
        <v>1976</v>
      </c>
      <c r="K1619" t="s">
        <v>345</v>
      </c>
      <c r="L1619">
        <f t="shared" si="125"/>
        <v>46</v>
      </c>
      <c r="M1619" s="46">
        <f t="shared" si="126"/>
        <v>11.999999997206032</v>
      </c>
      <c r="N1619" s="1">
        <f t="shared" si="127"/>
        <v>44759</v>
      </c>
      <c r="O1619" s="1">
        <f t="shared" si="128"/>
        <v>44759</v>
      </c>
      <c r="P1619" t="str">
        <f t="shared" si="129"/>
        <v>Adult</v>
      </c>
      <c r="Q1619" t="s">
        <v>809</v>
      </c>
    </row>
    <row r="1620" spans="1:17">
      <c r="A1620" s="2">
        <v>1817</v>
      </c>
      <c r="B1620" t="s">
        <v>341</v>
      </c>
      <c r="C1620" s="15">
        <v>44760.842361111114</v>
      </c>
      <c r="D1620" s="2">
        <v>16</v>
      </c>
      <c r="E1620" s="15">
        <v>44760.848611111112</v>
      </c>
      <c r="F1620" s="2">
        <v>52</v>
      </c>
      <c r="G1620" t="s">
        <v>709</v>
      </c>
      <c r="H1620" t="s">
        <v>359</v>
      </c>
      <c r="L1620" t="str">
        <f t="shared" si="125"/>
        <v/>
      </c>
      <c r="M1620" s="46">
        <f t="shared" si="126"/>
        <v>8.9999999979045242</v>
      </c>
      <c r="N1620" s="1">
        <f t="shared" si="127"/>
        <v>44760</v>
      </c>
      <c r="O1620" s="1">
        <f t="shared" si="128"/>
        <v>44760</v>
      </c>
      <c r="P1620" t="str">
        <f t="shared" si="129"/>
        <v/>
      </c>
      <c r="Q1620" t="s">
        <v>809</v>
      </c>
    </row>
    <row r="1621" spans="1:17">
      <c r="A1621" s="2">
        <v>1818</v>
      </c>
      <c r="B1621" t="s">
        <v>341</v>
      </c>
      <c r="C1621" s="15">
        <v>44761.843055555553</v>
      </c>
      <c r="D1621" s="2">
        <v>16</v>
      </c>
      <c r="E1621" s="15">
        <v>44761.852777777778</v>
      </c>
      <c r="F1621" s="2">
        <v>23</v>
      </c>
      <c r="G1621" t="s">
        <v>613</v>
      </c>
      <c r="H1621" t="s">
        <v>359</v>
      </c>
      <c r="L1621" t="str">
        <f t="shared" si="125"/>
        <v/>
      </c>
      <c r="M1621" s="46">
        <f t="shared" si="126"/>
        <v>14.00000000372529</v>
      </c>
      <c r="N1621" s="1">
        <f t="shared" si="127"/>
        <v>44761</v>
      </c>
      <c r="O1621" s="1">
        <f t="shared" si="128"/>
        <v>44761</v>
      </c>
      <c r="P1621" t="str">
        <f t="shared" si="129"/>
        <v/>
      </c>
      <c r="Q1621" t="s">
        <v>809</v>
      </c>
    </row>
    <row r="1622" spans="1:17">
      <c r="A1622" s="2">
        <v>1819</v>
      </c>
      <c r="B1622" t="s">
        <v>341</v>
      </c>
      <c r="C1622" s="15">
        <v>44762.84375</v>
      </c>
      <c r="D1622" s="2">
        <v>15</v>
      </c>
      <c r="E1622" s="15">
        <v>44762.850694444445</v>
      </c>
      <c r="F1622" s="2">
        <v>15</v>
      </c>
      <c r="G1622" t="s">
        <v>722</v>
      </c>
      <c r="H1622" t="s">
        <v>359</v>
      </c>
      <c r="L1622" t="str">
        <f t="shared" si="125"/>
        <v/>
      </c>
      <c r="M1622" s="46">
        <f t="shared" si="126"/>
        <v>10.000000001164153</v>
      </c>
      <c r="N1622" s="1">
        <f t="shared" si="127"/>
        <v>44762</v>
      </c>
      <c r="O1622" s="1">
        <f t="shared" si="128"/>
        <v>44762</v>
      </c>
      <c r="P1622" t="str">
        <f t="shared" si="129"/>
        <v/>
      </c>
      <c r="Q1622" t="s">
        <v>809</v>
      </c>
    </row>
    <row r="1623" spans="1:17">
      <c r="A1623" s="2">
        <v>1820</v>
      </c>
      <c r="B1623" t="s">
        <v>341</v>
      </c>
      <c r="C1623" s="15">
        <v>44763.845833333333</v>
      </c>
      <c r="D1623" s="2">
        <v>42</v>
      </c>
      <c r="E1623" s="15">
        <v>44763.875</v>
      </c>
      <c r="F1623" s="2">
        <v>36</v>
      </c>
      <c r="G1623" t="s">
        <v>362</v>
      </c>
      <c r="H1623" t="s">
        <v>359</v>
      </c>
      <c r="L1623" t="str">
        <f t="shared" si="125"/>
        <v/>
      </c>
      <c r="M1623" s="46">
        <f t="shared" si="126"/>
        <v>42.000000000698492</v>
      </c>
      <c r="N1623" s="1">
        <f t="shared" si="127"/>
        <v>44763</v>
      </c>
      <c r="O1623" s="1">
        <f t="shared" si="128"/>
        <v>44763</v>
      </c>
      <c r="P1623" t="str">
        <f t="shared" si="129"/>
        <v/>
      </c>
      <c r="Q1623" t="s">
        <v>809</v>
      </c>
    </row>
    <row r="1624" spans="1:17">
      <c r="A1624" s="2">
        <v>1821</v>
      </c>
      <c r="B1624" t="s">
        <v>341</v>
      </c>
      <c r="C1624" s="15">
        <v>44764.844444444447</v>
      </c>
      <c r="D1624" s="2">
        <v>42</v>
      </c>
      <c r="E1624" s="15">
        <v>44764.875</v>
      </c>
      <c r="F1624" s="2">
        <v>36</v>
      </c>
      <c r="G1624" t="s">
        <v>516</v>
      </c>
      <c r="H1624" t="s">
        <v>359</v>
      </c>
      <c r="L1624" t="str">
        <f t="shared" si="125"/>
        <v/>
      </c>
      <c r="M1624" s="46">
        <f t="shared" si="126"/>
        <v>43.999999996740371</v>
      </c>
      <c r="N1624" s="1">
        <f t="shared" si="127"/>
        <v>44764</v>
      </c>
      <c r="O1624" s="1">
        <f t="shared" si="128"/>
        <v>44764</v>
      </c>
      <c r="P1624" t="str">
        <f t="shared" si="129"/>
        <v/>
      </c>
      <c r="Q1624" t="s">
        <v>809</v>
      </c>
    </row>
    <row r="1625" spans="1:17">
      <c r="A1625" s="2">
        <v>1822</v>
      </c>
      <c r="B1625" t="s">
        <v>341</v>
      </c>
      <c r="C1625" s="15">
        <v>44765.845138888886</v>
      </c>
      <c r="D1625" s="2">
        <v>32</v>
      </c>
      <c r="E1625" s="15">
        <v>44765.863194444442</v>
      </c>
      <c r="F1625" s="2">
        <v>32</v>
      </c>
      <c r="G1625" t="s">
        <v>694</v>
      </c>
      <c r="H1625" t="s">
        <v>359</v>
      </c>
      <c r="L1625" t="str">
        <f t="shared" si="125"/>
        <v/>
      </c>
      <c r="M1625" s="46">
        <f t="shared" si="126"/>
        <v>26.000000000931323</v>
      </c>
      <c r="N1625" s="1">
        <f t="shared" si="127"/>
        <v>44765</v>
      </c>
      <c r="O1625" s="1">
        <f t="shared" si="128"/>
        <v>44765</v>
      </c>
      <c r="P1625" t="str">
        <f t="shared" si="129"/>
        <v/>
      </c>
      <c r="Q1625" t="s">
        <v>809</v>
      </c>
    </row>
    <row r="1626" spans="1:17">
      <c r="A1626" s="2">
        <v>1823</v>
      </c>
      <c r="B1626" t="s">
        <v>341</v>
      </c>
      <c r="C1626" s="15">
        <v>44766.845138888886</v>
      </c>
      <c r="D1626" s="2">
        <v>5</v>
      </c>
      <c r="E1626" s="15">
        <v>44766.856944444444</v>
      </c>
      <c r="F1626" s="2">
        <v>34</v>
      </c>
      <c r="G1626" t="s">
        <v>590</v>
      </c>
      <c r="H1626" t="s">
        <v>359</v>
      </c>
      <c r="L1626" t="str">
        <f t="shared" si="125"/>
        <v/>
      </c>
      <c r="M1626" s="46">
        <f t="shared" si="126"/>
        <v>17.000000003026798</v>
      </c>
      <c r="N1626" s="1">
        <f t="shared" si="127"/>
        <v>44766</v>
      </c>
      <c r="O1626" s="1">
        <f t="shared" si="128"/>
        <v>44766</v>
      </c>
      <c r="P1626" t="str">
        <f t="shared" si="129"/>
        <v/>
      </c>
      <c r="Q1626" t="s">
        <v>809</v>
      </c>
    </row>
    <row r="1627" spans="1:17">
      <c r="A1627" s="2">
        <v>1824</v>
      </c>
      <c r="B1627" t="s">
        <v>341</v>
      </c>
      <c r="C1627" s="15">
        <v>44767.845138888886</v>
      </c>
      <c r="D1627" s="2">
        <v>32</v>
      </c>
      <c r="E1627" s="15">
        <v>44767.863194444442</v>
      </c>
      <c r="F1627" s="2">
        <v>32</v>
      </c>
      <c r="G1627" t="s">
        <v>688</v>
      </c>
      <c r="H1627" t="s">
        <v>359</v>
      </c>
      <c r="L1627" t="str">
        <f t="shared" si="125"/>
        <v/>
      </c>
      <c r="M1627" s="46">
        <f t="shared" si="126"/>
        <v>26.000000000931323</v>
      </c>
      <c r="N1627" s="1">
        <f t="shared" si="127"/>
        <v>44767</v>
      </c>
      <c r="O1627" s="1">
        <f t="shared" si="128"/>
        <v>44767</v>
      </c>
      <c r="P1627" t="str">
        <f t="shared" si="129"/>
        <v/>
      </c>
      <c r="Q1627" t="s">
        <v>809</v>
      </c>
    </row>
    <row r="1628" spans="1:17">
      <c r="A1628" s="2">
        <v>1825</v>
      </c>
      <c r="B1628" t="s">
        <v>341</v>
      </c>
      <c r="C1628" s="15">
        <v>44768.845833333333</v>
      </c>
      <c r="D1628" s="2">
        <v>5</v>
      </c>
      <c r="E1628" s="15">
        <v>44768.856944444444</v>
      </c>
      <c r="F1628" s="2">
        <v>34</v>
      </c>
      <c r="G1628" t="s">
        <v>685</v>
      </c>
      <c r="H1628" t="s">
        <v>359</v>
      </c>
      <c r="L1628" t="str">
        <f t="shared" si="125"/>
        <v/>
      </c>
      <c r="M1628" s="46">
        <f t="shared" si="126"/>
        <v>15.999999999767169</v>
      </c>
      <c r="N1628" s="1">
        <f t="shared" si="127"/>
        <v>44768</v>
      </c>
      <c r="O1628" s="1">
        <f t="shared" si="128"/>
        <v>44768</v>
      </c>
      <c r="P1628" t="str">
        <f t="shared" si="129"/>
        <v/>
      </c>
      <c r="Q1628" t="s">
        <v>809</v>
      </c>
    </row>
    <row r="1629" spans="1:17">
      <c r="A1629" s="2">
        <v>1826</v>
      </c>
      <c r="B1629" t="s">
        <v>341</v>
      </c>
      <c r="C1629" s="15">
        <v>44769.845138888886</v>
      </c>
      <c r="D1629" s="2">
        <v>20</v>
      </c>
      <c r="E1629" s="15">
        <v>44769.862500000003</v>
      </c>
      <c r="F1629" s="2">
        <v>40</v>
      </c>
      <c r="G1629" t="s">
        <v>639</v>
      </c>
      <c r="H1629" t="s">
        <v>359</v>
      </c>
      <c r="L1629" t="str">
        <f t="shared" si="125"/>
        <v/>
      </c>
      <c r="M1629" s="46">
        <f t="shared" si="126"/>
        <v>25.000000008149073</v>
      </c>
      <c r="N1629" s="1">
        <f t="shared" si="127"/>
        <v>44769</v>
      </c>
      <c r="O1629" s="1">
        <f t="shared" si="128"/>
        <v>44769</v>
      </c>
      <c r="P1629" t="str">
        <f t="shared" si="129"/>
        <v/>
      </c>
      <c r="Q1629" t="s">
        <v>809</v>
      </c>
    </row>
    <row r="1630" spans="1:17">
      <c r="A1630" s="2">
        <v>1827</v>
      </c>
      <c r="B1630" t="s">
        <v>341</v>
      </c>
      <c r="C1630" s="15">
        <v>44770.845833333333</v>
      </c>
      <c r="D1630" s="2">
        <v>42</v>
      </c>
      <c r="E1630" s="15">
        <v>44770.875</v>
      </c>
      <c r="F1630" s="2">
        <v>36</v>
      </c>
      <c r="G1630" t="s">
        <v>417</v>
      </c>
      <c r="H1630" t="s">
        <v>359</v>
      </c>
      <c r="L1630" t="str">
        <f t="shared" si="125"/>
        <v/>
      </c>
      <c r="M1630" s="46">
        <f t="shared" si="126"/>
        <v>42.000000000698492</v>
      </c>
      <c r="N1630" s="1">
        <f t="shared" si="127"/>
        <v>44770</v>
      </c>
      <c r="O1630" s="1">
        <f t="shared" si="128"/>
        <v>44770</v>
      </c>
      <c r="P1630" t="str">
        <f t="shared" si="129"/>
        <v/>
      </c>
      <c r="Q1630" t="s">
        <v>809</v>
      </c>
    </row>
    <row r="1631" spans="1:17">
      <c r="A1631" s="2">
        <v>1828</v>
      </c>
      <c r="B1631" t="s">
        <v>341</v>
      </c>
      <c r="C1631" s="15">
        <v>44756.847222222219</v>
      </c>
      <c r="D1631" s="2">
        <v>32</v>
      </c>
      <c r="E1631" s="15">
        <v>44756.893750000003</v>
      </c>
      <c r="F1631" s="2">
        <v>42</v>
      </c>
      <c r="G1631" t="s">
        <v>514</v>
      </c>
      <c r="H1631" t="s">
        <v>359</v>
      </c>
      <c r="L1631" t="str">
        <f t="shared" si="125"/>
        <v/>
      </c>
      <c r="M1631" s="46">
        <f t="shared" si="126"/>
        <v>67.000000008847564</v>
      </c>
      <c r="N1631" s="1">
        <f t="shared" si="127"/>
        <v>44756</v>
      </c>
      <c r="O1631" s="1">
        <f t="shared" si="128"/>
        <v>44756</v>
      </c>
      <c r="P1631" t="str">
        <f t="shared" si="129"/>
        <v/>
      </c>
      <c r="Q1631" t="s">
        <v>809</v>
      </c>
    </row>
    <row r="1632" spans="1:17">
      <c r="A1632" s="2">
        <v>1829</v>
      </c>
      <c r="B1632" t="s">
        <v>341</v>
      </c>
      <c r="C1632" s="15">
        <v>44757.847222222219</v>
      </c>
      <c r="D1632" s="2">
        <v>32</v>
      </c>
      <c r="E1632" s="15">
        <v>44757.893750000003</v>
      </c>
      <c r="F1632" s="2">
        <v>42</v>
      </c>
      <c r="G1632" t="s">
        <v>546</v>
      </c>
      <c r="H1632" t="s">
        <v>359</v>
      </c>
      <c r="L1632" t="str">
        <f t="shared" si="125"/>
        <v/>
      </c>
      <c r="M1632" s="46">
        <f t="shared" si="126"/>
        <v>67.000000008847564</v>
      </c>
      <c r="N1632" s="1">
        <f t="shared" si="127"/>
        <v>44757</v>
      </c>
      <c r="O1632" s="1">
        <f t="shared" si="128"/>
        <v>44757</v>
      </c>
      <c r="P1632" t="str">
        <f t="shared" si="129"/>
        <v/>
      </c>
      <c r="Q1632" t="s">
        <v>809</v>
      </c>
    </row>
    <row r="1633" spans="1:17">
      <c r="A1633" s="2">
        <v>1830</v>
      </c>
      <c r="B1633" t="s">
        <v>341</v>
      </c>
      <c r="C1633" s="15">
        <v>44758.848611111112</v>
      </c>
      <c r="D1633" s="2">
        <v>49</v>
      </c>
      <c r="E1633" s="15">
        <v>44758.857638888891</v>
      </c>
      <c r="F1633" s="2">
        <v>35</v>
      </c>
      <c r="G1633" t="s">
        <v>473</v>
      </c>
      <c r="H1633" t="s">
        <v>359</v>
      </c>
      <c r="L1633" t="str">
        <f t="shared" si="125"/>
        <v/>
      </c>
      <c r="M1633" s="46">
        <f t="shared" si="126"/>
        <v>13.000000000465661</v>
      </c>
      <c r="N1633" s="1">
        <f t="shared" si="127"/>
        <v>44758</v>
      </c>
      <c r="O1633" s="1">
        <f t="shared" si="128"/>
        <v>44758</v>
      </c>
      <c r="P1633" t="str">
        <f t="shared" si="129"/>
        <v/>
      </c>
      <c r="Q1633" t="s">
        <v>809</v>
      </c>
    </row>
    <row r="1634" spans="1:17">
      <c r="A1634" s="2">
        <v>1831</v>
      </c>
      <c r="B1634" t="s">
        <v>341</v>
      </c>
      <c r="C1634" s="15">
        <v>44759.848611111112</v>
      </c>
      <c r="D1634" s="2">
        <v>49</v>
      </c>
      <c r="E1634" s="15">
        <v>44759.85833333333</v>
      </c>
      <c r="F1634" s="2">
        <v>35</v>
      </c>
      <c r="G1634" t="s">
        <v>489</v>
      </c>
      <c r="H1634" t="s">
        <v>359</v>
      </c>
      <c r="L1634" t="str">
        <f t="shared" si="125"/>
        <v/>
      </c>
      <c r="M1634" s="46">
        <f t="shared" si="126"/>
        <v>13.999999993247911</v>
      </c>
      <c r="N1634" s="1">
        <f t="shared" si="127"/>
        <v>44759</v>
      </c>
      <c r="O1634" s="1">
        <f t="shared" si="128"/>
        <v>44759</v>
      </c>
      <c r="P1634" t="str">
        <f t="shared" si="129"/>
        <v/>
      </c>
      <c r="Q1634" t="s">
        <v>809</v>
      </c>
    </row>
    <row r="1635" spans="1:17">
      <c r="A1635" s="2">
        <v>1832</v>
      </c>
      <c r="B1635" t="s">
        <v>341</v>
      </c>
      <c r="C1635" s="15">
        <v>44760.851388888892</v>
      </c>
      <c r="D1635" s="2">
        <v>23</v>
      </c>
      <c r="E1635" s="15">
        <v>44760.898611111108</v>
      </c>
      <c r="F1635" s="2">
        <v>10</v>
      </c>
      <c r="G1635" t="s">
        <v>597</v>
      </c>
      <c r="H1635" t="s">
        <v>359</v>
      </c>
      <c r="L1635" t="str">
        <f t="shared" si="125"/>
        <v/>
      </c>
      <c r="M1635" s="46">
        <f t="shared" si="126"/>
        <v>67.999999991152436</v>
      </c>
      <c r="N1635" s="1">
        <f t="shared" si="127"/>
        <v>44760</v>
      </c>
      <c r="O1635" s="1">
        <f t="shared" si="128"/>
        <v>44760</v>
      </c>
      <c r="P1635" t="str">
        <f t="shared" si="129"/>
        <v/>
      </c>
      <c r="Q1635" t="s">
        <v>809</v>
      </c>
    </row>
    <row r="1636" spans="1:17">
      <c r="A1636" s="2">
        <v>1833</v>
      </c>
      <c r="B1636" t="s">
        <v>341</v>
      </c>
      <c r="C1636" s="15">
        <v>44761.851388888892</v>
      </c>
      <c r="D1636" s="2">
        <v>23</v>
      </c>
      <c r="E1636" s="15">
        <v>44761.898611111108</v>
      </c>
      <c r="F1636" s="2">
        <v>10</v>
      </c>
      <c r="G1636" t="s">
        <v>533</v>
      </c>
      <c r="H1636" t="s">
        <v>359</v>
      </c>
      <c r="L1636" t="str">
        <f t="shared" si="125"/>
        <v/>
      </c>
      <c r="M1636" s="46">
        <f t="shared" si="126"/>
        <v>67.999999991152436</v>
      </c>
      <c r="N1636" s="1">
        <f t="shared" si="127"/>
        <v>44761</v>
      </c>
      <c r="O1636" s="1">
        <f t="shared" si="128"/>
        <v>44761</v>
      </c>
      <c r="P1636" t="str">
        <f t="shared" si="129"/>
        <v/>
      </c>
      <c r="Q1636" t="s">
        <v>809</v>
      </c>
    </row>
    <row r="1637" spans="1:17">
      <c r="A1637" s="2">
        <v>1834</v>
      </c>
      <c r="B1637" t="s">
        <v>341</v>
      </c>
      <c r="C1637" s="15">
        <v>44762.852083333331</v>
      </c>
      <c r="D1637" s="2">
        <v>23</v>
      </c>
      <c r="E1637" s="15">
        <v>44762.870138888888</v>
      </c>
      <c r="F1637" s="2">
        <v>33</v>
      </c>
      <c r="G1637" t="s">
        <v>702</v>
      </c>
      <c r="H1637" t="s">
        <v>359</v>
      </c>
      <c r="L1637" t="str">
        <f t="shared" si="125"/>
        <v/>
      </c>
      <c r="M1637" s="46">
        <f t="shared" si="126"/>
        <v>26.000000000931323</v>
      </c>
      <c r="N1637" s="1">
        <f t="shared" si="127"/>
        <v>44762</v>
      </c>
      <c r="O1637" s="1">
        <f t="shared" si="128"/>
        <v>44762</v>
      </c>
      <c r="P1637" t="str">
        <f t="shared" si="129"/>
        <v/>
      </c>
      <c r="Q1637" t="s">
        <v>809</v>
      </c>
    </row>
    <row r="1638" spans="1:17">
      <c r="A1638" s="2">
        <v>1835</v>
      </c>
      <c r="B1638" t="s">
        <v>341</v>
      </c>
      <c r="C1638" s="15">
        <v>44763.852083333331</v>
      </c>
      <c r="D1638" s="2">
        <v>23</v>
      </c>
      <c r="E1638" s="15">
        <v>44763.870138888888</v>
      </c>
      <c r="F1638" s="2">
        <v>33</v>
      </c>
      <c r="G1638" t="s">
        <v>598</v>
      </c>
      <c r="H1638" t="s">
        <v>359</v>
      </c>
      <c r="L1638" t="str">
        <f t="shared" si="125"/>
        <v/>
      </c>
      <c r="M1638" s="46">
        <f t="shared" si="126"/>
        <v>26.000000000931323</v>
      </c>
      <c r="N1638" s="1">
        <f t="shared" si="127"/>
        <v>44763</v>
      </c>
      <c r="O1638" s="1">
        <f t="shared" si="128"/>
        <v>44763</v>
      </c>
      <c r="P1638" t="str">
        <f t="shared" si="129"/>
        <v/>
      </c>
      <c r="Q1638" t="s">
        <v>809</v>
      </c>
    </row>
    <row r="1639" spans="1:17">
      <c r="A1639" s="2">
        <v>1836</v>
      </c>
      <c r="B1639" t="s">
        <v>341</v>
      </c>
      <c r="C1639" s="15">
        <v>44764.853472222225</v>
      </c>
      <c r="D1639" s="2">
        <v>23</v>
      </c>
      <c r="E1639" s="15">
        <v>44764.85833333333</v>
      </c>
      <c r="F1639" s="2">
        <v>38</v>
      </c>
      <c r="G1639" t="s">
        <v>613</v>
      </c>
      <c r="H1639" t="s">
        <v>359</v>
      </c>
      <c r="L1639" t="str">
        <f t="shared" si="125"/>
        <v/>
      </c>
      <c r="M1639" s="46">
        <f t="shared" si="126"/>
        <v>6.9999999913852662</v>
      </c>
      <c r="N1639" s="1">
        <f t="shared" si="127"/>
        <v>44764</v>
      </c>
      <c r="O1639" s="1">
        <f t="shared" si="128"/>
        <v>44764</v>
      </c>
      <c r="P1639" t="str">
        <f t="shared" si="129"/>
        <v/>
      </c>
      <c r="Q1639" t="s">
        <v>809</v>
      </c>
    </row>
    <row r="1640" spans="1:17">
      <c r="A1640" s="2">
        <v>1837</v>
      </c>
      <c r="B1640" t="s">
        <v>341</v>
      </c>
      <c r="C1640" s="15">
        <v>44765.854166666664</v>
      </c>
      <c r="D1640" s="2">
        <v>46</v>
      </c>
      <c r="E1640" s="15">
        <v>44765.915972222225</v>
      </c>
      <c r="F1640" s="2">
        <v>30</v>
      </c>
      <c r="G1640" t="s">
        <v>645</v>
      </c>
      <c r="H1640" t="s">
        <v>359</v>
      </c>
      <c r="L1640" t="str">
        <f t="shared" si="125"/>
        <v/>
      </c>
      <c r="M1640" s="46">
        <f t="shared" si="126"/>
        <v>89.00000000721775</v>
      </c>
      <c r="N1640" s="1">
        <f t="shared" si="127"/>
        <v>44765</v>
      </c>
      <c r="O1640" s="1">
        <f t="shared" si="128"/>
        <v>44765</v>
      </c>
      <c r="P1640" t="str">
        <f t="shared" si="129"/>
        <v/>
      </c>
      <c r="Q1640" t="s">
        <v>809</v>
      </c>
    </row>
    <row r="1641" spans="1:17">
      <c r="A1641" s="2">
        <v>1838</v>
      </c>
      <c r="B1641" t="s">
        <v>341</v>
      </c>
      <c r="C1641" s="15">
        <v>44766.854166666664</v>
      </c>
      <c r="D1641" s="2">
        <v>46</v>
      </c>
      <c r="E1641" s="15">
        <v>44766.913888888892</v>
      </c>
      <c r="F1641" s="2">
        <v>30</v>
      </c>
      <c r="G1641" t="s">
        <v>567</v>
      </c>
      <c r="H1641" t="s">
        <v>359</v>
      </c>
      <c r="L1641" t="str">
        <f t="shared" si="125"/>
        <v/>
      </c>
      <c r="M1641" s="46">
        <f t="shared" si="126"/>
        <v>86.000000007916242</v>
      </c>
      <c r="N1641" s="1">
        <f t="shared" si="127"/>
        <v>44766</v>
      </c>
      <c r="O1641" s="1">
        <f t="shared" si="128"/>
        <v>44766</v>
      </c>
      <c r="P1641" t="str">
        <f t="shared" si="129"/>
        <v/>
      </c>
      <c r="Q1641" t="s">
        <v>809</v>
      </c>
    </row>
    <row r="1642" spans="1:17">
      <c r="A1642" s="2">
        <v>1840</v>
      </c>
      <c r="B1642" t="s">
        <v>341</v>
      </c>
      <c r="C1642" s="15">
        <v>44767.855555555558</v>
      </c>
      <c r="D1642" s="2">
        <v>22</v>
      </c>
      <c r="E1642" s="15">
        <v>44767.873611111114</v>
      </c>
      <c r="F1642" s="2">
        <v>47</v>
      </c>
      <c r="G1642" t="s">
        <v>706</v>
      </c>
      <c r="H1642" t="s">
        <v>359</v>
      </c>
      <c r="L1642" t="str">
        <f t="shared" si="125"/>
        <v/>
      </c>
      <c r="M1642" s="46">
        <f t="shared" si="126"/>
        <v>26.000000000931323</v>
      </c>
      <c r="N1642" s="1">
        <f t="shared" si="127"/>
        <v>44767</v>
      </c>
      <c r="O1642" s="1">
        <f t="shared" si="128"/>
        <v>44767</v>
      </c>
      <c r="P1642" t="str">
        <f t="shared" si="129"/>
        <v/>
      </c>
      <c r="Q1642" t="s">
        <v>809</v>
      </c>
    </row>
    <row r="1643" spans="1:17">
      <c r="A1643" s="2">
        <v>1841</v>
      </c>
      <c r="B1643" t="s">
        <v>341</v>
      </c>
      <c r="C1643" s="15">
        <v>44768.854861111111</v>
      </c>
      <c r="D1643" s="2">
        <v>10</v>
      </c>
      <c r="E1643" s="15">
        <v>44768.85833333333</v>
      </c>
      <c r="F1643" s="2">
        <v>10</v>
      </c>
      <c r="G1643" t="s">
        <v>680</v>
      </c>
      <c r="H1643" t="s">
        <v>359</v>
      </c>
      <c r="L1643" t="str">
        <f t="shared" si="125"/>
        <v/>
      </c>
      <c r="M1643" s="46">
        <f t="shared" si="126"/>
        <v>4.9999999953433871</v>
      </c>
      <c r="N1643" s="1">
        <f t="shared" si="127"/>
        <v>44768</v>
      </c>
      <c r="O1643" s="1">
        <f t="shared" si="128"/>
        <v>44768</v>
      </c>
      <c r="P1643" t="str">
        <f t="shared" si="129"/>
        <v/>
      </c>
      <c r="Q1643" t="s">
        <v>809</v>
      </c>
    </row>
    <row r="1644" spans="1:17">
      <c r="A1644" s="2">
        <v>1842</v>
      </c>
      <c r="B1644" t="s">
        <v>341</v>
      </c>
      <c r="C1644" s="15">
        <v>44769.855555555558</v>
      </c>
      <c r="D1644" s="2">
        <v>20</v>
      </c>
      <c r="E1644" s="15">
        <v>44769.87222222222</v>
      </c>
      <c r="F1644" s="2">
        <v>49</v>
      </c>
      <c r="G1644" t="s">
        <v>725</v>
      </c>
      <c r="H1644" t="s">
        <v>359</v>
      </c>
      <c r="L1644" t="str">
        <f t="shared" si="125"/>
        <v/>
      </c>
      <c r="M1644" s="46">
        <f t="shared" si="126"/>
        <v>23.999999994412065</v>
      </c>
      <c r="N1644" s="1">
        <f t="shared" si="127"/>
        <v>44769</v>
      </c>
      <c r="O1644" s="1">
        <f t="shared" si="128"/>
        <v>44769</v>
      </c>
      <c r="P1644" t="str">
        <f t="shared" si="129"/>
        <v/>
      </c>
      <c r="Q1644" t="s">
        <v>809</v>
      </c>
    </row>
    <row r="1645" spans="1:17">
      <c r="A1645" s="2">
        <v>1843</v>
      </c>
      <c r="B1645" t="s">
        <v>341</v>
      </c>
      <c r="C1645" s="15">
        <v>44770.855555555558</v>
      </c>
      <c r="D1645" s="2">
        <v>20</v>
      </c>
      <c r="E1645" s="15">
        <v>44770.87222222222</v>
      </c>
      <c r="F1645" s="2">
        <v>49</v>
      </c>
      <c r="G1645" t="s">
        <v>441</v>
      </c>
      <c r="H1645" t="s">
        <v>359</v>
      </c>
      <c r="L1645" t="str">
        <f t="shared" ref="L1645:L1708" si="130">IF(ISNUMBER(J1645), 2022 - J1645, "")</f>
        <v/>
      </c>
      <c r="M1645" s="46">
        <f t="shared" ref="M1645:M1708" si="131">(E1645-C1645)*24*60</f>
        <v>23.999999994412065</v>
      </c>
      <c r="N1645" s="1">
        <f t="shared" ref="N1645:N1708" si="132">DATEVALUE(TEXT(C1645, "m/dd/yy"))</f>
        <v>44770</v>
      </c>
      <c r="O1645" s="1">
        <f t="shared" ref="O1645:O1708" si="133">DATEVALUE(TEXT(E1645, "m/dd/yy"))</f>
        <v>44770</v>
      </c>
      <c r="P1645" t="str">
        <f t="shared" ref="P1645:P1708" si="134">IF(ISNUMBER(L1645), IF(L1645 &lt;= 18, "Child", IF(L1645 &lt;= 30, "Young Adult", IF(L1645 &lt;= 50, "Adult", IF(L1645 &lt;= 65, "Middle-aged Adult", "Senior")))), "")</f>
        <v/>
      </c>
      <c r="Q1645" t="s">
        <v>809</v>
      </c>
    </row>
    <row r="1646" spans="1:17">
      <c r="A1646" s="2">
        <v>1844</v>
      </c>
      <c r="B1646" t="s">
        <v>341</v>
      </c>
      <c r="C1646" s="15">
        <v>44756.854861111111</v>
      </c>
      <c r="D1646" s="2">
        <v>23</v>
      </c>
      <c r="E1646" s="15">
        <v>44756.856249999997</v>
      </c>
      <c r="F1646" s="2">
        <v>23</v>
      </c>
      <c r="G1646" t="s">
        <v>721</v>
      </c>
      <c r="H1646" t="s">
        <v>343</v>
      </c>
      <c r="I1646" t="s">
        <v>350</v>
      </c>
      <c r="J1646" s="2">
        <v>1971</v>
      </c>
      <c r="K1646" t="s">
        <v>345</v>
      </c>
      <c r="L1646">
        <f t="shared" si="130"/>
        <v>51</v>
      </c>
      <c r="M1646" s="46">
        <f t="shared" si="131"/>
        <v>1.9999999960418791</v>
      </c>
      <c r="N1646" s="1">
        <f t="shared" si="132"/>
        <v>44756</v>
      </c>
      <c r="O1646" s="1">
        <f t="shared" si="133"/>
        <v>44756</v>
      </c>
      <c r="P1646" t="str">
        <f t="shared" si="134"/>
        <v>Middle-aged Adult</v>
      </c>
      <c r="Q1646" t="s">
        <v>809</v>
      </c>
    </row>
    <row r="1647" spans="1:17">
      <c r="A1647" s="2">
        <v>1845</v>
      </c>
      <c r="B1647" t="s">
        <v>341</v>
      </c>
      <c r="C1647" s="15">
        <v>44757.855555555558</v>
      </c>
      <c r="D1647" s="2">
        <v>22</v>
      </c>
      <c r="E1647" s="15">
        <v>44757.874305555553</v>
      </c>
      <c r="F1647" s="2">
        <v>47</v>
      </c>
      <c r="G1647" t="s">
        <v>425</v>
      </c>
      <c r="H1647" t="s">
        <v>359</v>
      </c>
      <c r="L1647" t="str">
        <f t="shared" si="130"/>
        <v/>
      </c>
      <c r="M1647" s="46">
        <f t="shared" si="131"/>
        <v>26.999999993713573</v>
      </c>
      <c r="N1647" s="1">
        <f t="shared" si="132"/>
        <v>44757</v>
      </c>
      <c r="O1647" s="1">
        <f t="shared" si="133"/>
        <v>44757</v>
      </c>
      <c r="P1647" t="str">
        <f t="shared" si="134"/>
        <v/>
      </c>
      <c r="Q1647" t="s">
        <v>809</v>
      </c>
    </row>
    <row r="1648" spans="1:17">
      <c r="A1648" s="2">
        <v>1846</v>
      </c>
      <c r="B1648" t="s">
        <v>341</v>
      </c>
      <c r="C1648" s="15">
        <v>44758.85833333333</v>
      </c>
      <c r="D1648" s="2">
        <v>6</v>
      </c>
      <c r="E1648" s="15">
        <v>44758.871527777781</v>
      </c>
      <c r="F1648" s="2">
        <v>42</v>
      </c>
      <c r="G1648" t="s">
        <v>486</v>
      </c>
      <c r="H1648" t="s">
        <v>359</v>
      </c>
      <c r="L1648" t="str">
        <f t="shared" si="130"/>
        <v/>
      </c>
      <c r="M1648" s="46">
        <f t="shared" si="131"/>
        <v>19.000000009546056</v>
      </c>
      <c r="N1648" s="1">
        <f t="shared" si="132"/>
        <v>44758</v>
      </c>
      <c r="O1648" s="1">
        <f t="shared" si="133"/>
        <v>44758</v>
      </c>
      <c r="P1648" t="str">
        <f t="shared" si="134"/>
        <v/>
      </c>
      <c r="Q1648" t="s">
        <v>809</v>
      </c>
    </row>
    <row r="1649" spans="1:17">
      <c r="A1649" s="2">
        <v>1848</v>
      </c>
      <c r="B1649" t="s">
        <v>341</v>
      </c>
      <c r="C1649" s="15">
        <v>44759.85833333333</v>
      </c>
      <c r="D1649" s="2">
        <v>23</v>
      </c>
      <c r="E1649" s="15">
        <v>44759.873611111114</v>
      </c>
      <c r="F1649" s="2">
        <v>25</v>
      </c>
      <c r="G1649" t="s">
        <v>721</v>
      </c>
      <c r="H1649" t="s">
        <v>359</v>
      </c>
      <c r="L1649" t="str">
        <f t="shared" si="130"/>
        <v/>
      </c>
      <c r="M1649" s="46">
        <f t="shared" si="131"/>
        <v>22.000000008847564</v>
      </c>
      <c r="N1649" s="1">
        <f t="shared" si="132"/>
        <v>44759</v>
      </c>
      <c r="O1649" s="1">
        <f t="shared" si="133"/>
        <v>44759</v>
      </c>
      <c r="P1649" t="str">
        <f t="shared" si="134"/>
        <v/>
      </c>
      <c r="Q1649" t="s">
        <v>809</v>
      </c>
    </row>
    <row r="1650" spans="1:17">
      <c r="A1650" s="2">
        <v>1849</v>
      </c>
      <c r="B1650" t="s">
        <v>341</v>
      </c>
      <c r="C1650" s="15">
        <v>44760.86041666667</v>
      </c>
      <c r="D1650" s="2">
        <v>22</v>
      </c>
      <c r="E1650" s="15">
        <v>44760.877083333333</v>
      </c>
      <c r="F1650" s="2">
        <v>22</v>
      </c>
      <c r="G1650" t="s">
        <v>714</v>
      </c>
      <c r="H1650" t="s">
        <v>359</v>
      </c>
      <c r="L1650" t="str">
        <f t="shared" si="130"/>
        <v/>
      </c>
      <c r="M1650" s="46">
        <f t="shared" si="131"/>
        <v>23.999999994412065</v>
      </c>
      <c r="N1650" s="1">
        <f t="shared" si="132"/>
        <v>44760</v>
      </c>
      <c r="O1650" s="1">
        <f t="shared" si="133"/>
        <v>44760</v>
      </c>
      <c r="P1650" t="str">
        <f t="shared" si="134"/>
        <v/>
      </c>
      <c r="Q1650" t="s">
        <v>809</v>
      </c>
    </row>
    <row r="1651" spans="1:17">
      <c r="A1651" s="2">
        <v>1850</v>
      </c>
      <c r="B1651" t="s">
        <v>341</v>
      </c>
      <c r="C1651" s="15">
        <v>44761.86041666667</v>
      </c>
      <c r="D1651" s="2">
        <v>20</v>
      </c>
      <c r="E1651" s="15">
        <v>44761.87222222222</v>
      </c>
      <c r="F1651" s="2">
        <v>49</v>
      </c>
      <c r="G1651" t="s">
        <v>415</v>
      </c>
      <c r="H1651" t="s">
        <v>359</v>
      </c>
      <c r="L1651" t="str">
        <f t="shared" si="130"/>
        <v/>
      </c>
      <c r="M1651" s="46">
        <f t="shared" si="131"/>
        <v>16.999999992549419</v>
      </c>
      <c r="N1651" s="1">
        <f t="shared" si="132"/>
        <v>44761</v>
      </c>
      <c r="O1651" s="1">
        <f t="shared" si="133"/>
        <v>44761</v>
      </c>
      <c r="P1651" t="str">
        <f t="shared" si="134"/>
        <v/>
      </c>
      <c r="Q1651" t="s">
        <v>809</v>
      </c>
    </row>
    <row r="1652" spans="1:17">
      <c r="A1652" s="2">
        <v>1851</v>
      </c>
      <c r="B1652" t="s">
        <v>341</v>
      </c>
      <c r="C1652" s="15">
        <v>44762.861805555556</v>
      </c>
      <c r="D1652" s="2">
        <v>6</v>
      </c>
      <c r="E1652" s="15">
        <v>44762.871527777781</v>
      </c>
      <c r="F1652" s="2">
        <v>42</v>
      </c>
      <c r="G1652" t="s">
        <v>593</v>
      </c>
      <c r="H1652" t="s">
        <v>359</v>
      </c>
      <c r="L1652" t="str">
        <f t="shared" si="130"/>
        <v/>
      </c>
      <c r="M1652" s="46">
        <f t="shared" si="131"/>
        <v>14.00000000372529</v>
      </c>
      <c r="N1652" s="1">
        <f t="shared" si="132"/>
        <v>44762</v>
      </c>
      <c r="O1652" s="1">
        <f t="shared" si="133"/>
        <v>44762</v>
      </c>
      <c r="P1652" t="str">
        <f t="shared" si="134"/>
        <v/>
      </c>
      <c r="Q1652" t="s">
        <v>809</v>
      </c>
    </row>
    <row r="1653" spans="1:17">
      <c r="A1653" s="2">
        <v>1852</v>
      </c>
      <c r="B1653" t="s">
        <v>341</v>
      </c>
      <c r="C1653" s="15">
        <v>44763.864583333336</v>
      </c>
      <c r="D1653" s="2">
        <v>40</v>
      </c>
      <c r="E1653" s="15">
        <v>44763.882638888892</v>
      </c>
      <c r="F1653" s="2">
        <v>6</v>
      </c>
      <c r="G1653" t="s">
        <v>639</v>
      </c>
      <c r="H1653" t="s">
        <v>359</v>
      </c>
      <c r="L1653" t="str">
        <f t="shared" si="130"/>
        <v/>
      </c>
      <c r="M1653" s="46">
        <f t="shared" si="131"/>
        <v>26.000000000931323</v>
      </c>
      <c r="N1653" s="1">
        <f t="shared" si="132"/>
        <v>44763</v>
      </c>
      <c r="O1653" s="1">
        <f t="shared" si="133"/>
        <v>44763</v>
      </c>
      <c r="P1653" t="str">
        <f t="shared" si="134"/>
        <v/>
      </c>
      <c r="Q1653" t="s">
        <v>809</v>
      </c>
    </row>
    <row r="1654" spans="1:17">
      <c r="A1654" s="2">
        <v>1853</v>
      </c>
      <c r="B1654" t="s">
        <v>341</v>
      </c>
      <c r="C1654" s="15">
        <v>44764.865277777775</v>
      </c>
      <c r="D1654" s="2">
        <v>36</v>
      </c>
      <c r="E1654" s="15">
        <v>44764.870833333334</v>
      </c>
      <c r="F1654" s="2">
        <v>25</v>
      </c>
      <c r="G1654" t="s">
        <v>515</v>
      </c>
      <c r="H1654" t="s">
        <v>343</v>
      </c>
      <c r="I1654" t="s">
        <v>392</v>
      </c>
      <c r="J1654" s="2">
        <v>1973</v>
      </c>
      <c r="K1654" t="s">
        <v>345</v>
      </c>
      <c r="L1654">
        <f t="shared" si="130"/>
        <v>49</v>
      </c>
      <c r="M1654" s="46">
        <f t="shared" si="131"/>
        <v>8.0000000051222742</v>
      </c>
      <c r="N1654" s="1">
        <f t="shared" si="132"/>
        <v>44764</v>
      </c>
      <c r="O1654" s="1">
        <f t="shared" si="133"/>
        <v>44764</v>
      </c>
      <c r="P1654" t="str">
        <f t="shared" si="134"/>
        <v>Adult</v>
      </c>
      <c r="Q1654" t="s">
        <v>809</v>
      </c>
    </row>
    <row r="1655" spans="1:17">
      <c r="A1655" s="2">
        <v>1854</v>
      </c>
      <c r="B1655" t="s">
        <v>341</v>
      </c>
      <c r="C1655" s="15">
        <v>44765.866666666669</v>
      </c>
      <c r="D1655" s="2">
        <v>9</v>
      </c>
      <c r="E1655" s="15">
        <v>44765.988194444442</v>
      </c>
      <c r="F1655" s="2">
        <v>9</v>
      </c>
      <c r="G1655" t="s">
        <v>500</v>
      </c>
      <c r="H1655" t="s">
        <v>359</v>
      </c>
      <c r="L1655" t="str">
        <f t="shared" si="130"/>
        <v/>
      </c>
      <c r="M1655" s="46">
        <f t="shared" si="131"/>
        <v>174.99999999417923</v>
      </c>
      <c r="N1655" s="1">
        <f t="shared" si="132"/>
        <v>44765</v>
      </c>
      <c r="O1655" s="1">
        <f t="shared" si="133"/>
        <v>44765</v>
      </c>
      <c r="P1655" t="str">
        <f t="shared" si="134"/>
        <v/>
      </c>
      <c r="Q1655" t="s">
        <v>809</v>
      </c>
    </row>
    <row r="1656" spans="1:17">
      <c r="A1656" s="2">
        <v>1855</v>
      </c>
      <c r="B1656" t="s">
        <v>341</v>
      </c>
      <c r="C1656" s="15">
        <v>44766.868055555555</v>
      </c>
      <c r="D1656" s="2">
        <v>9</v>
      </c>
      <c r="E1656" s="15">
        <v>44766.988194444442</v>
      </c>
      <c r="F1656" s="2">
        <v>9</v>
      </c>
      <c r="G1656" t="s">
        <v>371</v>
      </c>
      <c r="H1656" t="s">
        <v>359</v>
      </c>
      <c r="L1656" t="str">
        <f t="shared" si="130"/>
        <v/>
      </c>
      <c r="M1656" s="46">
        <f t="shared" si="131"/>
        <v>172.99999999813735</v>
      </c>
      <c r="N1656" s="1">
        <f t="shared" si="132"/>
        <v>44766</v>
      </c>
      <c r="O1656" s="1">
        <f t="shared" si="133"/>
        <v>44766</v>
      </c>
      <c r="P1656" t="str">
        <f t="shared" si="134"/>
        <v/>
      </c>
      <c r="Q1656" t="s">
        <v>809</v>
      </c>
    </row>
    <row r="1657" spans="1:17">
      <c r="A1657" s="2">
        <v>1856</v>
      </c>
      <c r="B1657" t="s">
        <v>341</v>
      </c>
      <c r="C1657" s="15">
        <v>44767.869444444441</v>
      </c>
      <c r="D1657" s="2">
        <v>36</v>
      </c>
      <c r="E1657" s="15">
        <v>44767.926388888889</v>
      </c>
      <c r="F1657" s="2">
        <v>24</v>
      </c>
      <c r="G1657" t="s">
        <v>693</v>
      </c>
      <c r="H1657" t="s">
        <v>359</v>
      </c>
      <c r="L1657" t="str">
        <f t="shared" si="130"/>
        <v/>
      </c>
      <c r="M1657" s="46">
        <f t="shared" si="131"/>
        <v>82.000000005355105</v>
      </c>
      <c r="N1657" s="1">
        <f t="shared" si="132"/>
        <v>44767</v>
      </c>
      <c r="O1657" s="1">
        <f t="shared" si="133"/>
        <v>44767</v>
      </c>
      <c r="P1657" t="str">
        <f t="shared" si="134"/>
        <v/>
      </c>
      <c r="Q1657" t="s">
        <v>809</v>
      </c>
    </row>
    <row r="1658" spans="1:17">
      <c r="A1658" s="2">
        <v>1857</v>
      </c>
      <c r="B1658" t="s">
        <v>341</v>
      </c>
      <c r="C1658" s="15">
        <v>44768.869444444441</v>
      </c>
      <c r="D1658" s="2">
        <v>9</v>
      </c>
      <c r="E1658" s="15">
        <v>44768.969444444447</v>
      </c>
      <c r="F1658" s="2">
        <v>9</v>
      </c>
      <c r="G1658" t="s">
        <v>691</v>
      </c>
      <c r="H1658" t="s">
        <v>359</v>
      </c>
      <c r="L1658" t="str">
        <f t="shared" si="130"/>
        <v/>
      </c>
      <c r="M1658" s="46">
        <f t="shared" si="131"/>
        <v>144.0000000083819</v>
      </c>
      <c r="N1658" s="1">
        <f t="shared" si="132"/>
        <v>44768</v>
      </c>
      <c r="O1658" s="1">
        <f t="shared" si="133"/>
        <v>44768</v>
      </c>
      <c r="P1658" t="str">
        <f t="shared" si="134"/>
        <v/>
      </c>
      <c r="Q1658" t="s">
        <v>809</v>
      </c>
    </row>
    <row r="1659" spans="1:17">
      <c r="A1659" s="2">
        <v>1858</v>
      </c>
      <c r="B1659" t="s">
        <v>341</v>
      </c>
      <c r="C1659" s="15">
        <v>44769.869444444441</v>
      </c>
      <c r="D1659" s="2">
        <v>36</v>
      </c>
      <c r="E1659" s="15">
        <v>44769.926388888889</v>
      </c>
      <c r="F1659" s="2">
        <v>24</v>
      </c>
      <c r="G1659" t="s">
        <v>664</v>
      </c>
      <c r="H1659" t="s">
        <v>359</v>
      </c>
      <c r="L1659" t="str">
        <f t="shared" si="130"/>
        <v/>
      </c>
      <c r="M1659" s="46">
        <f t="shared" si="131"/>
        <v>82.000000005355105</v>
      </c>
      <c r="N1659" s="1">
        <f t="shared" si="132"/>
        <v>44769</v>
      </c>
      <c r="O1659" s="1">
        <f t="shared" si="133"/>
        <v>44769</v>
      </c>
      <c r="P1659" t="str">
        <f t="shared" si="134"/>
        <v/>
      </c>
      <c r="Q1659" t="s">
        <v>809</v>
      </c>
    </row>
    <row r="1660" spans="1:17">
      <c r="A1660" s="2">
        <v>1859</v>
      </c>
      <c r="B1660" t="s">
        <v>341</v>
      </c>
      <c r="C1660" s="15">
        <v>44770.870833333334</v>
      </c>
      <c r="D1660" s="2">
        <v>9</v>
      </c>
      <c r="E1660" s="15">
        <v>44770.96597222222</v>
      </c>
      <c r="F1660" s="2">
        <v>9</v>
      </c>
      <c r="G1660" t="s">
        <v>673</v>
      </c>
      <c r="H1660" t="s">
        <v>359</v>
      </c>
      <c r="L1660" t="str">
        <f t="shared" si="130"/>
        <v/>
      </c>
      <c r="M1660" s="46">
        <f t="shared" si="131"/>
        <v>136.99999999604188</v>
      </c>
      <c r="N1660" s="1">
        <f t="shared" si="132"/>
        <v>44770</v>
      </c>
      <c r="O1660" s="1">
        <f t="shared" si="133"/>
        <v>44770</v>
      </c>
      <c r="P1660" t="str">
        <f t="shared" si="134"/>
        <v/>
      </c>
      <c r="Q1660" t="s">
        <v>809</v>
      </c>
    </row>
    <row r="1661" spans="1:17">
      <c r="A1661" s="2">
        <v>1862</v>
      </c>
      <c r="B1661" t="s">
        <v>341</v>
      </c>
      <c r="C1661" s="15">
        <v>44756.881944444445</v>
      </c>
      <c r="D1661" s="2">
        <v>21</v>
      </c>
      <c r="E1661" s="15">
        <v>44756.893055555556</v>
      </c>
      <c r="F1661" s="2">
        <v>41</v>
      </c>
      <c r="G1661" t="s">
        <v>692</v>
      </c>
      <c r="H1661" t="s">
        <v>359</v>
      </c>
      <c r="L1661" t="str">
        <f t="shared" si="130"/>
        <v/>
      </c>
      <c r="M1661" s="46">
        <f t="shared" si="131"/>
        <v>15.999999999767169</v>
      </c>
      <c r="N1661" s="1">
        <f t="shared" si="132"/>
        <v>44756</v>
      </c>
      <c r="O1661" s="1">
        <f t="shared" si="133"/>
        <v>44756</v>
      </c>
      <c r="P1661" t="str">
        <f t="shared" si="134"/>
        <v/>
      </c>
      <c r="Q1661" t="s">
        <v>809</v>
      </c>
    </row>
    <row r="1662" spans="1:17">
      <c r="A1662" s="2">
        <v>1863</v>
      </c>
      <c r="B1662" t="s">
        <v>341</v>
      </c>
      <c r="C1662" s="15">
        <v>44757.883333333331</v>
      </c>
      <c r="D1662" s="2">
        <v>42</v>
      </c>
      <c r="E1662" s="15">
        <v>44757.947222222225</v>
      </c>
      <c r="F1662" s="2">
        <v>41</v>
      </c>
      <c r="G1662" t="s">
        <v>507</v>
      </c>
      <c r="H1662" t="s">
        <v>359</v>
      </c>
      <c r="L1662" t="str">
        <f t="shared" si="130"/>
        <v/>
      </c>
      <c r="M1662" s="46">
        <f t="shared" si="131"/>
        <v>92.000000006519258</v>
      </c>
      <c r="N1662" s="1">
        <f t="shared" si="132"/>
        <v>44757</v>
      </c>
      <c r="O1662" s="1">
        <f t="shared" si="133"/>
        <v>44757</v>
      </c>
      <c r="P1662" t="str">
        <f t="shared" si="134"/>
        <v/>
      </c>
      <c r="Q1662" t="s">
        <v>809</v>
      </c>
    </row>
    <row r="1663" spans="1:17">
      <c r="A1663" s="2">
        <v>1864</v>
      </c>
      <c r="B1663" t="s">
        <v>341</v>
      </c>
      <c r="C1663" s="15">
        <v>44758.882638888892</v>
      </c>
      <c r="D1663" s="2">
        <v>21</v>
      </c>
      <c r="E1663" s="15">
        <v>44758.893055555556</v>
      </c>
      <c r="F1663" s="2">
        <v>41</v>
      </c>
      <c r="G1663" t="s">
        <v>576</v>
      </c>
      <c r="H1663" t="s">
        <v>359</v>
      </c>
      <c r="L1663" t="str">
        <f t="shared" si="130"/>
        <v/>
      </c>
      <c r="M1663" s="46">
        <f t="shared" si="131"/>
        <v>14.99999999650754</v>
      </c>
      <c r="N1663" s="1">
        <f t="shared" si="132"/>
        <v>44758</v>
      </c>
      <c r="O1663" s="1">
        <f t="shared" si="133"/>
        <v>44758</v>
      </c>
      <c r="P1663" t="str">
        <f t="shared" si="134"/>
        <v/>
      </c>
      <c r="Q1663" t="s">
        <v>809</v>
      </c>
    </row>
    <row r="1664" spans="1:17">
      <c r="A1664" s="2">
        <v>1865</v>
      </c>
      <c r="B1664" t="s">
        <v>341</v>
      </c>
      <c r="C1664" s="15">
        <v>44759.883333333331</v>
      </c>
      <c r="D1664" s="2">
        <v>38</v>
      </c>
      <c r="E1664" s="15">
        <v>44759.902777777781</v>
      </c>
      <c r="F1664" s="2">
        <v>43</v>
      </c>
      <c r="G1664" t="s">
        <v>613</v>
      </c>
      <c r="H1664" t="s">
        <v>359</v>
      </c>
      <c r="L1664" t="str">
        <f t="shared" si="130"/>
        <v/>
      </c>
      <c r="M1664" s="46">
        <f t="shared" si="131"/>
        <v>28.000000007450581</v>
      </c>
      <c r="N1664" s="1">
        <f t="shared" si="132"/>
        <v>44759</v>
      </c>
      <c r="O1664" s="1">
        <f t="shared" si="133"/>
        <v>44759</v>
      </c>
      <c r="P1664" t="str">
        <f t="shared" si="134"/>
        <v/>
      </c>
      <c r="Q1664" t="s">
        <v>809</v>
      </c>
    </row>
    <row r="1665" spans="1:17">
      <c r="A1665" s="2">
        <v>1866</v>
      </c>
      <c r="B1665" t="s">
        <v>341</v>
      </c>
      <c r="C1665" s="15">
        <v>44760.885416666664</v>
      </c>
      <c r="D1665" s="2">
        <v>42</v>
      </c>
      <c r="E1665" s="15">
        <v>44760.947222222225</v>
      </c>
      <c r="F1665" s="2">
        <v>41</v>
      </c>
      <c r="G1665" t="s">
        <v>552</v>
      </c>
      <c r="H1665" t="s">
        <v>359</v>
      </c>
      <c r="L1665" t="str">
        <f t="shared" si="130"/>
        <v/>
      </c>
      <c r="M1665" s="46">
        <f t="shared" si="131"/>
        <v>89.00000000721775</v>
      </c>
      <c r="N1665" s="1">
        <f t="shared" si="132"/>
        <v>44760</v>
      </c>
      <c r="O1665" s="1">
        <f t="shared" si="133"/>
        <v>44760</v>
      </c>
      <c r="P1665" t="str">
        <f t="shared" si="134"/>
        <v/>
      </c>
      <c r="Q1665" t="s">
        <v>809</v>
      </c>
    </row>
    <row r="1666" spans="1:17">
      <c r="A1666" s="2">
        <v>1867</v>
      </c>
      <c r="B1666" t="s">
        <v>341</v>
      </c>
      <c r="C1666" s="15">
        <v>44761.885416666664</v>
      </c>
      <c r="D1666" s="2">
        <v>42</v>
      </c>
      <c r="E1666" s="15">
        <v>44761.947222222225</v>
      </c>
      <c r="F1666" s="2">
        <v>41</v>
      </c>
      <c r="G1666" t="s">
        <v>390</v>
      </c>
      <c r="H1666" t="s">
        <v>359</v>
      </c>
      <c r="L1666" t="str">
        <f t="shared" si="130"/>
        <v/>
      </c>
      <c r="M1666" s="46">
        <f t="shared" si="131"/>
        <v>89.00000000721775</v>
      </c>
      <c r="N1666" s="1">
        <f t="shared" si="132"/>
        <v>44761</v>
      </c>
      <c r="O1666" s="1">
        <f t="shared" si="133"/>
        <v>44761</v>
      </c>
      <c r="P1666" t="str">
        <f t="shared" si="134"/>
        <v/>
      </c>
      <c r="Q1666" t="s">
        <v>809</v>
      </c>
    </row>
    <row r="1667" spans="1:17">
      <c r="A1667" s="2">
        <v>1869</v>
      </c>
      <c r="B1667" t="s">
        <v>341</v>
      </c>
      <c r="C1667" s="15">
        <v>44762.884722222225</v>
      </c>
      <c r="D1667" s="2">
        <v>6</v>
      </c>
      <c r="E1667" s="15">
        <v>44762.912499999999</v>
      </c>
      <c r="F1667" s="2">
        <v>36</v>
      </c>
      <c r="G1667" t="s">
        <v>639</v>
      </c>
      <c r="H1667" t="s">
        <v>359</v>
      </c>
      <c r="L1667" t="str">
        <f t="shared" si="130"/>
        <v/>
      </c>
      <c r="M1667" s="46">
        <f t="shared" si="131"/>
        <v>39.999999994179234</v>
      </c>
      <c r="N1667" s="1">
        <f t="shared" si="132"/>
        <v>44762</v>
      </c>
      <c r="O1667" s="1">
        <f t="shared" si="133"/>
        <v>44762</v>
      </c>
      <c r="P1667" t="str">
        <f t="shared" si="134"/>
        <v/>
      </c>
      <c r="Q1667" t="s">
        <v>809</v>
      </c>
    </row>
    <row r="1668" spans="1:17">
      <c r="A1668" s="2">
        <v>1870</v>
      </c>
      <c r="B1668" t="s">
        <v>341</v>
      </c>
      <c r="C1668" s="15">
        <v>44763.886111111111</v>
      </c>
      <c r="D1668" s="2">
        <v>42</v>
      </c>
      <c r="E1668" s="15">
        <v>44763.949305555558</v>
      </c>
      <c r="F1668" s="2">
        <v>36</v>
      </c>
      <c r="G1668" t="s">
        <v>671</v>
      </c>
      <c r="H1668" t="s">
        <v>359</v>
      </c>
      <c r="L1668" t="str">
        <f t="shared" si="130"/>
        <v/>
      </c>
      <c r="M1668" s="46">
        <f t="shared" si="131"/>
        <v>91.000000003259629</v>
      </c>
      <c r="N1668" s="1">
        <f t="shared" si="132"/>
        <v>44763</v>
      </c>
      <c r="O1668" s="1">
        <f t="shared" si="133"/>
        <v>44763</v>
      </c>
      <c r="P1668" t="str">
        <f t="shared" si="134"/>
        <v/>
      </c>
      <c r="Q1668" t="s">
        <v>809</v>
      </c>
    </row>
    <row r="1669" spans="1:17">
      <c r="A1669" s="2">
        <v>1871</v>
      </c>
      <c r="B1669" t="s">
        <v>341</v>
      </c>
      <c r="C1669" s="15">
        <v>44764.885416666664</v>
      </c>
      <c r="D1669" s="2">
        <v>42</v>
      </c>
      <c r="E1669" s="15">
        <v>44764.947222222225</v>
      </c>
      <c r="F1669" s="2">
        <v>41</v>
      </c>
      <c r="G1669" t="s">
        <v>486</v>
      </c>
      <c r="H1669" t="s">
        <v>359</v>
      </c>
      <c r="L1669" t="str">
        <f t="shared" si="130"/>
        <v/>
      </c>
      <c r="M1669" s="46">
        <f t="shared" si="131"/>
        <v>89.00000000721775</v>
      </c>
      <c r="N1669" s="1">
        <f t="shared" si="132"/>
        <v>44764</v>
      </c>
      <c r="O1669" s="1">
        <f t="shared" si="133"/>
        <v>44764</v>
      </c>
      <c r="P1669" t="str">
        <f t="shared" si="134"/>
        <v/>
      </c>
      <c r="Q1669" t="s">
        <v>809</v>
      </c>
    </row>
    <row r="1670" spans="1:17">
      <c r="A1670" s="2">
        <v>1872</v>
      </c>
      <c r="B1670" t="s">
        <v>341</v>
      </c>
      <c r="C1670" s="15">
        <v>44765.885416666664</v>
      </c>
      <c r="D1670" s="2">
        <v>32</v>
      </c>
      <c r="E1670" s="15">
        <v>44765.893750000003</v>
      </c>
      <c r="F1670" s="2">
        <v>25</v>
      </c>
      <c r="G1670" t="s">
        <v>688</v>
      </c>
      <c r="H1670" t="s">
        <v>359</v>
      </c>
      <c r="L1670" t="str">
        <f t="shared" si="130"/>
        <v/>
      </c>
      <c r="M1670" s="46">
        <f t="shared" si="131"/>
        <v>12.000000007683411</v>
      </c>
      <c r="N1670" s="1">
        <f t="shared" si="132"/>
        <v>44765</v>
      </c>
      <c r="O1670" s="1">
        <f t="shared" si="133"/>
        <v>44765</v>
      </c>
      <c r="P1670" t="str">
        <f t="shared" si="134"/>
        <v/>
      </c>
      <c r="Q1670" t="s">
        <v>809</v>
      </c>
    </row>
    <row r="1671" spans="1:17">
      <c r="A1671" s="2">
        <v>1873</v>
      </c>
      <c r="B1671" t="s">
        <v>341</v>
      </c>
      <c r="C1671" s="15">
        <v>44766.886111111111</v>
      </c>
      <c r="D1671" s="2">
        <v>22</v>
      </c>
      <c r="E1671" s="15">
        <v>44766.893055555556</v>
      </c>
      <c r="F1671" s="2">
        <v>49</v>
      </c>
      <c r="G1671" t="s">
        <v>449</v>
      </c>
      <c r="H1671" t="s">
        <v>359</v>
      </c>
      <c r="L1671" t="str">
        <f t="shared" si="130"/>
        <v/>
      </c>
      <c r="M1671" s="46">
        <f t="shared" si="131"/>
        <v>10.000000001164153</v>
      </c>
      <c r="N1671" s="1">
        <f t="shared" si="132"/>
        <v>44766</v>
      </c>
      <c r="O1671" s="1">
        <f t="shared" si="133"/>
        <v>44766</v>
      </c>
      <c r="P1671" t="str">
        <f t="shared" si="134"/>
        <v/>
      </c>
      <c r="Q1671" t="s">
        <v>809</v>
      </c>
    </row>
    <row r="1672" spans="1:17">
      <c r="A1672" s="2">
        <v>1874</v>
      </c>
      <c r="B1672" t="s">
        <v>341</v>
      </c>
      <c r="C1672" s="15">
        <v>44767.886111111111</v>
      </c>
      <c r="D1672" s="2">
        <v>22</v>
      </c>
      <c r="E1672" s="15">
        <v>44767.893055555556</v>
      </c>
      <c r="F1672" s="2">
        <v>49</v>
      </c>
      <c r="G1672" t="s">
        <v>356</v>
      </c>
      <c r="H1672" t="s">
        <v>359</v>
      </c>
      <c r="L1672" t="str">
        <f t="shared" si="130"/>
        <v/>
      </c>
      <c r="M1672" s="46">
        <f t="shared" si="131"/>
        <v>10.000000001164153</v>
      </c>
      <c r="N1672" s="1">
        <f t="shared" si="132"/>
        <v>44767</v>
      </c>
      <c r="O1672" s="1">
        <f t="shared" si="133"/>
        <v>44767</v>
      </c>
      <c r="P1672" t="str">
        <f t="shared" si="134"/>
        <v/>
      </c>
      <c r="Q1672" t="s">
        <v>809</v>
      </c>
    </row>
    <row r="1673" spans="1:17">
      <c r="A1673" s="2">
        <v>1875</v>
      </c>
      <c r="B1673" t="s">
        <v>341</v>
      </c>
      <c r="C1673" s="15">
        <v>44768.885416666664</v>
      </c>
      <c r="D1673" s="2">
        <v>50</v>
      </c>
      <c r="E1673" s="15">
        <v>44768.89166666667</v>
      </c>
      <c r="F1673" s="2">
        <v>35</v>
      </c>
      <c r="G1673" t="s">
        <v>414</v>
      </c>
      <c r="H1673" t="s">
        <v>343</v>
      </c>
      <c r="I1673" t="s">
        <v>380</v>
      </c>
      <c r="J1673" s="2">
        <v>1982</v>
      </c>
      <c r="K1673" t="s">
        <v>345</v>
      </c>
      <c r="L1673">
        <f t="shared" si="130"/>
        <v>40</v>
      </c>
      <c r="M1673" s="46">
        <f t="shared" si="131"/>
        <v>9.0000000083819032</v>
      </c>
      <c r="N1673" s="1">
        <f t="shared" si="132"/>
        <v>44768</v>
      </c>
      <c r="O1673" s="1">
        <f t="shared" si="133"/>
        <v>44768</v>
      </c>
      <c r="P1673" t="str">
        <f t="shared" si="134"/>
        <v>Adult</v>
      </c>
      <c r="Q1673" t="s">
        <v>809</v>
      </c>
    </row>
    <row r="1674" spans="1:17">
      <c r="A1674" s="2">
        <v>1876</v>
      </c>
      <c r="B1674" t="s">
        <v>341</v>
      </c>
      <c r="C1674" s="15">
        <v>44769.885416666664</v>
      </c>
      <c r="D1674" s="2">
        <v>50</v>
      </c>
      <c r="E1674" s="15">
        <v>44769.890972222223</v>
      </c>
      <c r="F1674" s="2">
        <v>35</v>
      </c>
      <c r="G1674" t="s">
        <v>520</v>
      </c>
      <c r="H1674" t="s">
        <v>343</v>
      </c>
      <c r="I1674" t="s">
        <v>457</v>
      </c>
      <c r="J1674" s="2">
        <v>1982</v>
      </c>
      <c r="K1674" t="s">
        <v>351</v>
      </c>
      <c r="L1674">
        <f t="shared" si="130"/>
        <v>40</v>
      </c>
      <c r="M1674" s="46">
        <f t="shared" si="131"/>
        <v>8.0000000051222742</v>
      </c>
      <c r="N1674" s="1">
        <f t="shared" si="132"/>
        <v>44769</v>
      </c>
      <c r="O1674" s="1">
        <f t="shared" si="133"/>
        <v>44769</v>
      </c>
      <c r="P1674" t="str">
        <f t="shared" si="134"/>
        <v>Adult</v>
      </c>
      <c r="Q1674" t="s">
        <v>809</v>
      </c>
    </row>
    <row r="1675" spans="1:17">
      <c r="A1675" s="2">
        <v>1877</v>
      </c>
      <c r="B1675" t="s">
        <v>341</v>
      </c>
      <c r="C1675" s="15">
        <v>44770.886111111111</v>
      </c>
      <c r="D1675" s="2">
        <v>11</v>
      </c>
      <c r="E1675" s="15">
        <v>44770.887499999997</v>
      </c>
      <c r="F1675" s="2">
        <v>14</v>
      </c>
      <c r="G1675" t="s">
        <v>439</v>
      </c>
      <c r="H1675" t="s">
        <v>359</v>
      </c>
      <c r="L1675" t="str">
        <f t="shared" si="130"/>
        <v/>
      </c>
      <c r="M1675" s="46">
        <f t="shared" si="131"/>
        <v>1.9999999960418791</v>
      </c>
      <c r="N1675" s="1">
        <f t="shared" si="132"/>
        <v>44770</v>
      </c>
      <c r="O1675" s="1">
        <f t="shared" si="133"/>
        <v>44770</v>
      </c>
      <c r="P1675" t="str">
        <f t="shared" si="134"/>
        <v/>
      </c>
      <c r="Q1675" t="s">
        <v>809</v>
      </c>
    </row>
    <row r="1676" spans="1:17">
      <c r="A1676" s="2">
        <v>1878</v>
      </c>
      <c r="B1676" t="s">
        <v>341</v>
      </c>
      <c r="C1676" s="15">
        <v>44756.892361111109</v>
      </c>
      <c r="D1676" s="2">
        <v>34</v>
      </c>
      <c r="E1676" s="15">
        <v>44756.899305555555</v>
      </c>
      <c r="F1676" s="2">
        <v>34</v>
      </c>
      <c r="G1676" t="s">
        <v>685</v>
      </c>
      <c r="H1676" t="s">
        <v>359</v>
      </c>
      <c r="L1676" t="str">
        <f t="shared" si="130"/>
        <v/>
      </c>
      <c r="M1676" s="46">
        <f t="shared" si="131"/>
        <v>10.000000001164153</v>
      </c>
      <c r="N1676" s="1">
        <f t="shared" si="132"/>
        <v>44756</v>
      </c>
      <c r="O1676" s="1">
        <f t="shared" si="133"/>
        <v>44756</v>
      </c>
      <c r="P1676" t="str">
        <f t="shared" si="134"/>
        <v/>
      </c>
      <c r="Q1676" t="s">
        <v>809</v>
      </c>
    </row>
    <row r="1677" spans="1:17">
      <c r="A1677" s="2">
        <v>1879</v>
      </c>
      <c r="B1677" t="s">
        <v>341</v>
      </c>
      <c r="C1677" s="15">
        <v>44757.894444444442</v>
      </c>
      <c r="D1677" s="2">
        <v>49</v>
      </c>
      <c r="E1677" s="15">
        <v>44757.901388888888</v>
      </c>
      <c r="F1677" s="2">
        <v>23</v>
      </c>
      <c r="G1677" t="s">
        <v>356</v>
      </c>
      <c r="H1677" t="s">
        <v>359</v>
      </c>
      <c r="L1677" t="str">
        <f t="shared" si="130"/>
        <v/>
      </c>
      <c r="M1677" s="46">
        <f t="shared" si="131"/>
        <v>10.000000001164153</v>
      </c>
      <c r="N1677" s="1">
        <f t="shared" si="132"/>
        <v>44757</v>
      </c>
      <c r="O1677" s="1">
        <f t="shared" si="133"/>
        <v>44757</v>
      </c>
      <c r="P1677" t="str">
        <f t="shared" si="134"/>
        <v/>
      </c>
      <c r="Q1677" t="s">
        <v>809</v>
      </c>
    </row>
    <row r="1678" spans="1:17">
      <c r="A1678" s="2">
        <v>1880</v>
      </c>
      <c r="B1678" t="s">
        <v>341</v>
      </c>
      <c r="C1678" s="15">
        <v>44758.892361111109</v>
      </c>
      <c r="D1678" s="2">
        <v>34</v>
      </c>
      <c r="E1678" s="15">
        <v>44758.899305555555</v>
      </c>
      <c r="F1678" s="2">
        <v>34</v>
      </c>
      <c r="G1678" t="s">
        <v>590</v>
      </c>
      <c r="H1678" t="s">
        <v>359</v>
      </c>
      <c r="L1678" t="str">
        <f t="shared" si="130"/>
        <v/>
      </c>
      <c r="M1678" s="46">
        <f t="shared" si="131"/>
        <v>10.000000001164153</v>
      </c>
      <c r="N1678" s="1">
        <f t="shared" si="132"/>
        <v>44758</v>
      </c>
      <c r="O1678" s="1">
        <f t="shared" si="133"/>
        <v>44758</v>
      </c>
      <c r="P1678" t="str">
        <f t="shared" si="134"/>
        <v/>
      </c>
      <c r="Q1678" t="s">
        <v>809</v>
      </c>
    </row>
    <row r="1679" spans="1:17">
      <c r="A1679" s="2">
        <v>1881</v>
      </c>
      <c r="B1679" t="s">
        <v>341</v>
      </c>
      <c r="C1679" s="15">
        <v>44759.894444444442</v>
      </c>
      <c r="D1679" s="2">
        <v>49</v>
      </c>
      <c r="E1679" s="15">
        <v>44759.901388888888</v>
      </c>
      <c r="F1679" s="2">
        <v>23</v>
      </c>
      <c r="G1679" t="s">
        <v>559</v>
      </c>
      <c r="H1679" t="s">
        <v>359</v>
      </c>
      <c r="L1679" t="str">
        <f t="shared" si="130"/>
        <v/>
      </c>
      <c r="M1679" s="46">
        <f t="shared" si="131"/>
        <v>10.000000001164153</v>
      </c>
      <c r="N1679" s="1">
        <f t="shared" si="132"/>
        <v>44759</v>
      </c>
      <c r="O1679" s="1">
        <f t="shared" si="133"/>
        <v>44759</v>
      </c>
      <c r="P1679" t="str">
        <f t="shared" si="134"/>
        <v/>
      </c>
      <c r="Q1679" t="s">
        <v>809</v>
      </c>
    </row>
    <row r="1680" spans="1:17">
      <c r="A1680" s="2">
        <v>1882</v>
      </c>
      <c r="B1680" t="s">
        <v>341</v>
      </c>
      <c r="C1680" s="15">
        <v>44760.894444444442</v>
      </c>
      <c r="D1680" s="2">
        <v>44</v>
      </c>
      <c r="E1680" s="15">
        <v>44760.905555555553</v>
      </c>
      <c r="F1680" s="2">
        <v>36</v>
      </c>
      <c r="G1680" t="s">
        <v>402</v>
      </c>
      <c r="H1680" t="s">
        <v>343</v>
      </c>
      <c r="I1680" t="s">
        <v>350</v>
      </c>
      <c r="J1680" s="2">
        <v>1984</v>
      </c>
      <c r="K1680" t="s">
        <v>351</v>
      </c>
      <c r="L1680">
        <f t="shared" si="130"/>
        <v>38</v>
      </c>
      <c r="M1680" s="46">
        <f t="shared" si="131"/>
        <v>15.999999999767169</v>
      </c>
      <c r="N1680" s="1">
        <f t="shared" si="132"/>
        <v>44760</v>
      </c>
      <c r="O1680" s="1">
        <f t="shared" si="133"/>
        <v>44760</v>
      </c>
      <c r="P1680" t="str">
        <f t="shared" si="134"/>
        <v>Adult</v>
      </c>
      <c r="Q1680" t="s">
        <v>809</v>
      </c>
    </row>
    <row r="1681" spans="1:17">
      <c r="A1681" s="2">
        <v>1883</v>
      </c>
      <c r="B1681" t="s">
        <v>341</v>
      </c>
      <c r="C1681" s="15">
        <v>44761.895138888889</v>
      </c>
      <c r="D1681" s="2">
        <v>41</v>
      </c>
      <c r="E1681" s="15">
        <v>44761.965277777781</v>
      </c>
      <c r="F1681" s="2">
        <v>8</v>
      </c>
      <c r="G1681" t="s">
        <v>701</v>
      </c>
      <c r="H1681" t="s">
        <v>359</v>
      </c>
      <c r="L1681" t="str">
        <f t="shared" si="130"/>
        <v/>
      </c>
      <c r="M1681" s="46">
        <f t="shared" si="131"/>
        <v>101.00000000442378</v>
      </c>
      <c r="N1681" s="1">
        <f t="shared" si="132"/>
        <v>44761</v>
      </c>
      <c r="O1681" s="1">
        <f t="shared" si="133"/>
        <v>44761</v>
      </c>
      <c r="P1681" t="str">
        <f t="shared" si="134"/>
        <v/>
      </c>
      <c r="Q1681" t="s">
        <v>809</v>
      </c>
    </row>
    <row r="1682" spans="1:17">
      <c r="A1682" s="2">
        <v>1884</v>
      </c>
      <c r="B1682" t="s">
        <v>341</v>
      </c>
      <c r="C1682" s="15">
        <v>44762.895833333336</v>
      </c>
      <c r="D1682" s="2">
        <v>41</v>
      </c>
      <c r="E1682" s="15">
        <v>44762.965277777781</v>
      </c>
      <c r="F1682" s="2">
        <v>8</v>
      </c>
      <c r="G1682" t="s">
        <v>637</v>
      </c>
      <c r="H1682" t="s">
        <v>359</v>
      </c>
      <c r="L1682" t="str">
        <f t="shared" si="130"/>
        <v/>
      </c>
      <c r="M1682" s="46">
        <f t="shared" si="131"/>
        <v>100.00000000116415</v>
      </c>
      <c r="N1682" s="1">
        <f t="shared" si="132"/>
        <v>44762</v>
      </c>
      <c r="O1682" s="1">
        <f t="shared" si="133"/>
        <v>44762</v>
      </c>
      <c r="P1682" t="str">
        <f t="shared" si="134"/>
        <v/>
      </c>
      <c r="Q1682" t="s">
        <v>809</v>
      </c>
    </row>
    <row r="1683" spans="1:17">
      <c r="A1683" s="2">
        <v>1885</v>
      </c>
      <c r="B1683" t="s">
        <v>341</v>
      </c>
      <c r="C1683" s="15">
        <v>44763.899305555555</v>
      </c>
      <c r="D1683" s="2">
        <v>32</v>
      </c>
      <c r="E1683" s="15">
        <v>44763.906944444447</v>
      </c>
      <c r="F1683" s="2">
        <v>32</v>
      </c>
      <c r="G1683" t="s">
        <v>534</v>
      </c>
      <c r="H1683" t="s">
        <v>359</v>
      </c>
      <c r="L1683" t="str">
        <f t="shared" si="130"/>
        <v/>
      </c>
      <c r="M1683" s="46">
        <f t="shared" si="131"/>
        <v>11.000000004423782</v>
      </c>
      <c r="N1683" s="1">
        <f t="shared" si="132"/>
        <v>44763</v>
      </c>
      <c r="O1683" s="1">
        <f t="shared" si="133"/>
        <v>44763</v>
      </c>
      <c r="P1683" t="str">
        <f t="shared" si="134"/>
        <v/>
      </c>
      <c r="Q1683" t="s">
        <v>809</v>
      </c>
    </row>
    <row r="1684" spans="1:17">
      <c r="A1684" s="2">
        <v>1887</v>
      </c>
      <c r="B1684" t="s">
        <v>341</v>
      </c>
      <c r="C1684" s="15">
        <v>44764.899305555555</v>
      </c>
      <c r="D1684" s="2">
        <v>32</v>
      </c>
      <c r="E1684" s="15">
        <v>44764.906944444447</v>
      </c>
      <c r="F1684" s="2">
        <v>32</v>
      </c>
      <c r="G1684" t="s">
        <v>397</v>
      </c>
      <c r="H1684" t="s">
        <v>359</v>
      </c>
      <c r="L1684" t="str">
        <f t="shared" si="130"/>
        <v/>
      </c>
      <c r="M1684" s="46">
        <f t="shared" si="131"/>
        <v>11.000000004423782</v>
      </c>
      <c r="N1684" s="1">
        <f t="shared" si="132"/>
        <v>44764</v>
      </c>
      <c r="O1684" s="1">
        <f t="shared" si="133"/>
        <v>44764</v>
      </c>
      <c r="P1684" t="str">
        <f t="shared" si="134"/>
        <v/>
      </c>
      <c r="Q1684" t="s">
        <v>809</v>
      </c>
    </row>
    <row r="1685" spans="1:17">
      <c r="A1685" s="2">
        <v>1888</v>
      </c>
      <c r="B1685" t="s">
        <v>341</v>
      </c>
      <c r="C1685" s="15">
        <v>44765.902777777781</v>
      </c>
      <c r="D1685" s="2">
        <v>20</v>
      </c>
      <c r="E1685" s="15">
        <v>44765.909722222219</v>
      </c>
      <c r="F1685" s="2">
        <v>6</v>
      </c>
      <c r="G1685" t="s">
        <v>391</v>
      </c>
      <c r="H1685" t="s">
        <v>359</v>
      </c>
      <c r="L1685" t="str">
        <f t="shared" si="130"/>
        <v/>
      </c>
      <c r="M1685" s="46">
        <f t="shared" si="131"/>
        <v>9.9999999906867743</v>
      </c>
      <c r="N1685" s="1">
        <f t="shared" si="132"/>
        <v>44765</v>
      </c>
      <c r="O1685" s="1">
        <f t="shared" si="133"/>
        <v>44765</v>
      </c>
      <c r="P1685" t="str">
        <f t="shared" si="134"/>
        <v/>
      </c>
      <c r="Q1685" t="s">
        <v>809</v>
      </c>
    </row>
    <row r="1686" spans="1:17">
      <c r="A1686" s="2">
        <v>1889</v>
      </c>
      <c r="B1686" t="s">
        <v>341</v>
      </c>
      <c r="C1686" s="15">
        <v>44766.902777777781</v>
      </c>
      <c r="D1686" s="2">
        <v>20</v>
      </c>
      <c r="E1686" s="15">
        <v>44766.909722222219</v>
      </c>
      <c r="F1686" s="2">
        <v>6</v>
      </c>
      <c r="G1686" t="s">
        <v>726</v>
      </c>
      <c r="H1686" t="s">
        <v>359</v>
      </c>
      <c r="L1686" t="str">
        <f t="shared" si="130"/>
        <v/>
      </c>
      <c r="M1686" s="46">
        <f t="shared" si="131"/>
        <v>9.9999999906867743</v>
      </c>
      <c r="N1686" s="1">
        <f t="shared" si="132"/>
        <v>44766</v>
      </c>
      <c r="O1686" s="1">
        <f t="shared" si="133"/>
        <v>44766</v>
      </c>
      <c r="P1686" t="str">
        <f t="shared" si="134"/>
        <v/>
      </c>
      <c r="Q1686" t="s">
        <v>809</v>
      </c>
    </row>
    <row r="1687" spans="1:17">
      <c r="A1687" s="2">
        <v>1890</v>
      </c>
      <c r="B1687" t="s">
        <v>341</v>
      </c>
      <c r="C1687" s="15">
        <v>44767.902777777781</v>
      </c>
      <c r="D1687" s="2">
        <v>47</v>
      </c>
      <c r="E1687" s="15">
        <v>44767.908333333333</v>
      </c>
      <c r="F1687" s="2">
        <v>47</v>
      </c>
      <c r="G1687" t="s">
        <v>425</v>
      </c>
      <c r="H1687" t="s">
        <v>359</v>
      </c>
      <c r="L1687" t="str">
        <f t="shared" si="130"/>
        <v/>
      </c>
      <c r="M1687" s="46">
        <f t="shared" si="131"/>
        <v>7.9999999946448952</v>
      </c>
      <c r="N1687" s="1">
        <f t="shared" si="132"/>
        <v>44767</v>
      </c>
      <c r="O1687" s="1">
        <f t="shared" si="133"/>
        <v>44767</v>
      </c>
      <c r="P1687" t="str">
        <f t="shared" si="134"/>
        <v/>
      </c>
      <c r="Q1687" t="s">
        <v>809</v>
      </c>
    </row>
    <row r="1688" spans="1:17">
      <c r="A1688" s="2">
        <v>1891</v>
      </c>
      <c r="B1688" t="s">
        <v>341</v>
      </c>
      <c r="C1688" s="15">
        <v>44768.904166666667</v>
      </c>
      <c r="D1688" s="2">
        <v>36</v>
      </c>
      <c r="E1688" s="15">
        <v>44768.910416666666</v>
      </c>
      <c r="F1688" s="2">
        <v>35</v>
      </c>
      <c r="G1688" t="s">
        <v>395</v>
      </c>
      <c r="H1688" t="s">
        <v>343</v>
      </c>
      <c r="I1688" t="s">
        <v>636</v>
      </c>
      <c r="J1688" s="2">
        <v>1983</v>
      </c>
      <c r="K1688" t="s">
        <v>386</v>
      </c>
      <c r="L1688">
        <f t="shared" si="130"/>
        <v>39</v>
      </c>
      <c r="M1688" s="46">
        <f t="shared" si="131"/>
        <v>8.9999999979045242</v>
      </c>
      <c r="N1688" s="1">
        <f t="shared" si="132"/>
        <v>44768</v>
      </c>
      <c r="O1688" s="1">
        <f t="shared" si="133"/>
        <v>44768</v>
      </c>
      <c r="P1688" t="str">
        <f t="shared" si="134"/>
        <v>Adult</v>
      </c>
      <c r="Q1688" t="s">
        <v>809</v>
      </c>
    </row>
    <row r="1689" spans="1:17">
      <c r="A1689" s="2">
        <v>1894</v>
      </c>
      <c r="B1689" t="s">
        <v>341</v>
      </c>
      <c r="C1689" s="15">
        <v>44769.916666666664</v>
      </c>
      <c r="D1689" s="2">
        <v>36</v>
      </c>
      <c r="E1689" s="15">
        <v>44769.944444444445</v>
      </c>
      <c r="F1689" s="2">
        <v>36</v>
      </c>
      <c r="G1689" t="s">
        <v>705</v>
      </c>
      <c r="H1689" t="s">
        <v>359</v>
      </c>
      <c r="L1689" t="str">
        <f t="shared" si="130"/>
        <v/>
      </c>
      <c r="M1689" s="46">
        <f t="shared" si="131"/>
        <v>40.000000004656613</v>
      </c>
      <c r="N1689" s="1">
        <f t="shared" si="132"/>
        <v>44769</v>
      </c>
      <c r="O1689" s="1">
        <f t="shared" si="133"/>
        <v>44769</v>
      </c>
      <c r="P1689" t="str">
        <f t="shared" si="134"/>
        <v/>
      </c>
      <c r="Q1689" t="s">
        <v>809</v>
      </c>
    </row>
    <row r="1690" spans="1:17">
      <c r="A1690" s="2">
        <v>1895</v>
      </c>
      <c r="B1690" t="s">
        <v>341</v>
      </c>
      <c r="C1690" s="15">
        <v>44770.915277777778</v>
      </c>
      <c r="D1690" s="2">
        <v>34</v>
      </c>
      <c r="E1690" s="15">
        <v>44770.92291666667</v>
      </c>
      <c r="F1690" s="2">
        <v>5</v>
      </c>
      <c r="G1690" t="s">
        <v>590</v>
      </c>
      <c r="H1690" t="s">
        <v>359</v>
      </c>
      <c r="L1690" t="str">
        <f t="shared" si="130"/>
        <v/>
      </c>
      <c r="M1690" s="46">
        <f t="shared" si="131"/>
        <v>11.000000004423782</v>
      </c>
      <c r="N1690" s="1">
        <f t="shared" si="132"/>
        <v>44770</v>
      </c>
      <c r="O1690" s="1">
        <f t="shared" si="133"/>
        <v>44770</v>
      </c>
      <c r="P1690" t="str">
        <f t="shared" si="134"/>
        <v/>
      </c>
      <c r="Q1690" t="s">
        <v>809</v>
      </c>
    </row>
    <row r="1691" spans="1:17">
      <c r="A1691" s="2">
        <v>1896</v>
      </c>
      <c r="B1691" t="s">
        <v>341</v>
      </c>
      <c r="C1691" s="15">
        <v>44756.915277777778</v>
      </c>
      <c r="D1691" s="2">
        <v>34</v>
      </c>
      <c r="E1691" s="15">
        <v>44756.92291666667</v>
      </c>
      <c r="F1691" s="2">
        <v>5</v>
      </c>
      <c r="G1691" t="s">
        <v>685</v>
      </c>
      <c r="H1691" t="s">
        <v>359</v>
      </c>
      <c r="L1691" t="str">
        <f t="shared" si="130"/>
        <v/>
      </c>
      <c r="M1691" s="46">
        <f t="shared" si="131"/>
        <v>11.000000004423782</v>
      </c>
      <c r="N1691" s="1">
        <f t="shared" si="132"/>
        <v>44756</v>
      </c>
      <c r="O1691" s="1">
        <f t="shared" si="133"/>
        <v>44756</v>
      </c>
      <c r="P1691" t="str">
        <f t="shared" si="134"/>
        <v/>
      </c>
      <c r="Q1691" t="s">
        <v>809</v>
      </c>
    </row>
    <row r="1692" spans="1:17">
      <c r="A1692" s="2">
        <v>1897</v>
      </c>
      <c r="B1692" t="s">
        <v>341</v>
      </c>
      <c r="C1692" s="15">
        <v>44757.915277777778</v>
      </c>
      <c r="D1692" s="2">
        <v>36</v>
      </c>
      <c r="E1692" s="15">
        <v>44757.925000000003</v>
      </c>
      <c r="F1692" s="2">
        <v>42</v>
      </c>
      <c r="G1692" t="s">
        <v>639</v>
      </c>
      <c r="H1692" t="s">
        <v>359</v>
      </c>
      <c r="L1692" t="str">
        <f t="shared" si="130"/>
        <v/>
      </c>
      <c r="M1692" s="46">
        <f t="shared" si="131"/>
        <v>14.00000000372529</v>
      </c>
      <c r="N1692" s="1">
        <f t="shared" si="132"/>
        <v>44757</v>
      </c>
      <c r="O1692" s="1">
        <f t="shared" si="133"/>
        <v>44757</v>
      </c>
      <c r="P1692" t="str">
        <f t="shared" si="134"/>
        <v/>
      </c>
      <c r="Q1692" t="s">
        <v>809</v>
      </c>
    </row>
    <row r="1693" spans="1:17">
      <c r="A1693" s="2">
        <v>1898</v>
      </c>
      <c r="B1693" t="s">
        <v>341</v>
      </c>
      <c r="C1693" s="15">
        <v>44758.915972222225</v>
      </c>
      <c r="D1693" s="2">
        <v>32</v>
      </c>
      <c r="E1693" s="15">
        <v>44758.989583333336</v>
      </c>
      <c r="F1693" s="2">
        <v>26</v>
      </c>
      <c r="G1693" t="s">
        <v>397</v>
      </c>
      <c r="H1693" t="s">
        <v>359</v>
      </c>
      <c r="L1693" t="str">
        <f t="shared" si="130"/>
        <v/>
      </c>
      <c r="M1693" s="46">
        <f t="shared" si="131"/>
        <v>105.99999999976717</v>
      </c>
      <c r="N1693" s="1">
        <f t="shared" si="132"/>
        <v>44758</v>
      </c>
      <c r="O1693" s="1">
        <f t="shared" si="133"/>
        <v>44758</v>
      </c>
      <c r="P1693" t="str">
        <f t="shared" si="134"/>
        <v/>
      </c>
      <c r="Q1693" t="s">
        <v>809</v>
      </c>
    </row>
    <row r="1694" spans="1:17">
      <c r="A1694" s="2">
        <v>1900</v>
      </c>
      <c r="B1694" t="s">
        <v>341</v>
      </c>
      <c r="C1694" s="15">
        <v>44759.916666666664</v>
      </c>
      <c r="D1694" s="2">
        <v>47</v>
      </c>
      <c r="E1694" s="15">
        <v>44759.9375</v>
      </c>
      <c r="F1694" s="2">
        <v>36</v>
      </c>
      <c r="G1694" t="s">
        <v>425</v>
      </c>
      <c r="H1694" t="s">
        <v>359</v>
      </c>
      <c r="L1694" t="str">
        <f t="shared" si="130"/>
        <v/>
      </c>
      <c r="M1694" s="46">
        <f t="shared" si="131"/>
        <v>30.00000000349246</v>
      </c>
      <c r="N1694" s="1">
        <f t="shared" si="132"/>
        <v>44759</v>
      </c>
      <c r="O1694" s="1">
        <f t="shared" si="133"/>
        <v>44759</v>
      </c>
      <c r="P1694" t="str">
        <f t="shared" si="134"/>
        <v/>
      </c>
      <c r="Q1694" t="s">
        <v>809</v>
      </c>
    </row>
    <row r="1695" spans="1:17">
      <c r="A1695" s="2">
        <v>1901</v>
      </c>
      <c r="B1695" t="s">
        <v>341</v>
      </c>
      <c r="C1695" s="15">
        <v>44760.918055555558</v>
      </c>
      <c r="D1695" s="2">
        <v>36</v>
      </c>
      <c r="E1695" s="15">
        <v>44760.945138888892</v>
      </c>
      <c r="F1695" s="2">
        <v>36</v>
      </c>
      <c r="G1695" t="s">
        <v>720</v>
      </c>
      <c r="H1695" t="s">
        <v>359</v>
      </c>
      <c r="L1695" t="str">
        <f t="shared" si="130"/>
        <v/>
      </c>
      <c r="M1695" s="46">
        <f t="shared" si="131"/>
        <v>39.000000001396984</v>
      </c>
      <c r="N1695" s="1">
        <f t="shared" si="132"/>
        <v>44760</v>
      </c>
      <c r="O1695" s="1">
        <f t="shared" si="133"/>
        <v>44760</v>
      </c>
      <c r="P1695" t="str">
        <f t="shared" si="134"/>
        <v/>
      </c>
      <c r="Q1695" t="s">
        <v>809</v>
      </c>
    </row>
    <row r="1696" spans="1:17">
      <c r="A1696" s="2">
        <v>1902</v>
      </c>
      <c r="B1696" t="s">
        <v>341</v>
      </c>
      <c r="C1696" s="15">
        <v>44761.919444444444</v>
      </c>
      <c r="D1696" s="2">
        <v>36</v>
      </c>
      <c r="E1696" s="15">
        <v>44761.945138888892</v>
      </c>
      <c r="F1696" s="2">
        <v>36</v>
      </c>
      <c r="G1696" t="s">
        <v>402</v>
      </c>
      <c r="H1696" t="s">
        <v>359</v>
      </c>
      <c r="L1696" t="str">
        <f t="shared" si="130"/>
        <v/>
      </c>
      <c r="M1696" s="46">
        <f t="shared" si="131"/>
        <v>37.000000005355105</v>
      </c>
      <c r="N1696" s="1">
        <f t="shared" si="132"/>
        <v>44761</v>
      </c>
      <c r="O1696" s="1">
        <f t="shared" si="133"/>
        <v>44761</v>
      </c>
      <c r="P1696" t="str">
        <f t="shared" si="134"/>
        <v/>
      </c>
      <c r="Q1696" t="s">
        <v>809</v>
      </c>
    </row>
    <row r="1697" spans="1:17">
      <c r="A1697" s="2">
        <v>1903</v>
      </c>
      <c r="B1697" t="s">
        <v>341</v>
      </c>
      <c r="C1697" s="15">
        <v>44762.918055555558</v>
      </c>
      <c r="D1697" s="2">
        <v>32</v>
      </c>
      <c r="E1697" s="15">
        <v>44762.923611111109</v>
      </c>
      <c r="F1697" s="2">
        <v>32</v>
      </c>
      <c r="G1697" t="s">
        <v>534</v>
      </c>
      <c r="H1697" t="s">
        <v>359</v>
      </c>
      <c r="L1697" t="str">
        <f t="shared" si="130"/>
        <v/>
      </c>
      <c r="M1697" s="46">
        <f t="shared" si="131"/>
        <v>7.9999999946448952</v>
      </c>
      <c r="N1697" s="1">
        <f t="shared" si="132"/>
        <v>44762</v>
      </c>
      <c r="O1697" s="1">
        <f t="shared" si="133"/>
        <v>44762</v>
      </c>
      <c r="P1697" t="str">
        <f t="shared" si="134"/>
        <v/>
      </c>
      <c r="Q1697" t="s">
        <v>809</v>
      </c>
    </row>
    <row r="1698" spans="1:17">
      <c r="A1698" s="2">
        <v>1904</v>
      </c>
      <c r="B1698" t="s">
        <v>341</v>
      </c>
      <c r="C1698" s="15">
        <v>44763.922222222223</v>
      </c>
      <c r="D1698" s="2">
        <v>41</v>
      </c>
      <c r="E1698" s="15">
        <v>44763.932638888888</v>
      </c>
      <c r="F1698" s="2">
        <v>52</v>
      </c>
      <c r="G1698" t="s">
        <v>469</v>
      </c>
      <c r="H1698" t="s">
        <v>359</v>
      </c>
      <c r="L1698" t="str">
        <f t="shared" si="130"/>
        <v/>
      </c>
      <c r="M1698" s="46">
        <f t="shared" si="131"/>
        <v>14.99999999650754</v>
      </c>
      <c r="N1698" s="1">
        <f t="shared" si="132"/>
        <v>44763</v>
      </c>
      <c r="O1698" s="1">
        <f t="shared" si="133"/>
        <v>44763</v>
      </c>
      <c r="P1698" t="str">
        <f t="shared" si="134"/>
        <v/>
      </c>
      <c r="Q1698" t="s">
        <v>809</v>
      </c>
    </row>
    <row r="1699" spans="1:17">
      <c r="A1699" s="2">
        <v>1905</v>
      </c>
      <c r="B1699" t="s">
        <v>341</v>
      </c>
      <c r="C1699" s="15">
        <v>44764.922222222223</v>
      </c>
      <c r="D1699" s="2">
        <v>41</v>
      </c>
      <c r="E1699" s="15">
        <v>44764.933333333334</v>
      </c>
      <c r="F1699" s="2">
        <v>52</v>
      </c>
      <c r="G1699" t="s">
        <v>366</v>
      </c>
      <c r="H1699" t="s">
        <v>359</v>
      </c>
      <c r="L1699" t="str">
        <f t="shared" si="130"/>
        <v/>
      </c>
      <c r="M1699" s="46">
        <f t="shared" si="131"/>
        <v>15.999999999767169</v>
      </c>
      <c r="N1699" s="1">
        <f t="shared" si="132"/>
        <v>44764</v>
      </c>
      <c r="O1699" s="1">
        <f t="shared" si="133"/>
        <v>44764</v>
      </c>
      <c r="P1699" t="str">
        <f t="shared" si="134"/>
        <v/>
      </c>
      <c r="Q1699" t="s">
        <v>809</v>
      </c>
    </row>
    <row r="1700" spans="1:17">
      <c r="A1700" s="2">
        <v>1906</v>
      </c>
      <c r="B1700" t="s">
        <v>341</v>
      </c>
      <c r="C1700" s="15">
        <v>44765.925694444442</v>
      </c>
      <c r="D1700" s="2">
        <v>42</v>
      </c>
      <c r="E1700" s="15">
        <v>44765.931944444441</v>
      </c>
      <c r="F1700" s="2">
        <v>6</v>
      </c>
      <c r="G1700" t="s">
        <v>593</v>
      </c>
      <c r="H1700" t="s">
        <v>359</v>
      </c>
      <c r="L1700" t="str">
        <f t="shared" si="130"/>
        <v/>
      </c>
      <c r="M1700" s="46">
        <f t="shared" si="131"/>
        <v>8.9999999979045242</v>
      </c>
      <c r="N1700" s="1">
        <f t="shared" si="132"/>
        <v>44765</v>
      </c>
      <c r="O1700" s="1">
        <f t="shared" si="133"/>
        <v>44765</v>
      </c>
      <c r="P1700" t="str">
        <f t="shared" si="134"/>
        <v/>
      </c>
      <c r="Q1700" t="s">
        <v>809</v>
      </c>
    </row>
    <row r="1701" spans="1:17">
      <c r="A1701" s="2">
        <v>1908</v>
      </c>
      <c r="B1701" t="s">
        <v>341</v>
      </c>
      <c r="C1701" s="15">
        <v>44766.926388888889</v>
      </c>
      <c r="D1701" s="2">
        <v>42</v>
      </c>
      <c r="E1701" s="15">
        <v>44766.931944444441</v>
      </c>
      <c r="F1701" s="2">
        <v>6</v>
      </c>
      <c r="G1701" t="s">
        <v>514</v>
      </c>
      <c r="H1701" t="s">
        <v>359</v>
      </c>
      <c r="L1701" t="str">
        <f t="shared" si="130"/>
        <v/>
      </c>
      <c r="M1701" s="46">
        <f t="shared" si="131"/>
        <v>7.9999999946448952</v>
      </c>
      <c r="N1701" s="1">
        <f t="shared" si="132"/>
        <v>44766</v>
      </c>
      <c r="O1701" s="1">
        <f t="shared" si="133"/>
        <v>44766</v>
      </c>
      <c r="P1701" t="str">
        <f t="shared" si="134"/>
        <v/>
      </c>
      <c r="Q1701" t="s">
        <v>809</v>
      </c>
    </row>
    <row r="1702" spans="1:17">
      <c r="A1702" s="2">
        <v>1909</v>
      </c>
      <c r="B1702" t="s">
        <v>341</v>
      </c>
      <c r="C1702" s="15">
        <v>44767.927083333336</v>
      </c>
      <c r="D1702" s="2">
        <v>49</v>
      </c>
      <c r="E1702" s="15">
        <v>44767.949305555558</v>
      </c>
      <c r="F1702" s="2">
        <v>23</v>
      </c>
      <c r="G1702" t="s">
        <v>725</v>
      </c>
      <c r="H1702" t="s">
        <v>359</v>
      </c>
      <c r="L1702" t="str">
        <f t="shared" si="130"/>
        <v/>
      </c>
      <c r="M1702" s="46">
        <f t="shared" si="131"/>
        <v>31.999999999534339</v>
      </c>
      <c r="N1702" s="1">
        <f t="shared" si="132"/>
        <v>44767</v>
      </c>
      <c r="O1702" s="1">
        <f t="shared" si="133"/>
        <v>44767</v>
      </c>
      <c r="P1702" t="str">
        <f t="shared" si="134"/>
        <v/>
      </c>
      <c r="Q1702" t="s">
        <v>809</v>
      </c>
    </row>
    <row r="1703" spans="1:17">
      <c r="A1703" s="2">
        <v>1910</v>
      </c>
      <c r="B1703" t="s">
        <v>341</v>
      </c>
      <c r="C1703" s="15">
        <v>44768.927083333336</v>
      </c>
      <c r="D1703" s="2">
        <v>49</v>
      </c>
      <c r="E1703" s="15">
        <v>44768.948611111111</v>
      </c>
      <c r="F1703" s="2">
        <v>23</v>
      </c>
      <c r="G1703" t="s">
        <v>415</v>
      </c>
      <c r="H1703" t="s">
        <v>359</v>
      </c>
      <c r="L1703" t="str">
        <f t="shared" si="130"/>
        <v/>
      </c>
      <c r="M1703" s="46">
        <f t="shared" si="131"/>
        <v>30.99999999627471</v>
      </c>
      <c r="N1703" s="1">
        <f t="shared" si="132"/>
        <v>44768</v>
      </c>
      <c r="O1703" s="1">
        <f t="shared" si="133"/>
        <v>44768</v>
      </c>
      <c r="P1703" t="str">
        <f t="shared" si="134"/>
        <v/>
      </c>
      <c r="Q1703" t="s">
        <v>809</v>
      </c>
    </row>
    <row r="1704" spans="1:17">
      <c r="A1704" s="2">
        <v>1911</v>
      </c>
      <c r="B1704" t="s">
        <v>341</v>
      </c>
      <c r="C1704" s="15">
        <v>44769.927777777775</v>
      </c>
      <c r="D1704" s="2">
        <v>32</v>
      </c>
      <c r="E1704" s="28">
        <v>44770.011111111111</v>
      </c>
      <c r="F1704" s="2">
        <v>27</v>
      </c>
      <c r="G1704" t="s">
        <v>534</v>
      </c>
      <c r="H1704" t="s">
        <v>359</v>
      </c>
      <c r="L1704" t="str">
        <f t="shared" si="130"/>
        <v/>
      </c>
      <c r="M1704" s="46">
        <f t="shared" si="131"/>
        <v>120.00000000349246</v>
      </c>
      <c r="N1704" s="1">
        <f t="shared" si="132"/>
        <v>44769</v>
      </c>
      <c r="O1704" s="1">
        <f t="shared" si="133"/>
        <v>44770</v>
      </c>
      <c r="P1704" t="str">
        <f t="shared" si="134"/>
        <v/>
      </c>
      <c r="Q1704" t="s">
        <v>809</v>
      </c>
    </row>
    <row r="1705" spans="1:17">
      <c r="A1705" s="2">
        <v>1912</v>
      </c>
      <c r="B1705" t="s">
        <v>341</v>
      </c>
      <c r="C1705" s="15">
        <v>44770.929166666669</v>
      </c>
      <c r="D1705" s="2">
        <v>32</v>
      </c>
      <c r="E1705" s="28">
        <v>44771.012500000004</v>
      </c>
      <c r="F1705" s="2">
        <v>27</v>
      </c>
      <c r="G1705" t="s">
        <v>694</v>
      </c>
      <c r="H1705" t="s">
        <v>359</v>
      </c>
      <c r="L1705" t="str">
        <f t="shared" si="130"/>
        <v/>
      </c>
      <c r="M1705" s="46">
        <f t="shared" si="131"/>
        <v>120.00000000349246</v>
      </c>
      <c r="N1705" s="1">
        <f t="shared" si="132"/>
        <v>44770</v>
      </c>
      <c r="O1705" s="1">
        <f t="shared" si="133"/>
        <v>44771</v>
      </c>
      <c r="P1705" t="str">
        <f t="shared" si="134"/>
        <v/>
      </c>
      <c r="Q1705" t="s">
        <v>809</v>
      </c>
    </row>
    <row r="1706" spans="1:17">
      <c r="A1706" s="2">
        <v>1913</v>
      </c>
      <c r="B1706" t="s">
        <v>341</v>
      </c>
      <c r="C1706" s="15">
        <v>44756.934027777781</v>
      </c>
      <c r="D1706" s="2">
        <v>36</v>
      </c>
      <c r="E1706" s="15">
        <v>44756.945138888892</v>
      </c>
      <c r="F1706" s="2">
        <v>49</v>
      </c>
      <c r="G1706" t="s">
        <v>718</v>
      </c>
      <c r="H1706" t="s">
        <v>359</v>
      </c>
      <c r="L1706" t="str">
        <f t="shared" si="130"/>
        <v/>
      </c>
      <c r="M1706" s="46">
        <f t="shared" si="131"/>
        <v>15.999999999767169</v>
      </c>
      <c r="N1706" s="1">
        <f t="shared" si="132"/>
        <v>44756</v>
      </c>
      <c r="O1706" s="1">
        <f t="shared" si="133"/>
        <v>44756</v>
      </c>
      <c r="P1706" t="str">
        <f t="shared" si="134"/>
        <v/>
      </c>
      <c r="Q1706" t="s">
        <v>809</v>
      </c>
    </row>
    <row r="1707" spans="1:17">
      <c r="A1707" s="2">
        <v>1914</v>
      </c>
      <c r="B1707" t="s">
        <v>341</v>
      </c>
      <c r="C1707" s="15">
        <v>44757.934027777781</v>
      </c>
      <c r="D1707" s="2">
        <v>24</v>
      </c>
      <c r="E1707" s="15">
        <v>44757.944444444445</v>
      </c>
      <c r="F1707" s="2">
        <v>40</v>
      </c>
      <c r="G1707" t="s">
        <v>715</v>
      </c>
      <c r="H1707" t="s">
        <v>359</v>
      </c>
      <c r="L1707" t="str">
        <f t="shared" si="130"/>
        <v/>
      </c>
      <c r="M1707" s="46">
        <f t="shared" si="131"/>
        <v>14.99999999650754</v>
      </c>
      <c r="N1707" s="1">
        <f t="shared" si="132"/>
        <v>44757</v>
      </c>
      <c r="O1707" s="1">
        <f t="shared" si="133"/>
        <v>44757</v>
      </c>
      <c r="P1707" t="str">
        <f t="shared" si="134"/>
        <v/>
      </c>
      <c r="Q1707" t="s">
        <v>809</v>
      </c>
    </row>
    <row r="1708" spans="1:17">
      <c r="A1708" s="2">
        <v>1915</v>
      </c>
      <c r="B1708" t="s">
        <v>341</v>
      </c>
      <c r="C1708" s="15">
        <v>44758.934027777781</v>
      </c>
      <c r="D1708" s="2">
        <v>24</v>
      </c>
      <c r="E1708" s="15">
        <v>44758.944444444445</v>
      </c>
      <c r="F1708" s="2">
        <v>40</v>
      </c>
      <c r="G1708" t="s">
        <v>713</v>
      </c>
      <c r="H1708" t="s">
        <v>359</v>
      </c>
      <c r="L1708" t="str">
        <f t="shared" si="130"/>
        <v/>
      </c>
      <c r="M1708" s="46">
        <f t="shared" si="131"/>
        <v>14.99999999650754</v>
      </c>
      <c r="N1708" s="1">
        <f t="shared" si="132"/>
        <v>44758</v>
      </c>
      <c r="O1708" s="1">
        <f t="shared" si="133"/>
        <v>44758</v>
      </c>
      <c r="P1708" t="str">
        <f t="shared" si="134"/>
        <v/>
      </c>
      <c r="Q1708" t="s">
        <v>809</v>
      </c>
    </row>
    <row r="1709" spans="1:17">
      <c r="A1709" s="2">
        <v>1916</v>
      </c>
      <c r="B1709" t="s">
        <v>341</v>
      </c>
      <c r="C1709" s="15">
        <v>44759.93472222222</v>
      </c>
      <c r="D1709" s="2">
        <v>36</v>
      </c>
      <c r="E1709" s="15">
        <v>44759.945138888892</v>
      </c>
      <c r="F1709" s="2">
        <v>49</v>
      </c>
      <c r="G1709" t="s">
        <v>719</v>
      </c>
      <c r="H1709" t="s">
        <v>359</v>
      </c>
      <c r="L1709" t="str">
        <f t="shared" ref="L1709:L1771" si="135">IF(ISNUMBER(J1709), 2022 - J1709, "")</f>
        <v/>
      </c>
      <c r="M1709" s="46">
        <f t="shared" ref="M1709:M1771" si="136">(E1709-C1709)*24*60</f>
        <v>15.000000006984919</v>
      </c>
      <c r="N1709" s="1">
        <f t="shared" ref="N1709:N1771" si="137">DATEVALUE(TEXT(C1709, "m/dd/yy"))</f>
        <v>44759</v>
      </c>
      <c r="O1709" s="1">
        <f t="shared" ref="O1709:O1771" si="138">DATEVALUE(TEXT(E1709, "m/dd/yy"))</f>
        <v>44759</v>
      </c>
      <c r="P1709" t="str">
        <f t="shared" ref="P1709:P1771" si="139">IF(ISNUMBER(L1709), IF(L1709 &lt;= 18, "Child", IF(L1709 &lt;= 30, "Young Adult", IF(L1709 &lt;= 50, "Adult", IF(L1709 &lt;= 65, "Middle-aged Adult", "Senior")))), "")</f>
        <v/>
      </c>
      <c r="Q1709" t="s">
        <v>809</v>
      </c>
    </row>
    <row r="1710" spans="1:17">
      <c r="A1710" s="2">
        <v>1917</v>
      </c>
      <c r="B1710" t="s">
        <v>341</v>
      </c>
      <c r="C1710" s="15">
        <v>44760.938194444447</v>
      </c>
      <c r="D1710" s="2">
        <v>20</v>
      </c>
      <c r="E1710" s="15">
        <v>44760.947916666664</v>
      </c>
      <c r="F1710" s="2">
        <v>6</v>
      </c>
      <c r="G1710" t="s">
        <v>452</v>
      </c>
      <c r="H1710" t="s">
        <v>359</v>
      </c>
      <c r="L1710" t="str">
        <f t="shared" si="135"/>
        <v/>
      </c>
      <c r="M1710" s="46">
        <f t="shared" si="136"/>
        <v>13.999999993247911</v>
      </c>
      <c r="N1710" s="1">
        <f t="shared" si="137"/>
        <v>44760</v>
      </c>
      <c r="O1710" s="1">
        <f t="shared" si="138"/>
        <v>44760</v>
      </c>
      <c r="P1710" t="str">
        <f t="shared" si="139"/>
        <v/>
      </c>
      <c r="Q1710" t="s">
        <v>809</v>
      </c>
    </row>
    <row r="1711" spans="1:17">
      <c r="A1711" s="2">
        <v>1918</v>
      </c>
      <c r="B1711" t="s">
        <v>341</v>
      </c>
      <c r="C1711" s="15">
        <v>44761.938194444447</v>
      </c>
      <c r="D1711" s="2">
        <v>20</v>
      </c>
      <c r="E1711" s="15">
        <v>44761.947916666664</v>
      </c>
      <c r="F1711" s="2">
        <v>6</v>
      </c>
      <c r="G1711" t="s">
        <v>543</v>
      </c>
      <c r="H1711" t="s">
        <v>359</v>
      </c>
      <c r="L1711" t="str">
        <f t="shared" si="135"/>
        <v/>
      </c>
      <c r="M1711" s="46">
        <f t="shared" si="136"/>
        <v>13.999999993247911</v>
      </c>
      <c r="N1711" s="1">
        <f t="shared" si="137"/>
        <v>44761</v>
      </c>
      <c r="O1711" s="1">
        <f t="shared" si="138"/>
        <v>44761</v>
      </c>
      <c r="P1711" t="str">
        <f t="shared" si="139"/>
        <v/>
      </c>
      <c r="Q1711" t="s">
        <v>809</v>
      </c>
    </row>
    <row r="1712" spans="1:17">
      <c r="A1712" s="2">
        <v>1919</v>
      </c>
      <c r="B1712" t="s">
        <v>341</v>
      </c>
      <c r="C1712" s="15">
        <v>44762.938888888886</v>
      </c>
      <c r="D1712" s="2">
        <v>38</v>
      </c>
      <c r="E1712" s="15">
        <v>44762.950694444444</v>
      </c>
      <c r="F1712" s="2">
        <v>49</v>
      </c>
      <c r="G1712" t="s">
        <v>385</v>
      </c>
      <c r="H1712" t="s">
        <v>359</v>
      </c>
      <c r="L1712" t="str">
        <f t="shared" si="135"/>
        <v/>
      </c>
      <c r="M1712" s="46">
        <f t="shared" si="136"/>
        <v>17.000000003026798</v>
      </c>
      <c r="N1712" s="1">
        <f t="shared" si="137"/>
        <v>44762</v>
      </c>
      <c r="O1712" s="1">
        <f t="shared" si="138"/>
        <v>44762</v>
      </c>
      <c r="P1712" t="str">
        <f t="shared" si="139"/>
        <v/>
      </c>
      <c r="Q1712" t="s">
        <v>809</v>
      </c>
    </row>
    <row r="1713" spans="1:17">
      <c r="A1713" s="2">
        <v>1920</v>
      </c>
      <c r="B1713" t="s">
        <v>341</v>
      </c>
      <c r="C1713" s="15">
        <v>44763.939583333333</v>
      </c>
      <c r="D1713" s="2">
        <v>38</v>
      </c>
      <c r="E1713" s="15">
        <v>44763.947916666664</v>
      </c>
      <c r="F1713" s="2">
        <v>49</v>
      </c>
      <c r="G1713" t="s">
        <v>548</v>
      </c>
      <c r="H1713" t="s">
        <v>359</v>
      </c>
      <c r="L1713" t="str">
        <f t="shared" si="135"/>
        <v/>
      </c>
      <c r="M1713" s="46">
        <f t="shared" si="136"/>
        <v>11.999999997206032</v>
      </c>
      <c r="N1713" s="1">
        <f t="shared" si="137"/>
        <v>44763</v>
      </c>
      <c r="O1713" s="1">
        <f t="shared" si="138"/>
        <v>44763</v>
      </c>
      <c r="P1713" t="str">
        <f t="shared" si="139"/>
        <v/>
      </c>
      <c r="Q1713" t="s">
        <v>809</v>
      </c>
    </row>
    <row r="1714" spans="1:17">
      <c r="A1714" s="2">
        <v>1921</v>
      </c>
      <c r="B1714" t="s">
        <v>341</v>
      </c>
      <c r="C1714" s="15">
        <v>44764.945138888892</v>
      </c>
      <c r="D1714" s="2">
        <v>24</v>
      </c>
      <c r="E1714" s="15">
        <v>44764.965277777781</v>
      </c>
      <c r="F1714" s="2">
        <v>36</v>
      </c>
      <c r="G1714" t="s">
        <v>664</v>
      </c>
      <c r="H1714" t="s">
        <v>359</v>
      </c>
      <c r="L1714" t="str">
        <f t="shared" si="135"/>
        <v/>
      </c>
      <c r="M1714" s="46">
        <f t="shared" si="136"/>
        <v>29.000000000232831</v>
      </c>
      <c r="N1714" s="1">
        <f t="shared" si="137"/>
        <v>44764</v>
      </c>
      <c r="O1714" s="1">
        <f t="shared" si="138"/>
        <v>44764</v>
      </c>
      <c r="P1714" t="str">
        <f t="shared" si="139"/>
        <v/>
      </c>
      <c r="Q1714" t="s">
        <v>809</v>
      </c>
    </row>
    <row r="1715" spans="1:17">
      <c r="A1715" s="2">
        <v>1922</v>
      </c>
      <c r="B1715" t="s">
        <v>341</v>
      </c>
      <c r="C1715" s="15">
        <v>44765.946527777778</v>
      </c>
      <c r="D1715" s="2">
        <v>24</v>
      </c>
      <c r="E1715" s="15">
        <v>44765.965277777781</v>
      </c>
      <c r="F1715" s="2">
        <v>36</v>
      </c>
      <c r="G1715" t="s">
        <v>704</v>
      </c>
      <c r="H1715" t="s">
        <v>359</v>
      </c>
      <c r="L1715" t="str">
        <f t="shared" si="135"/>
        <v/>
      </c>
      <c r="M1715" s="46">
        <f t="shared" si="136"/>
        <v>27.000000004190952</v>
      </c>
      <c r="N1715" s="1">
        <f t="shared" si="137"/>
        <v>44765</v>
      </c>
      <c r="O1715" s="1">
        <f t="shared" si="138"/>
        <v>44765</v>
      </c>
      <c r="P1715" t="str">
        <f t="shared" si="139"/>
        <v/>
      </c>
      <c r="Q1715" t="s">
        <v>809</v>
      </c>
    </row>
    <row r="1716" spans="1:17">
      <c r="A1716" s="2">
        <v>1923</v>
      </c>
      <c r="B1716" t="s">
        <v>341</v>
      </c>
      <c r="C1716" s="15">
        <v>44766.947222222225</v>
      </c>
      <c r="D1716" s="2">
        <v>24</v>
      </c>
      <c r="E1716" s="15">
        <v>44766.96597222222</v>
      </c>
      <c r="F1716" s="2">
        <v>36</v>
      </c>
      <c r="G1716" t="s">
        <v>693</v>
      </c>
      <c r="H1716" t="s">
        <v>359</v>
      </c>
      <c r="L1716" t="str">
        <f t="shared" si="135"/>
        <v/>
      </c>
      <c r="M1716" s="46">
        <f t="shared" si="136"/>
        <v>26.999999993713573</v>
      </c>
      <c r="N1716" s="1">
        <f t="shared" si="137"/>
        <v>44766</v>
      </c>
      <c r="O1716" s="1">
        <f t="shared" si="138"/>
        <v>44766</v>
      </c>
      <c r="P1716" t="str">
        <f t="shared" si="139"/>
        <v/>
      </c>
      <c r="Q1716" t="s">
        <v>809</v>
      </c>
    </row>
    <row r="1717" spans="1:17">
      <c r="A1717" s="2">
        <v>1925</v>
      </c>
      <c r="B1717" t="s">
        <v>341</v>
      </c>
      <c r="C1717" s="15">
        <v>44767.95</v>
      </c>
      <c r="D1717" s="2">
        <v>25</v>
      </c>
      <c r="E1717" s="15">
        <v>44767.953472222223</v>
      </c>
      <c r="F1717" s="2">
        <v>46</v>
      </c>
      <c r="G1717" t="s">
        <v>466</v>
      </c>
      <c r="H1717" t="s">
        <v>343</v>
      </c>
      <c r="I1717" t="s">
        <v>370</v>
      </c>
      <c r="J1717" s="2">
        <v>1987</v>
      </c>
      <c r="K1717" t="s">
        <v>345</v>
      </c>
      <c r="L1717">
        <f t="shared" si="135"/>
        <v>35</v>
      </c>
      <c r="M1717" s="46">
        <f t="shared" si="136"/>
        <v>5.0000000058207661</v>
      </c>
      <c r="N1717" s="1">
        <f t="shared" si="137"/>
        <v>44767</v>
      </c>
      <c r="O1717" s="1">
        <f t="shared" si="138"/>
        <v>44767</v>
      </c>
      <c r="P1717" t="str">
        <f t="shared" si="139"/>
        <v>Adult</v>
      </c>
      <c r="Q1717" t="s">
        <v>809</v>
      </c>
    </row>
    <row r="1718" spans="1:17">
      <c r="A1718" s="2">
        <v>1926</v>
      </c>
      <c r="B1718" t="s">
        <v>341</v>
      </c>
      <c r="C1718" s="15">
        <v>44768.951388888891</v>
      </c>
      <c r="D1718" s="2">
        <v>46</v>
      </c>
      <c r="E1718" s="28">
        <v>44769.076388888891</v>
      </c>
      <c r="F1718" s="2">
        <v>23</v>
      </c>
      <c r="G1718" t="s">
        <v>488</v>
      </c>
      <c r="H1718" t="s">
        <v>359</v>
      </c>
      <c r="L1718" t="str">
        <f t="shared" si="135"/>
        <v/>
      </c>
      <c r="M1718" s="46">
        <f t="shared" si="136"/>
        <v>180</v>
      </c>
      <c r="N1718" s="1">
        <f t="shared" si="137"/>
        <v>44768</v>
      </c>
      <c r="O1718" s="1">
        <f t="shared" si="138"/>
        <v>44769</v>
      </c>
      <c r="P1718" t="str">
        <f t="shared" si="139"/>
        <v/>
      </c>
      <c r="Q1718" t="s">
        <v>809</v>
      </c>
    </row>
    <row r="1719" spans="1:17">
      <c r="A1719" s="2">
        <v>1928</v>
      </c>
      <c r="B1719" t="s">
        <v>341</v>
      </c>
      <c r="C1719" s="15">
        <v>44769.953472222223</v>
      </c>
      <c r="D1719" s="2">
        <v>46</v>
      </c>
      <c r="E1719" s="28">
        <v>44770.078472222223</v>
      </c>
      <c r="F1719" s="2">
        <v>23</v>
      </c>
      <c r="G1719" t="s">
        <v>640</v>
      </c>
      <c r="H1719" t="s">
        <v>359</v>
      </c>
      <c r="L1719" t="str">
        <f t="shared" si="135"/>
        <v/>
      </c>
      <c r="M1719" s="46">
        <f t="shared" si="136"/>
        <v>180</v>
      </c>
      <c r="N1719" s="1">
        <f t="shared" si="137"/>
        <v>44769</v>
      </c>
      <c r="O1719" s="1">
        <f t="shared" si="138"/>
        <v>44770</v>
      </c>
      <c r="P1719" t="str">
        <f t="shared" si="139"/>
        <v/>
      </c>
      <c r="Q1719" t="s">
        <v>809</v>
      </c>
    </row>
    <row r="1720" spans="1:17">
      <c r="A1720" s="2">
        <v>1929</v>
      </c>
      <c r="B1720" t="s">
        <v>341</v>
      </c>
      <c r="C1720" s="15">
        <v>44770.953472222223</v>
      </c>
      <c r="D1720" s="2">
        <v>46</v>
      </c>
      <c r="E1720" s="28">
        <v>44771.120138888888</v>
      </c>
      <c r="F1720" s="2">
        <v>52</v>
      </c>
      <c r="G1720" t="s">
        <v>638</v>
      </c>
      <c r="H1720" t="s">
        <v>359</v>
      </c>
      <c r="L1720" t="str">
        <f t="shared" si="135"/>
        <v/>
      </c>
      <c r="M1720" s="46">
        <f t="shared" si="136"/>
        <v>239.99999999650754</v>
      </c>
      <c r="N1720" s="1">
        <f t="shared" si="137"/>
        <v>44770</v>
      </c>
      <c r="O1720" s="1">
        <f t="shared" si="138"/>
        <v>44771</v>
      </c>
      <c r="P1720" t="str">
        <f t="shared" si="139"/>
        <v/>
      </c>
      <c r="Q1720" t="s">
        <v>809</v>
      </c>
    </row>
    <row r="1721" spans="1:17">
      <c r="A1721" s="2">
        <v>1930</v>
      </c>
      <c r="B1721" t="s">
        <v>341</v>
      </c>
      <c r="C1721" s="15">
        <v>44756.95416666667</v>
      </c>
      <c r="D1721" s="2">
        <v>6</v>
      </c>
      <c r="E1721" s="15">
        <v>44756.970833333333</v>
      </c>
      <c r="F1721" s="2">
        <v>36</v>
      </c>
      <c r="G1721" t="s">
        <v>726</v>
      </c>
      <c r="H1721" t="s">
        <v>343</v>
      </c>
      <c r="I1721" t="s">
        <v>392</v>
      </c>
      <c r="J1721" s="2">
        <v>1991</v>
      </c>
      <c r="K1721" t="s">
        <v>345</v>
      </c>
      <c r="L1721">
        <f t="shared" si="135"/>
        <v>31</v>
      </c>
      <c r="M1721" s="46">
        <f t="shared" si="136"/>
        <v>23.999999994412065</v>
      </c>
      <c r="N1721" s="1">
        <f t="shared" si="137"/>
        <v>44756</v>
      </c>
      <c r="O1721" s="1">
        <f t="shared" si="138"/>
        <v>44756</v>
      </c>
      <c r="P1721" t="str">
        <f t="shared" si="139"/>
        <v>Adult</v>
      </c>
      <c r="Q1721" t="s">
        <v>809</v>
      </c>
    </row>
    <row r="1722" spans="1:17">
      <c r="A1722" s="2">
        <v>1931</v>
      </c>
      <c r="B1722" t="s">
        <v>341</v>
      </c>
      <c r="C1722" s="15">
        <v>44757.95416666667</v>
      </c>
      <c r="D1722" s="2">
        <v>23</v>
      </c>
      <c r="E1722" s="15">
        <v>44757.97152777778</v>
      </c>
      <c r="F1722" s="2">
        <v>9</v>
      </c>
      <c r="G1722" t="s">
        <v>415</v>
      </c>
      <c r="H1722" t="s">
        <v>359</v>
      </c>
      <c r="L1722" t="str">
        <f t="shared" si="135"/>
        <v/>
      </c>
      <c r="M1722" s="46">
        <f t="shared" si="136"/>
        <v>24.999999997671694</v>
      </c>
      <c r="N1722" s="1">
        <f t="shared" si="137"/>
        <v>44757</v>
      </c>
      <c r="O1722" s="1">
        <f t="shared" si="138"/>
        <v>44757</v>
      </c>
      <c r="P1722" t="str">
        <f t="shared" si="139"/>
        <v/>
      </c>
      <c r="Q1722" t="s">
        <v>809</v>
      </c>
    </row>
    <row r="1723" spans="1:17">
      <c r="A1723" s="2">
        <v>1932</v>
      </c>
      <c r="B1723" t="s">
        <v>341</v>
      </c>
      <c r="C1723" s="15">
        <v>44758.956944444442</v>
      </c>
      <c r="D1723" s="2">
        <v>42</v>
      </c>
      <c r="E1723" s="15">
        <v>44758.970138888886</v>
      </c>
      <c r="F1723" s="2">
        <v>9</v>
      </c>
      <c r="G1723" t="s">
        <v>639</v>
      </c>
      <c r="H1723" t="s">
        <v>359</v>
      </c>
      <c r="L1723" t="str">
        <f t="shared" si="135"/>
        <v/>
      </c>
      <c r="M1723" s="46">
        <f t="shared" si="136"/>
        <v>18.999999999068677</v>
      </c>
      <c r="N1723" s="1">
        <f t="shared" si="137"/>
        <v>44758</v>
      </c>
      <c r="O1723" s="1">
        <f t="shared" si="138"/>
        <v>44758</v>
      </c>
      <c r="P1723" t="str">
        <f t="shared" si="139"/>
        <v/>
      </c>
      <c r="Q1723" t="s">
        <v>809</v>
      </c>
    </row>
    <row r="1724" spans="1:17">
      <c r="A1724" s="2">
        <v>1933</v>
      </c>
      <c r="B1724" t="s">
        <v>341</v>
      </c>
      <c r="C1724" s="15">
        <v>44759.959027777775</v>
      </c>
      <c r="D1724" s="2">
        <v>40</v>
      </c>
      <c r="E1724" s="15">
        <v>44759.98541666667</v>
      </c>
      <c r="F1724" s="2">
        <v>47</v>
      </c>
      <c r="G1724" t="s">
        <v>713</v>
      </c>
      <c r="H1724" t="s">
        <v>359</v>
      </c>
      <c r="L1724" t="str">
        <f t="shared" si="135"/>
        <v/>
      </c>
      <c r="M1724" s="46">
        <f t="shared" si="136"/>
        <v>38.000000008614734</v>
      </c>
      <c r="N1724" s="1">
        <f t="shared" si="137"/>
        <v>44759</v>
      </c>
      <c r="O1724" s="1">
        <f t="shared" si="138"/>
        <v>44759</v>
      </c>
      <c r="P1724" t="str">
        <f t="shared" si="139"/>
        <v/>
      </c>
      <c r="Q1724" t="s">
        <v>809</v>
      </c>
    </row>
    <row r="1725" spans="1:17">
      <c r="A1725" s="2">
        <v>1934</v>
      </c>
      <c r="B1725" t="s">
        <v>341</v>
      </c>
      <c r="C1725" s="15">
        <v>44760.959027777775</v>
      </c>
      <c r="D1725" s="2">
        <v>40</v>
      </c>
      <c r="E1725" s="15">
        <v>44760.984722222223</v>
      </c>
      <c r="F1725" s="2">
        <v>47</v>
      </c>
      <c r="G1725" t="s">
        <v>715</v>
      </c>
      <c r="H1725" t="s">
        <v>359</v>
      </c>
      <c r="L1725" t="str">
        <f t="shared" si="135"/>
        <v/>
      </c>
      <c r="M1725" s="46">
        <f t="shared" si="136"/>
        <v>37.000000005355105</v>
      </c>
      <c r="N1725" s="1">
        <f t="shared" si="137"/>
        <v>44760</v>
      </c>
      <c r="O1725" s="1">
        <f t="shared" si="138"/>
        <v>44760</v>
      </c>
      <c r="P1725" t="str">
        <f t="shared" si="139"/>
        <v/>
      </c>
      <c r="Q1725" t="s">
        <v>809</v>
      </c>
    </row>
    <row r="1726" spans="1:17">
      <c r="A1726" s="2">
        <v>1935</v>
      </c>
      <c r="B1726" t="s">
        <v>341</v>
      </c>
      <c r="C1726" s="15">
        <v>44761.959027777775</v>
      </c>
      <c r="D1726" s="2">
        <v>6</v>
      </c>
      <c r="E1726" s="15">
        <v>44761.962500000001</v>
      </c>
      <c r="F1726" s="2">
        <v>47</v>
      </c>
      <c r="G1726" t="s">
        <v>502</v>
      </c>
      <c r="H1726" t="s">
        <v>343</v>
      </c>
      <c r="I1726" t="s">
        <v>401</v>
      </c>
      <c r="J1726" s="2">
        <v>1990</v>
      </c>
      <c r="K1726" t="s">
        <v>345</v>
      </c>
      <c r="L1726">
        <f t="shared" si="135"/>
        <v>32</v>
      </c>
      <c r="M1726" s="46">
        <f t="shared" si="136"/>
        <v>5.0000000058207661</v>
      </c>
      <c r="N1726" s="1">
        <f t="shared" si="137"/>
        <v>44761</v>
      </c>
      <c r="O1726" s="1">
        <f t="shared" si="138"/>
        <v>44761</v>
      </c>
      <c r="P1726" t="str">
        <f t="shared" si="139"/>
        <v>Adult</v>
      </c>
      <c r="Q1726" t="s">
        <v>809</v>
      </c>
    </row>
    <row r="1727" spans="1:17">
      <c r="A1727" s="2">
        <v>1936</v>
      </c>
      <c r="B1727" t="s">
        <v>341</v>
      </c>
      <c r="C1727" s="15">
        <v>44762.965277777781</v>
      </c>
      <c r="D1727" s="2">
        <v>42</v>
      </c>
      <c r="E1727" s="15">
        <v>44762.987500000003</v>
      </c>
      <c r="F1727" s="2">
        <v>41</v>
      </c>
      <c r="G1727" t="s">
        <v>546</v>
      </c>
      <c r="H1727" t="s">
        <v>359</v>
      </c>
      <c r="L1727" t="str">
        <f t="shared" si="135"/>
        <v/>
      </c>
      <c r="M1727" s="46">
        <f t="shared" si="136"/>
        <v>31.999999999534339</v>
      </c>
      <c r="N1727" s="1">
        <f t="shared" si="137"/>
        <v>44762</v>
      </c>
      <c r="O1727" s="1">
        <f t="shared" si="138"/>
        <v>44762</v>
      </c>
      <c r="P1727" t="str">
        <f t="shared" si="139"/>
        <v/>
      </c>
      <c r="Q1727" t="s">
        <v>809</v>
      </c>
    </row>
    <row r="1728" spans="1:17">
      <c r="A1728" s="2">
        <v>1937</v>
      </c>
      <c r="B1728" t="s">
        <v>341</v>
      </c>
      <c r="C1728" s="15">
        <v>44763.965277777781</v>
      </c>
      <c r="D1728" s="2">
        <v>42</v>
      </c>
      <c r="E1728" s="15">
        <v>44763.987500000003</v>
      </c>
      <c r="F1728" s="2">
        <v>41</v>
      </c>
      <c r="G1728" t="s">
        <v>669</v>
      </c>
      <c r="H1728" t="s">
        <v>359</v>
      </c>
      <c r="L1728" t="str">
        <f t="shared" si="135"/>
        <v/>
      </c>
      <c r="M1728" s="46">
        <f t="shared" si="136"/>
        <v>31.999999999534339</v>
      </c>
      <c r="N1728" s="1">
        <f t="shared" si="137"/>
        <v>44763</v>
      </c>
      <c r="O1728" s="1">
        <f t="shared" si="138"/>
        <v>44763</v>
      </c>
      <c r="P1728" t="str">
        <f t="shared" si="139"/>
        <v/>
      </c>
      <c r="Q1728" t="s">
        <v>809</v>
      </c>
    </row>
    <row r="1729" spans="1:17">
      <c r="A1729" s="2">
        <v>1938</v>
      </c>
      <c r="B1729" t="s">
        <v>341</v>
      </c>
      <c r="C1729" s="15">
        <v>44764.977083333331</v>
      </c>
      <c r="D1729" s="2">
        <v>50</v>
      </c>
      <c r="E1729" s="28">
        <v>44765.102083333331</v>
      </c>
      <c r="F1729" s="2">
        <v>9</v>
      </c>
      <c r="G1729" t="s">
        <v>416</v>
      </c>
      <c r="H1729" t="s">
        <v>359</v>
      </c>
      <c r="L1729" t="str">
        <f t="shared" si="135"/>
        <v/>
      </c>
      <c r="M1729" s="46">
        <f t="shared" si="136"/>
        <v>180</v>
      </c>
      <c r="N1729" s="1">
        <f t="shared" si="137"/>
        <v>44764</v>
      </c>
      <c r="O1729" s="1">
        <f t="shared" si="138"/>
        <v>44765</v>
      </c>
      <c r="P1729" t="str">
        <f t="shared" si="139"/>
        <v/>
      </c>
      <c r="Q1729" t="s">
        <v>809</v>
      </c>
    </row>
    <row r="1730" spans="1:17">
      <c r="A1730" s="2">
        <v>1939</v>
      </c>
      <c r="B1730" t="s">
        <v>341</v>
      </c>
      <c r="C1730" s="15">
        <v>44765.977083333331</v>
      </c>
      <c r="D1730" s="2">
        <v>50</v>
      </c>
      <c r="E1730" s="15">
        <v>44765.992361111108</v>
      </c>
      <c r="F1730" s="2">
        <v>9</v>
      </c>
      <c r="G1730" t="s">
        <v>690</v>
      </c>
      <c r="H1730" t="s">
        <v>359</v>
      </c>
      <c r="L1730" t="str">
        <f t="shared" si="135"/>
        <v/>
      </c>
      <c r="M1730" s="46">
        <f t="shared" si="136"/>
        <v>21.999999998370185</v>
      </c>
      <c r="N1730" s="1">
        <f t="shared" si="137"/>
        <v>44765</v>
      </c>
      <c r="O1730" s="1">
        <f t="shared" si="138"/>
        <v>44765</v>
      </c>
      <c r="P1730" t="str">
        <f t="shared" si="139"/>
        <v/>
      </c>
      <c r="Q1730" t="s">
        <v>809</v>
      </c>
    </row>
    <row r="1731" spans="1:17">
      <c r="A1731" s="2">
        <v>1941</v>
      </c>
      <c r="B1731" t="s">
        <v>341</v>
      </c>
      <c r="C1731" s="15">
        <v>44766.978472222225</v>
      </c>
      <c r="D1731" s="2">
        <v>23</v>
      </c>
      <c r="E1731" s="15">
        <v>44766.988194444442</v>
      </c>
      <c r="F1731" s="2">
        <v>42</v>
      </c>
      <c r="G1731" t="s">
        <v>559</v>
      </c>
      <c r="H1731" t="s">
        <v>359</v>
      </c>
      <c r="L1731" t="str">
        <f t="shared" si="135"/>
        <v/>
      </c>
      <c r="M1731" s="46">
        <f t="shared" si="136"/>
        <v>13.999999993247911</v>
      </c>
      <c r="N1731" s="1">
        <f t="shared" si="137"/>
        <v>44766</v>
      </c>
      <c r="O1731" s="1">
        <f t="shared" si="138"/>
        <v>44766</v>
      </c>
      <c r="P1731" t="str">
        <f t="shared" si="139"/>
        <v/>
      </c>
      <c r="Q1731" t="s">
        <v>809</v>
      </c>
    </row>
    <row r="1732" spans="1:17">
      <c r="A1732" s="2">
        <v>1943</v>
      </c>
      <c r="B1732" t="s">
        <v>341</v>
      </c>
      <c r="C1732" s="15">
        <v>44767.979166666664</v>
      </c>
      <c r="D1732" s="2">
        <v>41</v>
      </c>
      <c r="E1732" s="15">
        <v>44767.988888888889</v>
      </c>
      <c r="F1732" s="2">
        <v>18</v>
      </c>
      <c r="G1732" t="s">
        <v>552</v>
      </c>
      <c r="H1732" t="s">
        <v>359</v>
      </c>
      <c r="L1732" t="str">
        <f t="shared" si="135"/>
        <v/>
      </c>
      <c r="M1732" s="46">
        <f t="shared" si="136"/>
        <v>14.00000000372529</v>
      </c>
      <c r="N1732" s="1">
        <f t="shared" si="137"/>
        <v>44767</v>
      </c>
      <c r="O1732" s="1">
        <f t="shared" si="138"/>
        <v>44767</v>
      </c>
      <c r="P1732" t="str">
        <f t="shared" si="139"/>
        <v/>
      </c>
      <c r="Q1732" t="s">
        <v>809</v>
      </c>
    </row>
    <row r="1733" spans="1:17">
      <c r="A1733" s="2">
        <v>1944</v>
      </c>
      <c r="B1733" t="s">
        <v>341</v>
      </c>
      <c r="C1733" s="15">
        <v>44768.979166666664</v>
      </c>
      <c r="D1733" s="2">
        <v>47</v>
      </c>
      <c r="E1733" s="15">
        <v>44768.993055555555</v>
      </c>
      <c r="F1733" s="2">
        <v>46</v>
      </c>
      <c r="G1733" t="s">
        <v>706</v>
      </c>
      <c r="H1733" t="s">
        <v>343</v>
      </c>
      <c r="I1733" t="s">
        <v>347</v>
      </c>
      <c r="J1733" s="2">
        <v>1979</v>
      </c>
      <c r="K1733" t="s">
        <v>345</v>
      </c>
      <c r="L1733">
        <f t="shared" si="135"/>
        <v>43</v>
      </c>
      <c r="M1733" s="46">
        <f t="shared" si="136"/>
        <v>20.000000002328306</v>
      </c>
      <c r="N1733" s="1">
        <f t="shared" si="137"/>
        <v>44768</v>
      </c>
      <c r="O1733" s="1">
        <f t="shared" si="138"/>
        <v>44768</v>
      </c>
      <c r="P1733" t="str">
        <f t="shared" si="139"/>
        <v>Adult</v>
      </c>
      <c r="Q1733" t="s">
        <v>809</v>
      </c>
    </row>
    <row r="1734" spans="1:17">
      <c r="A1734" s="2">
        <v>1945</v>
      </c>
      <c r="B1734" t="s">
        <v>341</v>
      </c>
      <c r="C1734" s="15">
        <v>44769.989583333336</v>
      </c>
      <c r="D1734" s="2">
        <v>48</v>
      </c>
      <c r="E1734" s="28">
        <v>44770.15625</v>
      </c>
      <c r="F1734" s="2">
        <v>8</v>
      </c>
      <c r="G1734" t="s">
        <v>592</v>
      </c>
      <c r="H1734" t="s">
        <v>359</v>
      </c>
      <c r="L1734" t="str">
        <f t="shared" si="135"/>
        <v/>
      </c>
      <c r="M1734" s="46">
        <f t="shared" si="136"/>
        <v>239.99999999650754</v>
      </c>
      <c r="N1734" s="1">
        <f t="shared" si="137"/>
        <v>44769</v>
      </c>
      <c r="O1734" s="1">
        <f t="shared" si="138"/>
        <v>44770</v>
      </c>
      <c r="P1734" t="str">
        <f t="shared" si="139"/>
        <v/>
      </c>
      <c r="Q1734" t="s">
        <v>809</v>
      </c>
    </row>
    <row r="1735" spans="1:17">
      <c r="A1735" s="2">
        <v>1946</v>
      </c>
      <c r="B1735" t="s">
        <v>341</v>
      </c>
      <c r="C1735" s="15">
        <v>44770.989583333336</v>
      </c>
      <c r="D1735" s="2">
        <v>48</v>
      </c>
      <c r="E1735" s="28">
        <v>44771.15625</v>
      </c>
      <c r="F1735" s="2">
        <v>8</v>
      </c>
      <c r="G1735" t="s">
        <v>553</v>
      </c>
      <c r="H1735" t="s">
        <v>359</v>
      </c>
      <c r="L1735" t="str">
        <f t="shared" si="135"/>
        <v/>
      </c>
      <c r="M1735" s="46">
        <f t="shared" si="136"/>
        <v>239.99999999650754</v>
      </c>
      <c r="N1735" s="1">
        <f t="shared" si="137"/>
        <v>44770</v>
      </c>
      <c r="O1735" s="1">
        <f t="shared" si="138"/>
        <v>44771</v>
      </c>
      <c r="P1735" t="str">
        <f t="shared" si="139"/>
        <v/>
      </c>
      <c r="Q1735" t="s">
        <v>809</v>
      </c>
    </row>
    <row r="1736" spans="1:17">
      <c r="A1736" s="2">
        <v>1947</v>
      </c>
      <c r="B1736" t="s">
        <v>341</v>
      </c>
      <c r="C1736" s="15">
        <v>44756.991666666669</v>
      </c>
      <c r="D1736" s="2">
        <v>40</v>
      </c>
      <c r="E1736" s="15">
        <v>44757.008333333331</v>
      </c>
      <c r="F1736" s="2">
        <v>40</v>
      </c>
      <c r="G1736" t="s">
        <v>562</v>
      </c>
      <c r="H1736" t="s">
        <v>359</v>
      </c>
      <c r="L1736" t="str">
        <f t="shared" si="135"/>
        <v/>
      </c>
      <c r="M1736" s="46">
        <f t="shared" si="136"/>
        <v>23.999999994412065</v>
      </c>
      <c r="N1736" s="1">
        <f t="shared" si="137"/>
        <v>44756</v>
      </c>
      <c r="O1736" s="1">
        <f t="shared" si="138"/>
        <v>44757</v>
      </c>
      <c r="P1736" t="str">
        <f t="shared" si="139"/>
        <v/>
      </c>
      <c r="Q1736" t="s">
        <v>809</v>
      </c>
    </row>
    <row r="1737" spans="1:17">
      <c r="A1737" s="2">
        <v>1948</v>
      </c>
      <c r="B1737" t="s">
        <v>341</v>
      </c>
      <c r="C1737" s="15">
        <v>44757.992361111108</v>
      </c>
      <c r="D1737" s="2">
        <v>40</v>
      </c>
      <c r="E1737" s="28">
        <v>44758.159027777772</v>
      </c>
      <c r="F1737" s="2">
        <v>40</v>
      </c>
      <c r="G1737" t="s">
        <v>525</v>
      </c>
      <c r="H1737" t="s">
        <v>359</v>
      </c>
      <c r="L1737" t="str">
        <f t="shared" si="135"/>
        <v/>
      </c>
      <c r="M1737" s="46">
        <f t="shared" si="136"/>
        <v>239.99999999650754</v>
      </c>
      <c r="N1737" s="1">
        <f t="shared" si="137"/>
        <v>44757</v>
      </c>
      <c r="O1737" s="1">
        <f t="shared" si="138"/>
        <v>44758</v>
      </c>
      <c r="P1737" t="str">
        <f t="shared" si="139"/>
        <v/>
      </c>
      <c r="Q1737" t="s">
        <v>809</v>
      </c>
    </row>
    <row r="1738" spans="1:17">
      <c r="A1738" s="2">
        <v>1949</v>
      </c>
      <c r="B1738" t="s">
        <v>341</v>
      </c>
      <c r="C1738" s="15">
        <v>44758.993055555555</v>
      </c>
      <c r="D1738" s="2">
        <v>52</v>
      </c>
      <c r="E1738" s="15">
        <v>44758.995138888888</v>
      </c>
      <c r="F1738" s="2">
        <v>53</v>
      </c>
      <c r="G1738" t="s">
        <v>366</v>
      </c>
      <c r="H1738" t="s">
        <v>359</v>
      </c>
      <c r="L1738" t="str">
        <f t="shared" si="135"/>
        <v/>
      </c>
      <c r="M1738" s="46">
        <f t="shared" si="136"/>
        <v>2.9999999993015081</v>
      </c>
      <c r="N1738" s="1">
        <f t="shared" si="137"/>
        <v>44758</v>
      </c>
      <c r="O1738" s="1">
        <f t="shared" si="138"/>
        <v>44758</v>
      </c>
      <c r="P1738" t="str">
        <f t="shared" si="139"/>
        <v/>
      </c>
      <c r="Q1738" t="s">
        <v>809</v>
      </c>
    </row>
    <row r="1739" spans="1:17">
      <c r="A1739" s="2">
        <v>1951</v>
      </c>
      <c r="B1739" t="s">
        <v>341</v>
      </c>
      <c r="C1739" s="15">
        <v>44760.999305555553</v>
      </c>
      <c r="D1739" s="2">
        <v>42</v>
      </c>
      <c r="E1739" s="28">
        <v>44761.165972222218</v>
      </c>
      <c r="F1739" s="2">
        <v>41</v>
      </c>
      <c r="G1739" t="s">
        <v>459</v>
      </c>
      <c r="H1739" t="s">
        <v>359</v>
      </c>
      <c r="L1739" t="str">
        <f t="shared" si="135"/>
        <v/>
      </c>
      <c r="M1739" s="46">
        <f t="shared" si="136"/>
        <v>239.99999999650754</v>
      </c>
      <c r="N1739" s="1">
        <f t="shared" si="137"/>
        <v>44760</v>
      </c>
      <c r="O1739" s="1">
        <f t="shared" si="138"/>
        <v>44761</v>
      </c>
      <c r="P1739" t="str">
        <f t="shared" si="139"/>
        <v/>
      </c>
      <c r="Q1739" t="s">
        <v>809</v>
      </c>
    </row>
    <row r="1740" spans="1:17">
      <c r="A1740" s="2">
        <v>1952</v>
      </c>
      <c r="B1740" t="s">
        <v>341</v>
      </c>
      <c r="C1740" s="15">
        <v>44761.999305555553</v>
      </c>
      <c r="D1740" s="2">
        <v>42</v>
      </c>
      <c r="E1740" s="28">
        <v>44762.165972222218</v>
      </c>
      <c r="F1740" s="2">
        <v>41</v>
      </c>
      <c r="G1740" t="s">
        <v>559</v>
      </c>
      <c r="H1740" t="s">
        <v>359</v>
      </c>
      <c r="L1740" t="str">
        <f t="shared" si="135"/>
        <v/>
      </c>
      <c r="M1740" s="46">
        <f t="shared" si="136"/>
        <v>239.99999999650754</v>
      </c>
      <c r="N1740" s="1">
        <f t="shared" si="137"/>
        <v>44761</v>
      </c>
      <c r="O1740" s="1">
        <f t="shared" si="138"/>
        <v>44762</v>
      </c>
      <c r="P1740" t="str">
        <f t="shared" si="139"/>
        <v/>
      </c>
      <c r="Q1740" t="s">
        <v>809</v>
      </c>
    </row>
    <row r="1741" spans="1:17">
      <c r="A1741" s="2">
        <v>1953</v>
      </c>
      <c r="B1741" t="s">
        <v>341</v>
      </c>
      <c r="C1741" s="15">
        <v>44762.002083333333</v>
      </c>
      <c r="D1741" s="2">
        <v>23</v>
      </c>
      <c r="E1741" s="15">
        <v>44762.029166666667</v>
      </c>
      <c r="F1741" s="2">
        <v>32</v>
      </c>
      <c r="G1741" t="s">
        <v>725</v>
      </c>
      <c r="H1741" t="s">
        <v>359</v>
      </c>
      <c r="L1741" t="str">
        <f t="shared" si="135"/>
        <v/>
      </c>
      <c r="M1741" s="46">
        <f t="shared" si="136"/>
        <v>39.000000001396984</v>
      </c>
      <c r="N1741" s="1">
        <f t="shared" si="137"/>
        <v>44762</v>
      </c>
      <c r="O1741" s="1">
        <f t="shared" si="138"/>
        <v>44762</v>
      </c>
      <c r="P1741" t="str">
        <f t="shared" si="139"/>
        <v/>
      </c>
      <c r="Q1741" t="s">
        <v>809</v>
      </c>
    </row>
    <row r="1742" spans="1:17">
      <c r="A1742" s="2">
        <v>1954</v>
      </c>
      <c r="B1742" t="s">
        <v>341</v>
      </c>
      <c r="C1742" s="15">
        <v>44763.004861111112</v>
      </c>
      <c r="D1742" s="2">
        <v>36</v>
      </c>
      <c r="E1742" s="15">
        <v>44763.008333333331</v>
      </c>
      <c r="F1742" s="2">
        <v>36</v>
      </c>
      <c r="G1742" t="s">
        <v>704</v>
      </c>
      <c r="H1742" t="s">
        <v>359</v>
      </c>
      <c r="L1742" t="str">
        <f t="shared" si="135"/>
        <v/>
      </c>
      <c r="M1742" s="46">
        <f t="shared" si="136"/>
        <v>4.9999999953433871</v>
      </c>
      <c r="N1742" s="1">
        <f t="shared" si="137"/>
        <v>44763</v>
      </c>
      <c r="O1742" s="1">
        <f t="shared" si="138"/>
        <v>44763</v>
      </c>
      <c r="P1742" t="str">
        <f t="shared" si="139"/>
        <v/>
      </c>
      <c r="Q1742" t="s">
        <v>809</v>
      </c>
    </row>
    <row r="1743" spans="1:17">
      <c r="A1743" s="2">
        <v>1955</v>
      </c>
      <c r="B1743" t="s">
        <v>341</v>
      </c>
      <c r="C1743" s="15">
        <v>44764.006249999999</v>
      </c>
      <c r="D1743" s="2">
        <v>5</v>
      </c>
      <c r="E1743" s="15">
        <v>44764.520833333336</v>
      </c>
      <c r="F1743" s="2">
        <v>30</v>
      </c>
      <c r="G1743" t="s">
        <v>590</v>
      </c>
      <c r="H1743" t="s">
        <v>359</v>
      </c>
      <c r="L1743" t="str">
        <f t="shared" si="135"/>
        <v/>
      </c>
      <c r="M1743" s="46">
        <f t="shared" si="136"/>
        <v>741.00000000558794</v>
      </c>
      <c r="N1743" s="1">
        <f t="shared" si="137"/>
        <v>44764</v>
      </c>
      <c r="O1743" s="1">
        <f t="shared" si="138"/>
        <v>44764</v>
      </c>
      <c r="P1743" t="str">
        <f t="shared" si="139"/>
        <v/>
      </c>
      <c r="Q1743" t="s">
        <v>809</v>
      </c>
    </row>
    <row r="1744" spans="1:17">
      <c r="A1744" s="2">
        <v>1956</v>
      </c>
      <c r="B1744" t="s">
        <v>341</v>
      </c>
      <c r="C1744" s="15">
        <v>44765.011111111111</v>
      </c>
      <c r="D1744" s="2">
        <v>8</v>
      </c>
      <c r="E1744" s="15">
        <v>44765.015972222223</v>
      </c>
      <c r="F1744" s="2">
        <v>41</v>
      </c>
      <c r="G1744" t="s">
        <v>679</v>
      </c>
      <c r="H1744" t="s">
        <v>359</v>
      </c>
      <c r="L1744" t="str">
        <f t="shared" si="135"/>
        <v/>
      </c>
      <c r="M1744" s="46">
        <f t="shared" si="136"/>
        <v>7.0000000018626451</v>
      </c>
      <c r="N1744" s="1">
        <f t="shared" si="137"/>
        <v>44765</v>
      </c>
      <c r="O1744" s="1">
        <f t="shared" si="138"/>
        <v>44765</v>
      </c>
      <c r="P1744" t="str">
        <f t="shared" si="139"/>
        <v/>
      </c>
      <c r="Q1744" t="s">
        <v>809</v>
      </c>
    </row>
    <row r="1745" spans="1:17">
      <c r="A1745" s="2">
        <v>1957</v>
      </c>
      <c r="B1745" t="s">
        <v>341</v>
      </c>
      <c r="C1745" s="15">
        <v>44766.011111111111</v>
      </c>
      <c r="D1745" s="2">
        <v>8</v>
      </c>
      <c r="E1745" s="15">
        <v>44766.103472222225</v>
      </c>
      <c r="F1745" s="2">
        <v>41</v>
      </c>
      <c r="G1745" t="s">
        <v>482</v>
      </c>
      <c r="H1745" t="s">
        <v>359</v>
      </c>
      <c r="L1745" t="str">
        <f t="shared" si="135"/>
        <v/>
      </c>
      <c r="M1745" s="46">
        <f t="shared" si="136"/>
        <v>133.00000000395812</v>
      </c>
      <c r="N1745" s="1">
        <f t="shared" si="137"/>
        <v>44766</v>
      </c>
      <c r="O1745" s="1">
        <f t="shared" si="138"/>
        <v>44766</v>
      </c>
      <c r="P1745" t="str">
        <f t="shared" si="139"/>
        <v/>
      </c>
      <c r="Q1745" t="s">
        <v>809</v>
      </c>
    </row>
    <row r="1746" spans="1:17">
      <c r="A1746" s="2">
        <v>1958</v>
      </c>
      <c r="B1746" t="s">
        <v>341</v>
      </c>
      <c r="C1746" s="15">
        <v>44767.011805555558</v>
      </c>
      <c r="D1746" s="2">
        <v>23</v>
      </c>
      <c r="E1746" s="15">
        <v>44767.019444444442</v>
      </c>
      <c r="F1746" s="2">
        <v>39</v>
      </c>
      <c r="G1746" t="s">
        <v>488</v>
      </c>
      <c r="H1746" t="s">
        <v>343</v>
      </c>
      <c r="I1746" t="s">
        <v>370</v>
      </c>
      <c r="J1746" s="2">
        <v>1979</v>
      </c>
      <c r="K1746" t="s">
        <v>386</v>
      </c>
      <c r="L1746">
        <f t="shared" si="135"/>
        <v>43</v>
      </c>
      <c r="M1746" s="46">
        <f t="shared" si="136"/>
        <v>10.999999993946403</v>
      </c>
      <c r="N1746" s="1">
        <f t="shared" si="137"/>
        <v>44767</v>
      </c>
      <c r="O1746" s="1">
        <f t="shared" si="138"/>
        <v>44767</v>
      </c>
      <c r="P1746" t="str">
        <f t="shared" si="139"/>
        <v>Adult</v>
      </c>
      <c r="Q1746" t="s">
        <v>809</v>
      </c>
    </row>
    <row r="1747" spans="1:17">
      <c r="A1747" s="2">
        <v>1959</v>
      </c>
      <c r="B1747" t="s">
        <v>341</v>
      </c>
      <c r="C1747" s="15">
        <v>44768.011805555558</v>
      </c>
      <c r="D1747" s="2">
        <v>52</v>
      </c>
      <c r="E1747" s="15">
        <v>44768.020138888889</v>
      </c>
      <c r="F1747" s="2">
        <v>6</v>
      </c>
      <c r="G1747" t="s">
        <v>529</v>
      </c>
      <c r="H1747" t="s">
        <v>343</v>
      </c>
      <c r="I1747" t="s">
        <v>401</v>
      </c>
      <c r="J1747" s="2">
        <v>1975</v>
      </c>
      <c r="K1747" t="s">
        <v>345</v>
      </c>
      <c r="L1747">
        <f t="shared" si="135"/>
        <v>47</v>
      </c>
      <c r="M1747" s="46">
        <f t="shared" si="136"/>
        <v>11.999999997206032</v>
      </c>
      <c r="N1747" s="1">
        <f t="shared" si="137"/>
        <v>44768</v>
      </c>
      <c r="O1747" s="1">
        <f t="shared" si="138"/>
        <v>44768</v>
      </c>
      <c r="P1747" t="str">
        <f t="shared" si="139"/>
        <v>Adult</v>
      </c>
      <c r="Q1747" t="s">
        <v>809</v>
      </c>
    </row>
    <row r="1748" spans="1:17">
      <c r="A1748" s="2">
        <v>1960</v>
      </c>
      <c r="B1748" t="s">
        <v>341</v>
      </c>
      <c r="C1748" s="15">
        <v>44769.011805555558</v>
      </c>
      <c r="D1748" s="2">
        <v>23</v>
      </c>
      <c r="E1748" s="15">
        <v>44769.022916666669</v>
      </c>
      <c r="F1748" s="2">
        <v>16</v>
      </c>
      <c r="G1748" t="s">
        <v>640</v>
      </c>
      <c r="H1748" t="s">
        <v>343</v>
      </c>
      <c r="I1748" t="s">
        <v>350</v>
      </c>
      <c r="J1748" s="2">
        <v>1971</v>
      </c>
      <c r="K1748" t="s">
        <v>345</v>
      </c>
      <c r="L1748">
        <f t="shared" si="135"/>
        <v>51</v>
      </c>
      <c r="M1748" s="46">
        <f t="shared" si="136"/>
        <v>15.999999999767169</v>
      </c>
      <c r="N1748" s="1">
        <f t="shared" si="137"/>
        <v>44769</v>
      </c>
      <c r="O1748" s="1">
        <f t="shared" si="138"/>
        <v>44769</v>
      </c>
      <c r="P1748" t="str">
        <f t="shared" si="139"/>
        <v>Middle-aged Adult</v>
      </c>
      <c r="Q1748" t="s">
        <v>809</v>
      </c>
    </row>
    <row r="1749" spans="1:17">
      <c r="A1749" s="2">
        <v>1961</v>
      </c>
      <c r="B1749" t="s">
        <v>341</v>
      </c>
      <c r="C1749" s="15">
        <v>44770.015972222223</v>
      </c>
      <c r="D1749" s="2">
        <v>36</v>
      </c>
      <c r="E1749" s="15">
        <v>44770.029166666667</v>
      </c>
      <c r="F1749" s="2">
        <v>32</v>
      </c>
      <c r="G1749" t="s">
        <v>402</v>
      </c>
      <c r="H1749" t="s">
        <v>359</v>
      </c>
      <c r="L1749" t="str">
        <f t="shared" si="135"/>
        <v/>
      </c>
      <c r="M1749" s="46">
        <f t="shared" si="136"/>
        <v>18.999999999068677</v>
      </c>
      <c r="N1749" s="1">
        <f t="shared" si="137"/>
        <v>44770</v>
      </c>
      <c r="O1749" s="1">
        <f t="shared" si="138"/>
        <v>44770</v>
      </c>
      <c r="P1749" t="str">
        <f t="shared" si="139"/>
        <v/>
      </c>
      <c r="Q1749" t="s">
        <v>809</v>
      </c>
    </row>
    <row r="1750" spans="1:17">
      <c r="A1750" s="2">
        <v>1962</v>
      </c>
      <c r="B1750" t="s">
        <v>341</v>
      </c>
      <c r="C1750" s="15">
        <v>44757.017361111109</v>
      </c>
      <c r="D1750" s="2">
        <v>30</v>
      </c>
      <c r="E1750" s="15">
        <v>44757.030555555553</v>
      </c>
      <c r="F1750" s="2">
        <v>9</v>
      </c>
      <c r="G1750" t="s">
        <v>716</v>
      </c>
      <c r="H1750" t="s">
        <v>359</v>
      </c>
      <c r="L1750" t="str">
        <f t="shared" si="135"/>
        <v/>
      </c>
      <c r="M1750" s="46">
        <f t="shared" si="136"/>
        <v>18.999999999068677</v>
      </c>
      <c r="N1750" s="1">
        <f t="shared" si="137"/>
        <v>44757</v>
      </c>
      <c r="O1750" s="1">
        <f t="shared" si="138"/>
        <v>44757</v>
      </c>
      <c r="P1750" t="str">
        <f t="shared" si="139"/>
        <v/>
      </c>
      <c r="Q1750" t="s">
        <v>809</v>
      </c>
    </row>
    <row r="1751" spans="1:17">
      <c r="A1751" s="2">
        <v>1963</v>
      </c>
      <c r="B1751" t="s">
        <v>341</v>
      </c>
      <c r="C1751" s="15">
        <v>44757.017361111109</v>
      </c>
      <c r="D1751" s="2">
        <v>30</v>
      </c>
      <c r="E1751" s="15">
        <v>44757.030555555553</v>
      </c>
      <c r="F1751" s="2">
        <v>9</v>
      </c>
      <c r="G1751" t="s">
        <v>580</v>
      </c>
      <c r="H1751" t="s">
        <v>359</v>
      </c>
      <c r="L1751" t="str">
        <f t="shared" si="135"/>
        <v/>
      </c>
      <c r="M1751" s="46">
        <f t="shared" si="136"/>
        <v>18.999999999068677</v>
      </c>
      <c r="N1751" s="1">
        <f t="shared" si="137"/>
        <v>44757</v>
      </c>
      <c r="O1751" s="1">
        <f t="shared" si="138"/>
        <v>44757</v>
      </c>
      <c r="P1751" t="str">
        <f t="shared" si="139"/>
        <v/>
      </c>
      <c r="Q1751" t="s">
        <v>809</v>
      </c>
    </row>
    <row r="1752" spans="1:17">
      <c r="A1752" s="2">
        <v>1965</v>
      </c>
      <c r="B1752" t="s">
        <v>341</v>
      </c>
      <c r="C1752" s="15">
        <v>44758.021527777775</v>
      </c>
      <c r="D1752" s="2">
        <v>16</v>
      </c>
      <c r="E1752" s="15">
        <v>44758.033333333333</v>
      </c>
      <c r="F1752" s="2">
        <v>41</v>
      </c>
      <c r="G1752" t="s">
        <v>700</v>
      </c>
      <c r="H1752" t="s">
        <v>359</v>
      </c>
      <c r="L1752" t="str">
        <f t="shared" si="135"/>
        <v/>
      </c>
      <c r="M1752" s="46">
        <f t="shared" si="136"/>
        <v>17.000000003026798</v>
      </c>
      <c r="N1752" s="1">
        <f t="shared" si="137"/>
        <v>44758</v>
      </c>
      <c r="O1752" s="1">
        <f t="shared" si="138"/>
        <v>44758</v>
      </c>
      <c r="P1752" t="str">
        <f t="shared" si="139"/>
        <v/>
      </c>
      <c r="Q1752" t="s">
        <v>809</v>
      </c>
    </row>
    <row r="1753" spans="1:17">
      <c r="A1753" s="2">
        <v>1966</v>
      </c>
      <c r="B1753" t="s">
        <v>341</v>
      </c>
      <c r="C1753" s="15">
        <v>44759.022222222222</v>
      </c>
      <c r="D1753" s="2">
        <v>9</v>
      </c>
      <c r="E1753" s="15">
        <v>44759.036111111112</v>
      </c>
      <c r="F1753" s="2">
        <v>42</v>
      </c>
      <c r="G1753" t="s">
        <v>639</v>
      </c>
      <c r="H1753" t="s">
        <v>359</v>
      </c>
      <c r="L1753" t="str">
        <f t="shared" si="135"/>
        <v/>
      </c>
      <c r="M1753" s="46">
        <f t="shared" si="136"/>
        <v>20.000000002328306</v>
      </c>
      <c r="N1753" s="1">
        <f t="shared" si="137"/>
        <v>44759</v>
      </c>
      <c r="O1753" s="1">
        <f t="shared" si="138"/>
        <v>44759</v>
      </c>
      <c r="P1753" t="str">
        <f t="shared" si="139"/>
        <v/>
      </c>
      <c r="Q1753" t="s">
        <v>809</v>
      </c>
    </row>
    <row r="1754" spans="1:17">
      <c r="A1754" s="2">
        <v>1967</v>
      </c>
      <c r="B1754" t="s">
        <v>341</v>
      </c>
      <c r="C1754" s="15">
        <v>44760.022222222222</v>
      </c>
      <c r="D1754" s="2">
        <v>16</v>
      </c>
      <c r="E1754" s="15">
        <v>44760.034722222219</v>
      </c>
      <c r="F1754" s="2">
        <v>41</v>
      </c>
      <c r="G1754" t="s">
        <v>434</v>
      </c>
      <c r="H1754" t="s">
        <v>359</v>
      </c>
      <c r="L1754" t="str">
        <f t="shared" si="135"/>
        <v/>
      </c>
      <c r="M1754" s="46">
        <f t="shared" si="136"/>
        <v>17.999999995809048</v>
      </c>
      <c r="N1754" s="1">
        <f t="shared" si="137"/>
        <v>44760</v>
      </c>
      <c r="O1754" s="1">
        <f t="shared" si="138"/>
        <v>44760</v>
      </c>
      <c r="P1754" t="str">
        <f t="shared" si="139"/>
        <v/>
      </c>
      <c r="Q1754" t="s">
        <v>809</v>
      </c>
    </row>
    <row r="1755" spans="1:17">
      <c r="A1755" s="2">
        <v>1968</v>
      </c>
      <c r="B1755" t="s">
        <v>341</v>
      </c>
      <c r="C1755" s="15">
        <v>44761.023611111108</v>
      </c>
      <c r="D1755" s="2">
        <v>16</v>
      </c>
      <c r="E1755" s="15">
        <v>44761.280555555553</v>
      </c>
      <c r="F1755" s="2">
        <v>41</v>
      </c>
      <c r="G1755" t="s">
        <v>640</v>
      </c>
      <c r="H1755" t="s">
        <v>359</v>
      </c>
      <c r="L1755" t="str">
        <f t="shared" si="135"/>
        <v/>
      </c>
      <c r="M1755" s="46">
        <f t="shared" si="136"/>
        <v>370.00000000116415</v>
      </c>
      <c r="N1755" s="1">
        <f t="shared" si="137"/>
        <v>44761</v>
      </c>
      <c r="O1755" s="1">
        <f t="shared" si="138"/>
        <v>44761</v>
      </c>
      <c r="P1755" t="str">
        <f t="shared" si="139"/>
        <v/>
      </c>
      <c r="Q1755" t="s">
        <v>809</v>
      </c>
    </row>
    <row r="1756" spans="1:17">
      <c r="A1756" s="2">
        <v>1969</v>
      </c>
      <c r="B1756" t="s">
        <v>341</v>
      </c>
      <c r="C1756" s="15">
        <v>44762.023611111108</v>
      </c>
      <c r="D1756" s="2">
        <v>23</v>
      </c>
      <c r="E1756" s="15">
        <v>44762.035416666666</v>
      </c>
      <c r="F1756" s="2">
        <v>23</v>
      </c>
      <c r="G1756" t="s">
        <v>356</v>
      </c>
      <c r="H1756" t="s">
        <v>359</v>
      </c>
      <c r="L1756" t="str">
        <f t="shared" si="135"/>
        <v/>
      </c>
      <c r="M1756" s="46">
        <f t="shared" si="136"/>
        <v>17.000000003026798</v>
      </c>
      <c r="N1756" s="1">
        <f t="shared" si="137"/>
        <v>44762</v>
      </c>
      <c r="O1756" s="1">
        <f t="shared" si="138"/>
        <v>44762</v>
      </c>
      <c r="P1756" t="str">
        <f t="shared" si="139"/>
        <v/>
      </c>
      <c r="Q1756" t="s">
        <v>809</v>
      </c>
    </row>
    <row r="1757" spans="1:17">
      <c r="A1757" s="2">
        <v>1971</v>
      </c>
      <c r="B1757" t="s">
        <v>341</v>
      </c>
      <c r="C1757" s="15">
        <v>44763.032638888886</v>
      </c>
      <c r="D1757" s="2">
        <v>40</v>
      </c>
      <c r="E1757" s="15">
        <v>44763.04583333333</v>
      </c>
      <c r="F1757" s="2">
        <v>53</v>
      </c>
      <c r="G1757" t="s">
        <v>525</v>
      </c>
      <c r="H1757" t="s">
        <v>359</v>
      </c>
      <c r="L1757" t="str">
        <f t="shared" si="135"/>
        <v/>
      </c>
      <c r="M1757" s="46">
        <f t="shared" si="136"/>
        <v>18.999999999068677</v>
      </c>
      <c r="N1757" s="1">
        <f t="shared" si="137"/>
        <v>44763</v>
      </c>
      <c r="O1757" s="1">
        <f t="shared" si="138"/>
        <v>44763</v>
      </c>
      <c r="P1757" t="str">
        <f t="shared" si="139"/>
        <v/>
      </c>
      <c r="Q1757" t="s">
        <v>809</v>
      </c>
    </row>
    <row r="1758" spans="1:17">
      <c r="A1758" s="2">
        <v>1972</v>
      </c>
      <c r="B1758" t="s">
        <v>341</v>
      </c>
      <c r="C1758" s="15">
        <v>44764.043749999997</v>
      </c>
      <c r="D1758" s="2">
        <v>53</v>
      </c>
      <c r="E1758" s="15">
        <v>44764.045138888891</v>
      </c>
      <c r="F1758" s="2">
        <v>52</v>
      </c>
      <c r="G1758" t="s">
        <v>727</v>
      </c>
      <c r="H1758" t="s">
        <v>359</v>
      </c>
      <c r="L1758" t="str">
        <f t="shared" si="135"/>
        <v/>
      </c>
      <c r="M1758" s="46">
        <f t="shared" si="136"/>
        <v>2.000000006519258</v>
      </c>
      <c r="N1758" s="1">
        <f t="shared" si="137"/>
        <v>44764</v>
      </c>
      <c r="O1758" s="1">
        <f t="shared" si="138"/>
        <v>44764</v>
      </c>
      <c r="P1758" t="str">
        <f t="shared" si="139"/>
        <v/>
      </c>
      <c r="Q1758" t="s">
        <v>809</v>
      </c>
    </row>
    <row r="1759" spans="1:17">
      <c r="A1759" s="2">
        <v>1973</v>
      </c>
      <c r="B1759" t="s">
        <v>341</v>
      </c>
      <c r="C1759" s="15">
        <v>44765.047222222223</v>
      </c>
      <c r="D1759" s="2">
        <v>53</v>
      </c>
      <c r="E1759" s="15">
        <v>44765.066666666666</v>
      </c>
      <c r="F1759" s="2">
        <v>8</v>
      </c>
      <c r="G1759" t="s">
        <v>366</v>
      </c>
      <c r="H1759" t="s">
        <v>359</v>
      </c>
      <c r="L1759" t="str">
        <f t="shared" si="135"/>
        <v/>
      </c>
      <c r="M1759" s="46">
        <f t="shared" si="136"/>
        <v>27.999999996973202</v>
      </c>
      <c r="N1759" s="1">
        <f t="shared" si="137"/>
        <v>44765</v>
      </c>
      <c r="O1759" s="1">
        <f t="shared" si="138"/>
        <v>44765</v>
      </c>
      <c r="P1759" t="str">
        <f t="shared" si="139"/>
        <v/>
      </c>
      <c r="Q1759" t="s">
        <v>809</v>
      </c>
    </row>
    <row r="1760" spans="1:17">
      <c r="A1760" s="2">
        <v>1974</v>
      </c>
      <c r="B1760" t="s">
        <v>341</v>
      </c>
      <c r="C1760" s="15">
        <v>44766.058333333334</v>
      </c>
      <c r="D1760" s="2">
        <v>53</v>
      </c>
      <c r="E1760" s="15">
        <v>44766.065972222219</v>
      </c>
      <c r="F1760" s="2">
        <v>32</v>
      </c>
      <c r="G1760" t="s">
        <v>728</v>
      </c>
      <c r="H1760" t="s">
        <v>343</v>
      </c>
      <c r="I1760" t="s">
        <v>347</v>
      </c>
      <c r="J1760" s="2">
        <v>1986</v>
      </c>
      <c r="K1760" t="s">
        <v>386</v>
      </c>
      <c r="L1760">
        <f t="shared" si="135"/>
        <v>36</v>
      </c>
      <c r="M1760" s="46">
        <f t="shared" si="136"/>
        <v>10.999999993946403</v>
      </c>
      <c r="N1760" s="1">
        <f t="shared" si="137"/>
        <v>44766</v>
      </c>
      <c r="O1760" s="1">
        <f t="shared" si="138"/>
        <v>44766</v>
      </c>
      <c r="P1760" t="str">
        <f t="shared" si="139"/>
        <v>Adult</v>
      </c>
      <c r="Q1760" t="s">
        <v>809</v>
      </c>
    </row>
    <row r="1761" spans="1:17">
      <c r="A1761" s="2">
        <v>1976</v>
      </c>
      <c r="B1761" t="s">
        <v>341</v>
      </c>
      <c r="C1761" s="15">
        <v>44767.061805555553</v>
      </c>
      <c r="D1761" s="2">
        <v>46</v>
      </c>
      <c r="E1761" s="15">
        <v>44767.085416666669</v>
      </c>
      <c r="F1761" s="2">
        <v>46</v>
      </c>
      <c r="G1761" t="s">
        <v>706</v>
      </c>
      <c r="H1761" t="s">
        <v>359</v>
      </c>
      <c r="L1761" t="str">
        <f t="shared" si="135"/>
        <v/>
      </c>
      <c r="M1761" s="46">
        <f t="shared" si="136"/>
        <v>34.000000006053597</v>
      </c>
      <c r="N1761" s="1">
        <f t="shared" si="137"/>
        <v>44767</v>
      </c>
      <c r="O1761" s="1">
        <f t="shared" si="138"/>
        <v>44767</v>
      </c>
      <c r="P1761" t="str">
        <f t="shared" si="139"/>
        <v/>
      </c>
      <c r="Q1761" t="s">
        <v>809</v>
      </c>
    </row>
    <row r="1762" spans="1:17">
      <c r="A1762" s="2">
        <v>1977</v>
      </c>
      <c r="B1762" t="s">
        <v>341</v>
      </c>
      <c r="C1762" s="15">
        <v>44768.072916666664</v>
      </c>
      <c r="D1762" s="2">
        <v>8</v>
      </c>
      <c r="E1762" s="15">
        <v>44768.086805555555</v>
      </c>
      <c r="F1762" s="2">
        <v>42</v>
      </c>
      <c r="G1762" t="s">
        <v>592</v>
      </c>
      <c r="H1762" t="s">
        <v>359</v>
      </c>
      <c r="L1762" t="str">
        <f t="shared" si="135"/>
        <v/>
      </c>
      <c r="M1762" s="46">
        <f t="shared" si="136"/>
        <v>20.000000002328306</v>
      </c>
      <c r="N1762" s="1">
        <f t="shared" si="137"/>
        <v>44768</v>
      </c>
      <c r="O1762" s="1">
        <f t="shared" si="138"/>
        <v>44768</v>
      </c>
      <c r="P1762" t="str">
        <f t="shared" si="139"/>
        <v/>
      </c>
      <c r="Q1762" t="s">
        <v>809</v>
      </c>
    </row>
    <row r="1763" spans="1:17">
      <c r="A1763" s="2">
        <v>1978</v>
      </c>
      <c r="B1763" t="s">
        <v>341</v>
      </c>
      <c r="C1763" s="15">
        <v>44769.078472222223</v>
      </c>
      <c r="D1763" s="2">
        <v>49</v>
      </c>
      <c r="E1763" s="15">
        <v>44769.106249999997</v>
      </c>
      <c r="F1763" s="2">
        <v>41</v>
      </c>
      <c r="G1763" t="s">
        <v>667</v>
      </c>
      <c r="H1763" t="s">
        <v>359</v>
      </c>
      <c r="L1763" t="str">
        <f t="shared" si="135"/>
        <v/>
      </c>
      <c r="M1763" s="46">
        <f t="shared" si="136"/>
        <v>39.999999994179234</v>
      </c>
      <c r="N1763" s="1">
        <f t="shared" si="137"/>
        <v>44769</v>
      </c>
      <c r="O1763" s="1">
        <f t="shared" si="138"/>
        <v>44769</v>
      </c>
      <c r="P1763" t="str">
        <f t="shared" si="139"/>
        <v/>
      </c>
      <c r="Q1763" t="s">
        <v>809</v>
      </c>
    </row>
    <row r="1764" spans="1:17">
      <c r="A1764" s="2">
        <v>1979</v>
      </c>
      <c r="B1764" t="s">
        <v>341</v>
      </c>
      <c r="C1764" s="15">
        <v>44770.07916666667</v>
      </c>
      <c r="D1764" s="2">
        <v>49</v>
      </c>
      <c r="E1764" s="15">
        <v>44770.09375</v>
      </c>
      <c r="F1764" s="2">
        <v>10</v>
      </c>
      <c r="G1764" t="s">
        <v>729</v>
      </c>
      <c r="H1764" t="s">
        <v>359</v>
      </c>
      <c r="L1764" t="str">
        <f t="shared" si="135"/>
        <v/>
      </c>
      <c r="M1764" s="46">
        <f t="shared" si="136"/>
        <v>20.999999995110556</v>
      </c>
      <c r="N1764" s="1">
        <f t="shared" si="137"/>
        <v>44770</v>
      </c>
      <c r="O1764" s="1">
        <f t="shared" si="138"/>
        <v>44770</v>
      </c>
      <c r="P1764" t="str">
        <f t="shared" si="139"/>
        <v/>
      </c>
      <c r="Q1764" t="s">
        <v>809</v>
      </c>
    </row>
    <row r="1765" spans="1:17">
      <c r="A1765" s="2">
        <v>1980</v>
      </c>
      <c r="B1765" t="s">
        <v>341</v>
      </c>
      <c r="C1765" s="15">
        <v>44757.080555555556</v>
      </c>
      <c r="D1765" s="2">
        <v>22</v>
      </c>
      <c r="E1765" s="15">
        <v>44757.099305555559</v>
      </c>
      <c r="F1765" s="2">
        <v>8</v>
      </c>
      <c r="G1765" t="s">
        <v>463</v>
      </c>
      <c r="H1765" t="s">
        <v>359</v>
      </c>
      <c r="L1765" t="str">
        <f t="shared" si="135"/>
        <v/>
      </c>
      <c r="M1765" s="46">
        <f t="shared" si="136"/>
        <v>27.000000004190952</v>
      </c>
      <c r="N1765" s="1">
        <f t="shared" si="137"/>
        <v>44757</v>
      </c>
      <c r="O1765" s="1">
        <f t="shared" si="138"/>
        <v>44757</v>
      </c>
      <c r="P1765" t="str">
        <f t="shared" si="139"/>
        <v/>
      </c>
      <c r="Q1765" t="s">
        <v>809</v>
      </c>
    </row>
    <row r="1766" spans="1:17">
      <c r="A1766" s="2">
        <v>1981</v>
      </c>
      <c r="B1766" t="s">
        <v>341</v>
      </c>
      <c r="C1766" s="15">
        <v>44757.080555555556</v>
      </c>
      <c r="D1766" s="2">
        <v>22</v>
      </c>
      <c r="E1766" s="15">
        <v>44757.099305555559</v>
      </c>
      <c r="F1766" s="2">
        <v>8</v>
      </c>
      <c r="G1766" t="s">
        <v>387</v>
      </c>
      <c r="H1766" t="s">
        <v>359</v>
      </c>
      <c r="L1766" t="str">
        <f t="shared" si="135"/>
        <v/>
      </c>
      <c r="M1766" s="46">
        <f t="shared" si="136"/>
        <v>27.000000004190952</v>
      </c>
      <c r="N1766" s="1">
        <f t="shared" si="137"/>
        <v>44757</v>
      </c>
      <c r="O1766" s="1">
        <f t="shared" si="138"/>
        <v>44757</v>
      </c>
      <c r="P1766" t="str">
        <f t="shared" si="139"/>
        <v/>
      </c>
      <c r="Q1766" t="s">
        <v>809</v>
      </c>
    </row>
    <row r="1767" spans="1:17">
      <c r="A1767" s="2">
        <v>1983</v>
      </c>
      <c r="B1767" t="s">
        <v>341</v>
      </c>
      <c r="C1767" s="15">
        <v>44758.083333333336</v>
      </c>
      <c r="D1767" s="2">
        <v>45</v>
      </c>
      <c r="E1767" s="15">
        <v>44758.086805555555</v>
      </c>
      <c r="F1767" s="2">
        <v>32</v>
      </c>
      <c r="G1767" t="s">
        <v>630</v>
      </c>
      <c r="H1767" t="s">
        <v>343</v>
      </c>
      <c r="I1767" t="s">
        <v>347</v>
      </c>
      <c r="J1767" s="2">
        <v>1986</v>
      </c>
      <c r="K1767" t="s">
        <v>345</v>
      </c>
      <c r="L1767">
        <f t="shared" si="135"/>
        <v>36</v>
      </c>
      <c r="M1767" s="46">
        <f t="shared" si="136"/>
        <v>4.9999999953433871</v>
      </c>
      <c r="N1767" s="1">
        <f t="shared" si="137"/>
        <v>44758</v>
      </c>
      <c r="O1767" s="1">
        <f t="shared" si="138"/>
        <v>44758</v>
      </c>
      <c r="P1767" t="str">
        <f t="shared" si="139"/>
        <v>Adult</v>
      </c>
      <c r="Q1767" t="s">
        <v>809</v>
      </c>
    </row>
    <row r="1768" spans="1:17">
      <c r="A1768" s="2">
        <v>1984</v>
      </c>
      <c r="B1768" t="s">
        <v>341</v>
      </c>
      <c r="C1768" s="15">
        <v>44759.086111111108</v>
      </c>
      <c r="D1768" s="2">
        <v>36</v>
      </c>
      <c r="E1768" s="15">
        <v>44759.107638888891</v>
      </c>
      <c r="F1768" s="2">
        <v>36</v>
      </c>
      <c r="G1768" t="s">
        <v>671</v>
      </c>
      <c r="H1768" t="s">
        <v>359</v>
      </c>
      <c r="L1768" t="str">
        <f t="shared" si="135"/>
        <v/>
      </c>
      <c r="M1768" s="46">
        <f t="shared" si="136"/>
        <v>31.000000006752089</v>
      </c>
      <c r="N1768" s="1">
        <f t="shared" si="137"/>
        <v>44759</v>
      </c>
      <c r="O1768" s="1">
        <f t="shared" si="138"/>
        <v>44759</v>
      </c>
      <c r="P1768" t="str">
        <f t="shared" si="139"/>
        <v/>
      </c>
      <c r="Q1768" t="s">
        <v>809</v>
      </c>
    </row>
    <row r="1769" spans="1:17">
      <c r="A1769" s="2">
        <v>1985</v>
      </c>
      <c r="B1769" t="s">
        <v>341</v>
      </c>
      <c r="C1769" s="15">
        <v>44760.089583333334</v>
      </c>
      <c r="D1769" s="2">
        <v>36</v>
      </c>
      <c r="E1769" s="15">
        <v>44760.107638888891</v>
      </c>
      <c r="F1769" s="2">
        <v>36</v>
      </c>
      <c r="G1769" t="s">
        <v>425</v>
      </c>
      <c r="H1769" t="s">
        <v>359</v>
      </c>
      <c r="L1769" t="str">
        <f t="shared" si="135"/>
        <v/>
      </c>
      <c r="M1769" s="46">
        <f t="shared" si="136"/>
        <v>26.000000000931323</v>
      </c>
      <c r="N1769" s="1">
        <f t="shared" si="137"/>
        <v>44760</v>
      </c>
      <c r="O1769" s="1">
        <f t="shared" si="138"/>
        <v>44760</v>
      </c>
      <c r="P1769" t="str">
        <f t="shared" si="139"/>
        <v/>
      </c>
      <c r="Q1769" t="s">
        <v>809</v>
      </c>
    </row>
    <row r="1770" spans="1:17">
      <c r="A1770" s="2">
        <v>1986</v>
      </c>
      <c r="B1770" t="s">
        <v>341</v>
      </c>
      <c r="C1770" s="15">
        <v>44761.09097222222</v>
      </c>
      <c r="D1770" s="2">
        <v>42</v>
      </c>
      <c r="E1770" s="15">
        <v>44761.098611111112</v>
      </c>
      <c r="F1770" s="2">
        <v>43</v>
      </c>
      <c r="G1770" t="s">
        <v>639</v>
      </c>
      <c r="H1770" t="s">
        <v>359</v>
      </c>
      <c r="L1770" t="str">
        <f t="shared" si="135"/>
        <v/>
      </c>
      <c r="M1770" s="46">
        <f t="shared" si="136"/>
        <v>11.000000004423782</v>
      </c>
      <c r="N1770" s="1">
        <f t="shared" si="137"/>
        <v>44761</v>
      </c>
      <c r="O1770" s="1">
        <f t="shared" si="138"/>
        <v>44761</v>
      </c>
      <c r="P1770" t="str">
        <f t="shared" si="139"/>
        <v/>
      </c>
      <c r="Q1770" t="s">
        <v>809</v>
      </c>
    </row>
    <row r="1771" spans="1:17">
      <c r="A1771" s="2">
        <v>1987</v>
      </c>
      <c r="B1771" t="s">
        <v>341</v>
      </c>
      <c r="C1771" s="15">
        <v>44762.092361111114</v>
      </c>
      <c r="D1771" s="2">
        <v>46</v>
      </c>
      <c r="E1771" s="15">
        <v>44762.095138888886</v>
      </c>
      <c r="F1771" s="2">
        <v>25</v>
      </c>
      <c r="G1771" t="s">
        <v>549</v>
      </c>
      <c r="H1771" t="s">
        <v>343</v>
      </c>
      <c r="I1771" t="s">
        <v>370</v>
      </c>
      <c r="J1771" s="2">
        <v>1987</v>
      </c>
      <c r="K1771" t="s">
        <v>345</v>
      </c>
      <c r="L1771">
        <f t="shared" si="135"/>
        <v>35</v>
      </c>
      <c r="M1771" s="46">
        <f t="shared" si="136"/>
        <v>3.9999999920837581</v>
      </c>
      <c r="N1771" s="1">
        <f t="shared" si="137"/>
        <v>44762</v>
      </c>
      <c r="O1771" s="1">
        <f t="shared" si="138"/>
        <v>44762</v>
      </c>
      <c r="P1771" t="str">
        <f t="shared" si="139"/>
        <v>Adult</v>
      </c>
      <c r="Q1771" t="s">
        <v>809</v>
      </c>
    </row>
    <row r="1772" spans="1:17">
      <c r="A1772" s="2">
        <v>1988</v>
      </c>
      <c r="B1772" t="s">
        <v>341</v>
      </c>
      <c r="C1772" s="15">
        <v>44763.100694444445</v>
      </c>
      <c r="D1772" s="2">
        <v>41</v>
      </c>
      <c r="E1772" s="15">
        <v>44763.644444444442</v>
      </c>
      <c r="F1772" s="2">
        <v>41</v>
      </c>
      <c r="G1772" t="s">
        <v>679</v>
      </c>
      <c r="H1772" t="s">
        <v>359</v>
      </c>
      <c r="L1772" t="str">
        <f t="shared" ref="L1772:L1834" si="140">IF(ISNUMBER(J1772), 2022 - J1772, "")</f>
        <v/>
      </c>
      <c r="M1772" s="46">
        <f t="shared" ref="M1772:M1834" si="141">(E1772-C1772)*24*60</f>
        <v>782.99999999580905</v>
      </c>
      <c r="N1772" s="1">
        <f t="shared" ref="N1772:N1834" si="142">DATEVALUE(TEXT(C1772, "m/dd/yy"))</f>
        <v>44763</v>
      </c>
      <c r="O1772" s="1">
        <f t="shared" ref="O1772:O1834" si="143">DATEVALUE(TEXT(E1772, "m/dd/yy"))</f>
        <v>44763</v>
      </c>
      <c r="P1772" t="str">
        <f t="shared" ref="P1772:P1834" si="144">IF(ISNUMBER(L1772), IF(L1772 &lt;= 18, "Child", IF(L1772 &lt;= 30, "Young Adult", IF(L1772 &lt;= 50, "Adult", IF(L1772 &lt;= 65, "Middle-aged Adult", "Senior")))), "")</f>
        <v/>
      </c>
      <c r="Q1772" t="s">
        <v>809</v>
      </c>
    </row>
    <row r="1773" spans="1:17">
      <c r="A1773" s="2">
        <v>1989</v>
      </c>
      <c r="B1773" t="s">
        <v>341</v>
      </c>
      <c r="C1773" s="15">
        <v>44764.1</v>
      </c>
      <c r="D1773" s="2">
        <v>43</v>
      </c>
      <c r="E1773" s="15">
        <v>44764.102777777778</v>
      </c>
      <c r="F1773" s="2">
        <v>40</v>
      </c>
      <c r="G1773" t="s">
        <v>639</v>
      </c>
      <c r="H1773" t="s">
        <v>359</v>
      </c>
      <c r="L1773" t="str">
        <f t="shared" si="140"/>
        <v/>
      </c>
      <c r="M1773" s="46">
        <f t="shared" si="141"/>
        <v>4.0000000025611371</v>
      </c>
      <c r="N1773" s="1">
        <f t="shared" si="142"/>
        <v>44764</v>
      </c>
      <c r="O1773" s="1">
        <f t="shared" si="143"/>
        <v>44764</v>
      </c>
      <c r="P1773" t="str">
        <f t="shared" si="144"/>
        <v/>
      </c>
      <c r="Q1773" t="s">
        <v>809</v>
      </c>
    </row>
    <row r="1774" spans="1:17">
      <c r="A1774" s="2">
        <v>1991</v>
      </c>
      <c r="B1774" t="s">
        <v>341</v>
      </c>
      <c r="C1774" s="15">
        <v>44765.101388888892</v>
      </c>
      <c r="D1774" s="2">
        <v>49</v>
      </c>
      <c r="E1774" s="15">
        <v>44765.263888888891</v>
      </c>
      <c r="F1774" s="2">
        <v>42</v>
      </c>
      <c r="G1774" t="s">
        <v>385</v>
      </c>
      <c r="H1774" t="s">
        <v>359</v>
      </c>
      <c r="L1774" t="str">
        <f t="shared" si="140"/>
        <v/>
      </c>
      <c r="M1774" s="46">
        <f t="shared" si="141"/>
        <v>233.99999999790452</v>
      </c>
      <c r="N1774" s="1">
        <f t="shared" si="142"/>
        <v>44765</v>
      </c>
      <c r="O1774" s="1">
        <f t="shared" si="143"/>
        <v>44765</v>
      </c>
      <c r="P1774" t="str">
        <f t="shared" si="144"/>
        <v/>
      </c>
      <c r="Q1774" t="s">
        <v>809</v>
      </c>
    </row>
    <row r="1775" spans="1:17">
      <c r="A1775" s="2">
        <v>1992</v>
      </c>
      <c r="B1775" t="s">
        <v>341</v>
      </c>
      <c r="C1775" s="15">
        <v>44766.103472222225</v>
      </c>
      <c r="D1775" s="2">
        <v>25</v>
      </c>
      <c r="E1775" s="15">
        <v>44766.115277777775</v>
      </c>
      <c r="F1775" s="2">
        <v>32</v>
      </c>
      <c r="G1775" t="s">
        <v>655</v>
      </c>
      <c r="H1775" t="s">
        <v>359</v>
      </c>
      <c r="L1775" t="str">
        <f t="shared" si="140"/>
        <v/>
      </c>
      <c r="M1775" s="46">
        <f t="shared" si="141"/>
        <v>16.999999992549419</v>
      </c>
      <c r="N1775" s="1">
        <f t="shared" si="142"/>
        <v>44766</v>
      </c>
      <c r="O1775" s="1">
        <f t="shared" si="143"/>
        <v>44766</v>
      </c>
      <c r="P1775" t="str">
        <f t="shared" si="144"/>
        <v/>
      </c>
      <c r="Q1775" t="s">
        <v>809</v>
      </c>
    </row>
    <row r="1776" spans="1:17">
      <c r="A1776" s="2">
        <v>1993</v>
      </c>
      <c r="B1776" t="s">
        <v>341</v>
      </c>
      <c r="C1776" s="15">
        <v>44767.105555555558</v>
      </c>
      <c r="D1776" s="2">
        <v>25</v>
      </c>
      <c r="E1776" s="15">
        <v>44767.115277777775</v>
      </c>
      <c r="F1776" s="2">
        <v>32</v>
      </c>
      <c r="G1776" t="s">
        <v>629</v>
      </c>
      <c r="H1776" t="s">
        <v>359</v>
      </c>
      <c r="L1776" t="str">
        <f t="shared" si="140"/>
        <v/>
      </c>
      <c r="M1776" s="46">
        <f t="shared" si="141"/>
        <v>13.999999993247911</v>
      </c>
      <c r="N1776" s="1">
        <f t="shared" si="142"/>
        <v>44767</v>
      </c>
      <c r="O1776" s="1">
        <f t="shared" si="143"/>
        <v>44767</v>
      </c>
      <c r="P1776" t="str">
        <f t="shared" si="144"/>
        <v/>
      </c>
      <c r="Q1776" t="s">
        <v>809</v>
      </c>
    </row>
    <row r="1777" spans="1:17">
      <c r="A1777" s="2">
        <v>1994</v>
      </c>
      <c r="B1777" t="s">
        <v>341</v>
      </c>
      <c r="C1777" s="15">
        <v>44768.112500000003</v>
      </c>
      <c r="D1777" s="2">
        <v>22</v>
      </c>
      <c r="E1777" s="15">
        <v>44768.131944444445</v>
      </c>
      <c r="F1777" s="2">
        <v>45</v>
      </c>
      <c r="G1777" t="s">
        <v>375</v>
      </c>
      <c r="H1777" t="s">
        <v>359</v>
      </c>
      <c r="L1777" t="str">
        <f t="shared" si="140"/>
        <v/>
      </c>
      <c r="M1777" s="46">
        <f t="shared" si="141"/>
        <v>27.999999996973202</v>
      </c>
      <c r="N1777" s="1">
        <f t="shared" si="142"/>
        <v>44768</v>
      </c>
      <c r="O1777" s="1">
        <f t="shared" si="143"/>
        <v>44768</v>
      </c>
      <c r="P1777" t="str">
        <f t="shared" si="144"/>
        <v/>
      </c>
      <c r="Q1777" t="s">
        <v>809</v>
      </c>
    </row>
    <row r="1778" spans="1:17">
      <c r="A1778" s="2">
        <v>1995</v>
      </c>
      <c r="B1778" t="s">
        <v>341</v>
      </c>
      <c r="C1778" s="15">
        <v>44769.113194444442</v>
      </c>
      <c r="D1778" s="2">
        <v>42</v>
      </c>
      <c r="E1778" s="15">
        <v>44769.119444444441</v>
      </c>
      <c r="F1778" s="2">
        <v>52</v>
      </c>
      <c r="G1778" t="s">
        <v>556</v>
      </c>
      <c r="H1778" t="s">
        <v>359</v>
      </c>
      <c r="L1778" t="str">
        <f t="shared" si="140"/>
        <v/>
      </c>
      <c r="M1778" s="46">
        <f t="shared" si="141"/>
        <v>8.9999999979045242</v>
      </c>
      <c r="N1778" s="1">
        <f t="shared" si="142"/>
        <v>44769</v>
      </c>
      <c r="O1778" s="1">
        <f t="shared" si="143"/>
        <v>44769</v>
      </c>
      <c r="P1778" t="str">
        <f t="shared" si="144"/>
        <v/>
      </c>
      <c r="Q1778" t="s">
        <v>809</v>
      </c>
    </row>
    <row r="1779" spans="1:17">
      <c r="A1779" s="2">
        <v>1996</v>
      </c>
      <c r="B1779" t="s">
        <v>341</v>
      </c>
      <c r="C1779" s="15">
        <v>44770.114583333336</v>
      </c>
      <c r="D1779" s="2">
        <v>35</v>
      </c>
      <c r="E1779" s="15">
        <v>44770.132638888892</v>
      </c>
      <c r="F1779" s="2">
        <v>35</v>
      </c>
      <c r="G1779" t="s">
        <v>395</v>
      </c>
      <c r="H1779" t="s">
        <v>359</v>
      </c>
      <c r="L1779" t="str">
        <f t="shared" si="140"/>
        <v/>
      </c>
      <c r="M1779" s="46">
        <f t="shared" si="141"/>
        <v>26.000000000931323</v>
      </c>
      <c r="N1779" s="1">
        <f t="shared" si="142"/>
        <v>44770</v>
      </c>
      <c r="O1779" s="1">
        <f t="shared" si="143"/>
        <v>44770</v>
      </c>
      <c r="P1779" t="str">
        <f t="shared" si="144"/>
        <v/>
      </c>
      <c r="Q1779" t="s">
        <v>809</v>
      </c>
    </row>
    <row r="1780" spans="1:17">
      <c r="A1780" s="2">
        <v>1997</v>
      </c>
      <c r="B1780" t="s">
        <v>341</v>
      </c>
      <c r="C1780" s="15">
        <v>44757.114583333336</v>
      </c>
      <c r="D1780" s="2">
        <v>35</v>
      </c>
      <c r="E1780" s="15">
        <v>44757.131944444445</v>
      </c>
      <c r="F1780" s="2">
        <v>35</v>
      </c>
      <c r="G1780" t="s">
        <v>473</v>
      </c>
      <c r="H1780" t="s">
        <v>359</v>
      </c>
      <c r="L1780" t="str">
        <f t="shared" si="140"/>
        <v/>
      </c>
      <c r="M1780" s="46">
        <f t="shared" si="141"/>
        <v>24.999999997671694</v>
      </c>
      <c r="N1780" s="1">
        <f t="shared" si="142"/>
        <v>44757</v>
      </c>
      <c r="O1780" s="1">
        <f t="shared" si="143"/>
        <v>44757</v>
      </c>
      <c r="P1780" t="str">
        <f t="shared" si="144"/>
        <v/>
      </c>
      <c r="Q1780" t="s">
        <v>809</v>
      </c>
    </row>
    <row r="1781" spans="1:17">
      <c r="A1781" s="2">
        <v>1998</v>
      </c>
      <c r="B1781" t="s">
        <v>341</v>
      </c>
      <c r="C1781" s="15">
        <v>44757.118750000001</v>
      </c>
      <c r="D1781" s="2">
        <v>8</v>
      </c>
      <c r="E1781" s="15">
        <v>44757.633333333331</v>
      </c>
      <c r="F1781" s="2">
        <v>8</v>
      </c>
      <c r="G1781" t="s">
        <v>674</v>
      </c>
      <c r="H1781" t="s">
        <v>359</v>
      </c>
      <c r="L1781" t="str">
        <f t="shared" si="140"/>
        <v/>
      </c>
      <c r="M1781" s="46">
        <f t="shared" si="141"/>
        <v>740.99999999511056</v>
      </c>
      <c r="N1781" s="1">
        <f t="shared" si="142"/>
        <v>44757</v>
      </c>
      <c r="O1781" s="1">
        <f t="shared" si="143"/>
        <v>44757</v>
      </c>
      <c r="P1781" t="str">
        <f t="shared" si="144"/>
        <v/>
      </c>
      <c r="Q1781" t="s">
        <v>809</v>
      </c>
    </row>
    <row r="1782" spans="1:17">
      <c r="A1782" s="2">
        <v>1999</v>
      </c>
      <c r="B1782" t="s">
        <v>341</v>
      </c>
      <c r="C1782" s="15">
        <v>44758.136111111111</v>
      </c>
      <c r="D1782" s="2">
        <v>52</v>
      </c>
      <c r="E1782" s="15">
        <v>44758.140277777777</v>
      </c>
      <c r="F1782" s="2">
        <v>34</v>
      </c>
      <c r="G1782" t="s">
        <v>638</v>
      </c>
      <c r="H1782" t="s">
        <v>359</v>
      </c>
      <c r="L1782" t="str">
        <f t="shared" si="140"/>
        <v/>
      </c>
      <c r="M1782" s="46">
        <f t="shared" si="141"/>
        <v>5.9999999986030161</v>
      </c>
      <c r="N1782" s="1">
        <f t="shared" si="142"/>
        <v>44758</v>
      </c>
      <c r="O1782" s="1">
        <f t="shared" si="143"/>
        <v>44758</v>
      </c>
      <c r="P1782" t="str">
        <f t="shared" si="144"/>
        <v/>
      </c>
      <c r="Q1782" t="s">
        <v>809</v>
      </c>
    </row>
    <row r="1783" spans="1:17">
      <c r="A1783" s="2">
        <v>2000</v>
      </c>
      <c r="B1783" t="s">
        <v>341</v>
      </c>
      <c r="C1783" s="15">
        <v>44759.177777777775</v>
      </c>
      <c r="D1783" s="2">
        <v>36</v>
      </c>
      <c r="E1783" s="15">
        <v>44759.1875</v>
      </c>
      <c r="F1783" s="2">
        <v>41</v>
      </c>
      <c r="G1783" t="s">
        <v>664</v>
      </c>
      <c r="H1783" t="s">
        <v>359</v>
      </c>
      <c r="L1783" t="str">
        <f t="shared" si="140"/>
        <v/>
      </c>
      <c r="M1783" s="46">
        <f t="shared" si="141"/>
        <v>14.00000000372529</v>
      </c>
      <c r="N1783" s="1">
        <f t="shared" si="142"/>
        <v>44759</v>
      </c>
      <c r="O1783" s="1">
        <f t="shared" si="143"/>
        <v>44759</v>
      </c>
      <c r="P1783" t="str">
        <f t="shared" si="144"/>
        <v/>
      </c>
      <c r="Q1783" t="s">
        <v>809</v>
      </c>
    </row>
    <row r="1784" spans="1:17">
      <c r="A1784" s="2">
        <v>2001</v>
      </c>
      <c r="B1784" t="s">
        <v>341</v>
      </c>
      <c r="C1784" s="15">
        <v>44760.179166666669</v>
      </c>
      <c r="D1784" s="2">
        <v>42</v>
      </c>
      <c r="E1784" s="15">
        <v>44760.261111111111</v>
      </c>
      <c r="F1784" s="2">
        <v>42</v>
      </c>
      <c r="G1784" t="s">
        <v>592</v>
      </c>
      <c r="H1784" t="s">
        <v>359</v>
      </c>
      <c r="L1784" t="str">
        <f t="shared" si="140"/>
        <v/>
      </c>
      <c r="M1784" s="46">
        <f t="shared" si="141"/>
        <v>117.9999999969732</v>
      </c>
      <c r="N1784" s="1">
        <f t="shared" si="142"/>
        <v>44760</v>
      </c>
      <c r="O1784" s="1">
        <f t="shared" si="143"/>
        <v>44760</v>
      </c>
      <c r="P1784" t="str">
        <f t="shared" si="144"/>
        <v/>
      </c>
      <c r="Q1784" t="s">
        <v>809</v>
      </c>
    </row>
    <row r="1785" spans="1:17">
      <c r="A1785" s="2">
        <v>2003</v>
      </c>
      <c r="B1785" t="s">
        <v>341</v>
      </c>
      <c r="C1785" s="15">
        <v>44762.193055555559</v>
      </c>
      <c r="D1785" s="2">
        <v>10</v>
      </c>
      <c r="E1785" s="15">
        <v>44762.197916666664</v>
      </c>
      <c r="F1785" s="2">
        <v>41</v>
      </c>
      <c r="G1785" t="s">
        <v>597</v>
      </c>
      <c r="H1785" t="s">
        <v>359</v>
      </c>
      <c r="L1785" t="str">
        <f t="shared" si="140"/>
        <v/>
      </c>
      <c r="M1785" s="46">
        <f t="shared" si="141"/>
        <v>6.9999999913852662</v>
      </c>
      <c r="N1785" s="1">
        <f t="shared" si="142"/>
        <v>44762</v>
      </c>
      <c r="O1785" s="1">
        <f t="shared" si="143"/>
        <v>44762</v>
      </c>
      <c r="P1785" t="str">
        <f t="shared" si="144"/>
        <v/>
      </c>
      <c r="Q1785" t="s">
        <v>809</v>
      </c>
    </row>
    <row r="1786" spans="1:17">
      <c r="A1786" s="2">
        <v>2004</v>
      </c>
      <c r="B1786" t="s">
        <v>341</v>
      </c>
      <c r="C1786" s="15">
        <v>44763.272222222222</v>
      </c>
      <c r="D1786" s="2">
        <v>38</v>
      </c>
      <c r="E1786" s="15">
        <v>44763.27847222222</v>
      </c>
      <c r="F1786" s="2">
        <v>38</v>
      </c>
      <c r="G1786" t="s">
        <v>614</v>
      </c>
      <c r="H1786" t="s">
        <v>359</v>
      </c>
      <c r="L1786" t="str">
        <f t="shared" si="140"/>
        <v/>
      </c>
      <c r="M1786" s="46">
        <f t="shared" si="141"/>
        <v>8.9999999979045242</v>
      </c>
      <c r="N1786" s="1">
        <f t="shared" si="142"/>
        <v>44763</v>
      </c>
      <c r="O1786" s="1">
        <f t="shared" si="143"/>
        <v>44763</v>
      </c>
      <c r="P1786" t="str">
        <f t="shared" si="144"/>
        <v/>
      </c>
      <c r="Q1786" t="s">
        <v>809</v>
      </c>
    </row>
    <row r="1787" spans="1:17">
      <c r="A1787" s="2">
        <v>2005</v>
      </c>
      <c r="B1787" t="s">
        <v>341</v>
      </c>
      <c r="C1787" s="15">
        <v>44764.274305555555</v>
      </c>
      <c r="D1787" s="2">
        <v>41</v>
      </c>
      <c r="E1787" s="15">
        <v>44764.345833333333</v>
      </c>
      <c r="F1787" s="2">
        <v>9</v>
      </c>
      <c r="G1787" t="s">
        <v>546</v>
      </c>
      <c r="H1787" t="s">
        <v>359</v>
      </c>
      <c r="L1787" t="str">
        <f t="shared" si="140"/>
        <v/>
      </c>
      <c r="M1787" s="46">
        <f t="shared" si="141"/>
        <v>103.00000000046566</v>
      </c>
      <c r="N1787" s="1">
        <f t="shared" si="142"/>
        <v>44764</v>
      </c>
      <c r="O1787" s="1">
        <f t="shared" si="143"/>
        <v>44764</v>
      </c>
      <c r="P1787" t="str">
        <f t="shared" si="144"/>
        <v/>
      </c>
      <c r="Q1787" t="s">
        <v>809</v>
      </c>
    </row>
    <row r="1788" spans="1:17">
      <c r="A1788" s="2">
        <v>2006</v>
      </c>
      <c r="B1788" t="s">
        <v>341</v>
      </c>
      <c r="C1788" s="15">
        <v>44765.288194444445</v>
      </c>
      <c r="D1788" s="2">
        <v>5</v>
      </c>
      <c r="E1788" s="15">
        <v>44765.338194444441</v>
      </c>
      <c r="F1788" s="2">
        <v>21</v>
      </c>
      <c r="G1788" t="s">
        <v>487</v>
      </c>
      <c r="H1788" t="s">
        <v>359</v>
      </c>
      <c r="L1788" t="str">
        <f t="shared" si="140"/>
        <v/>
      </c>
      <c r="M1788" s="46">
        <f t="shared" si="141"/>
        <v>71.999999993713573</v>
      </c>
      <c r="N1788" s="1">
        <f t="shared" si="142"/>
        <v>44765</v>
      </c>
      <c r="O1788" s="1">
        <f t="shared" si="143"/>
        <v>44765</v>
      </c>
      <c r="P1788" t="str">
        <f t="shared" si="144"/>
        <v/>
      </c>
      <c r="Q1788" t="s">
        <v>809</v>
      </c>
    </row>
    <row r="1789" spans="1:17">
      <c r="A1789" s="2">
        <v>2007</v>
      </c>
      <c r="B1789" t="s">
        <v>341</v>
      </c>
      <c r="C1789" s="15">
        <v>44766.288194444445</v>
      </c>
      <c r="D1789" s="2">
        <v>49</v>
      </c>
      <c r="E1789" s="15">
        <v>44766.324999999997</v>
      </c>
      <c r="F1789" s="2">
        <v>49</v>
      </c>
      <c r="G1789" t="s">
        <v>719</v>
      </c>
      <c r="H1789" t="s">
        <v>359</v>
      </c>
      <c r="L1789" t="str">
        <f t="shared" si="140"/>
        <v/>
      </c>
      <c r="M1789" s="46">
        <f t="shared" si="141"/>
        <v>52.999999994644895</v>
      </c>
      <c r="N1789" s="1">
        <f t="shared" si="142"/>
        <v>44766</v>
      </c>
      <c r="O1789" s="1">
        <f t="shared" si="143"/>
        <v>44766</v>
      </c>
      <c r="P1789" t="str">
        <f t="shared" si="144"/>
        <v/>
      </c>
      <c r="Q1789" t="s">
        <v>809</v>
      </c>
    </row>
    <row r="1790" spans="1:17">
      <c r="A1790" s="2">
        <v>2008</v>
      </c>
      <c r="B1790" t="s">
        <v>341</v>
      </c>
      <c r="C1790" s="15">
        <v>44767.288888888892</v>
      </c>
      <c r="D1790" s="2">
        <v>49</v>
      </c>
      <c r="E1790" s="15">
        <v>44767.324999999997</v>
      </c>
      <c r="F1790" s="2">
        <v>49</v>
      </c>
      <c r="G1790" t="s">
        <v>449</v>
      </c>
      <c r="H1790" t="s">
        <v>359</v>
      </c>
      <c r="L1790" t="str">
        <f t="shared" si="140"/>
        <v/>
      </c>
      <c r="M1790" s="46">
        <f t="shared" si="141"/>
        <v>51.999999991385266</v>
      </c>
      <c r="N1790" s="1">
        <f t="shared" si="142"/>
        <v>44767</v>
      </c>
      <c r="O1790" s="1">
        <f t="shared" si="143"/>
        <v>44767</v>
      </c>
      <c r="P1790" t="str">
        <f t="shared" si="144"/>
        <v/>
      </c>
      <c r="Q1790" t="s">
        <v>809</v>
      </c>
    </row>
    <row r="1791" spans="1:17">
      <c r="A1791" s="2">
        <v>2009</v>
      </c>
      <c r="B1791" t="s">
        <v>341</v>
      </c>
      <c r="C1791" s="15">
        <v>44768.289583333331</v>
      </c>
      <c r="D1791" s="2">
        <v>21</v>
      </c>
      <c r="E1791" s="15">
        <v>44768.338194444441</v>
      </c>
      <c r="F1791" s="2">
        <v>21</v>
      </c>
      <c r="G1791" t="s">
        <v>518</v>
      </c>
      <c r="H1791" t="s">
        <v>359</v>
      </c>
      <c r="L1791" t="str">
        <f t="shared" si="140"/>
        <v/>
      </c>
      <c r="M1791" s="46">
        <f t="shared" si="141"/>
        <v>69.999999997671694</v>
      </c>
      <c r="N1791" s="1">
        <f t="shared" si="142"/>
        <v>44768</v>
      </c>
      <c r="O1791" s="1">
        <f t="shared" si="143"/>
        <v>44768</v>
      </c>
      <c r="P1791" t="str">
        <f t="shared" si="144"/>
        <v/>
      </c>
      <c r="Q1791" t="s">
        <v>809</v>
      </c>
    </row>
    <row r="1792" spans="1:17">
      <c r="A1792" s="2">
        <v>2010</v>
      </c>
      <c r="B1792" t="s">
        <v>341</v>
      </c>
      <c r="C1792" s="15">
        <v>44769.304861111108</v>
      </c>
      <c r="D1792" s="2">
        <v>35</v>
      </c>
      <c r="E1792" s="15">
        <v>44769.362500000003</v>
      </c>
      <c r="F1792" s="2">
        <v>31</v>
      </c>
      <c r="G1792" t="s">
        <v>489</v>
      </c>
      <c r="H1792" t="s">
        <v>359</v>
      </c>
      <c r="L1792" t="str">
        <f t="shared" si="140"/>
        <v/>
      </c>
      <c r="M1792" s="46">
        <f t="shared" si="141"/>
        <v>83.000000008614734</v>
      </c>
      <c r="N1792" s="1">
        <f t="shared" si="142"/>
        <v>44769</v>
      </c>
      <c r="O1792" s="1">
        <f t="shared" si="143"/>
        <v>44769</v>
      </c>
      <c r="P1792" t="str">
        <f t="shared" si="144"/>
        <v/>
      </c>
      <c r="Q1792" t="s">
        <v>809</v>
      </c>
    </row>
    <row r="1793" spans="1:17">
      <c r="A1793" s="2">
        <v>2011</v>
      </c>
      <c r="B1793" t="s">
        <v>341</v>
      </c>
      <c r="C1793" s="15">
        <v>44770.305555555555</v>
      </c>
      <c r="D1793" s="2">
        <v>35</v>
      </c>
      <c r="E1793" s="15">
        <v>44770.56527777778</v>
      </c>
      <c r="F1793" s="2">
        <v>31</v>
      </c>
      <c r="G1793" t="s">
        <v>414</v>
      </c>
      <c r="H1793" t="s">
        <v>359</v>
      </c>
      <c r="L1793" t="str">
        <f t="shared" si="140"/>
        <v/>
      </c>
      <c r="M1793" s="46">
        <f t="shared" si="141"/>
        <v>374.00000000372529</v>
      </c>
      <c r="N1793" s="1">
        <f t="shared" si="142"/>
        <v>44770</v>
      </c>
      <c r="O1793" s="1">
        <f t="shared" si="143"/>
        <v>44770</v>
      </c>
      <c r="P1793" t="str">
        <f t="shared" si="144"/>
        <v/>
      </c>
      <c r="Q1793" t="s">
        <v>809</v>
      </c>
    </row>
    <row r="1794" spans="1:17">
      <c r="A1794" s="2">
        <v>2012</v>
      </c>
      <c r="B1794" t="s">
        <v>341</v>
      </c>
      <c r="C1794" s="15">
        <v>44757.321527777778</v>
      </c>
      <c r="D1794" s="2">
        <v>34</v>
      </c>
      <c r="E1794" s="15">
        <v>44757.331944444442</v>
      </c>
      <c r="F1794" s="2">
        <v>39</v>
      </c>
      <c r="G1794" t="s">
        <v>466</v>
      </c>
      <c r="H1794" t="s">
        <v>359</v>
      </c>
      <c r="L1794" t="str">
        <f t="shared" si="140"/>
        <v/>
      </c>
      <c r="M1794" s="46">
        <f t="shared" si="141"/>
        <v>14.99999999650754</v>
      </c>
      <c r="N1794" s="1">
        <f t="shared" si="142"/>
        <v>44757</v>
      </c>
      <c r="O1794" s="1">
        <f t="shared" si="143"/>
        <v>44757</v>
      </c>
      <c r="P1794" t="str">
        <f t="shared" si="144"/>
        <v/>
      </c>
      <c r="Q1794" t="s">
        <v>809</v>
      </c>
    </row>
    <row r="1795" spans="1:17">
      <c r="A1795" s="2">
        <v>2013</v>
      </c>
      <c r="B1795" t="s">
        <v>341</v>
      </c>
      <c r="C1795" s="15">
        <v>44757.324305555558</v>
      </c>
      <c r="D1795" s="2">
        <v>34</v>
      </c>
      <c r="E1795" s="15">
        <v>44757.37222222222</v>
      </c>
      <c r="F1795" s="2">
        <v>21</v>
      </c>
      <c r="G1795" t="s">
        <v>601</v>
      </c>
      <c r="H1795" t="s">
        <v>359</v>
      </c>
      <c r="L1795" t="str">
        <f t="shared" si="140"/>
        <v/>
      </c>
      <c r="M1795" s="46">
        <f t="shared" si="141"/>
        <v>68.999999994412065</v>
      </c>
      <c r="N1795" s="1">
        <f t="shared" si="142"/>
        <v>44757</v>
      </c>
      <c r="O1795" s="1">
        <f t="shared" si="143"/>
        <v>44757</v>
      </c>
      <c r="P1795" t="str">
        <f t="shared" si="144"/>
        <v/>
      </c>
      <c r="Q1795" t="s">
        <v>809</v>
      </c>
    </row>
    <row r="1796" spans="1:17">
      <c r="A1796" s="2">
        <v>2014</v>
      </c>
      <c r="B1796" t="s">
        <v>341</v>
      </c>
      <c r="C1796" s="15">
        <v>44758.327777777777</v>
      </c>
      <c r="D1796" s="2">
        <v>17</v>
      </c>
      <c r="E1796" s="15">
        <v>44758.373611111114</v>
      </c>
      <c r="F1796" s="2">
        <v>17</v>
      </c>
      <c r="G1796" t="s">
        <v>733</v>
      </c>
      <c r="H1796" t="s">
        <v>359</v>
      </c>
      <c r="L1796" t="str">
        <f t="shared" si="140"/>
        <v/>
      </c>
      <c r="M1796" s="46">
        <f t="shared" si="141"/>
        <v>66.000000005587935</v>
      </c>
      <c r="N1796" s="1">
        <f t="shared" si="142"/>
        <v>44758</v>
      </c>
      <c r="O1796" s="1">
        <f t="shared" si="143"/>
        <v>44758</v>
      </c>
      <c r="P1796" t="str">
        <f t="shared" si="144"/>
        <v/>
      </c>
      <c r="Q1796" t="s">
        <v>809</v>
      </c>
    </row>
    <row r="1797" spans="1:17">
      <c r="A1797" s="2">
        <v>2015</v>
      </c>
      <c r="B1797" t="s">
        <v>341</v>
      </c>
      <c r="C1797" s="15">
        <v>44759.327777777777</v>
      </c>
      <c r="D1797" s="2">
        <v>17</v>
      </c>
      <c r="E1797" s="15">
        <v>44759.373611111114</v>
      </c>
      <c r="F1797" s="2">
        <v>17</v>
      </c>
      <c r="G1797" t="s">
        <v>471</v>
      </c>
      <c r="H1797" t="s">
        <v>359</v>
      </c>
      <c r="L1797" t="str">
        <f t="shared" si="140"/>
        <v/>
      </c>
      <c r="M1797" s="46">
        <f t="shared" si="141"/>
        <v>66.000000005587935</v>
      </c>
      <c r="N1797" s="1">
        <f t="shared" si="142"/>
        <v>44759</v>
      </c>
      <c r="O1797" s="1">
        <f t="shared" si="143"/>
        <v>44759</v>
      </c>
      <c r="P1797" t="str">
        <f t="shared" si="144"/>
        <v/>
      </c>
      <c r="Q1797" t="s">
        <v>809</v>
      </c>
    </row>
    <row r="1798" spans="1:17">
      <c r="A1798" s="2">
        <v>2016</v>
      </c>
      <c r="B1798" t="s">
        <v>341</v>
      </c>
      <c r="C1798" s="15">
        <v>44760.341666666667</v>
      </c>
      <c r="D1798" s="2">
        <v>23</v>
      </c>
      <c r="E1798" s="15">
        <v>44760.409722222219</v>
      </c>
      <c r="F1798" s="2">
        <v>23</v>
      </c>
      <c r="G1798" t="s">
        <v>356</v>
      </c>
      <c r="H1798" t="s">
        <v>359</v>
      </c>
      <c r="L1798" t="str">
        <f t="shared" si="140"/>
        <v/>
      </c>
      <c r="M1798" s="46">
        <f t="shared" si="141"/>
        <v>97.999999994644895</v>
      </c>
      <c r="N1798" s="1">
        <f t="shared" si="142"/>
        <v>44760</v>
      </c>
      <c r="O1798" s="1">
        <f t="shared" si="143"/>
        <v>44760</v>
      </c>
      <c r="P1798" t="str">
        <f t="shared" si="144"/>
        <v/>
      </c>
      <c r="Q1798" t="s">
        <v>809</v>
      </c>
    </row>
    <row r="1799" spans="1:17">
      <c r="A1799" s="2">
        <v>2022</v>
      </c>
      <c r="B1799" t="s">
        <v>341</v>
      </c>
      <c r="C1799" s="15">
        <v>44761.347916666666</v>
      </c>
      <c r="D1799" s="2">
        <v>37</v>
      </c>
      <c r="E1799" s="15">
        <v>44761.379861111112</v>
      </c>
      <c r="F1799" s="2">
        <v>38</v>
      </c>
      <c r="G1799" t="s">
        <v>724</v>
      </c>
      <c r="H1799" t="s">
        <v>359</v>
      </c>
      <c r="L1799" t="str">
        <f t="shared" si="140"/>
        <v/>
      </c>
      <c r="M1799" s="46">
        <f t="shared" si="141"/>
        <v>46.000000003259629</v>
      </c>
      <c r="N1799" s="1">
        <f t="shared" si="142"/>
        <v>44761</v>
      </c>
      <c r="O1799" s="1">
        <f t="shared" si="143"/>
        <v>44761</v>
      </c>
      <c r="P1799" t="str">
        <f t="shared" si="144"/>
        <v/>
      </c>
      <c r="Q1799" t="s">
        <v>809</v>
      </c>
    </row>
    <row r="1800" spans="1:17">
      <c r="A1800" s="2">
        <v>2018</v>
      </c>
      <c r="B1800" t="s">
        <v>341</v>
      </c>
      <c r="C1800" s="15">
        <v>44762.347916666666</v>
      </c>
      <c r="D1800" s="2">
        <v>37</v>
      </c>
      <c r="E1800" s="15">
        <v>44762.379166666666</v>
      </c>
      <c r="F1800" s="2">
        <v>38</v>
      </c>
      <c r="G1800" t="s">
        <v>699</v>
      </c>
      <c r="H1800" t="s">
        <v>359</v>
      </c>
      <c r="L1800" t="str">
        <f t="shared" si="140"/>
        <v/>
      </c>
      <c r="M1800" s="46">
        <f t="shared" si="141"/>
        <v>45</v>
      </c>
      <c r="N1800" s="1">
        <f t="shared" si="142"/>
        <v>44762</v>
      </c>
      <c r="O1800" s="1">
        <f t="shared" si="143"/>
        <v>44762</v>
      </c>
      <c r="P1800" t="str">
        <f t="shared" si="144"/>
        <v/>
      </c>
      <c r="Q1800" t="s">
        <v>809</v>
      </c>
    </row>
    <row r="1801" spans="1:17">
      <c r="A1801" s="2">
        <v>2019</v>
      </c>
      <c r="B1801" t="s">
        <v>341</v>
      </c>
      <c r="C1801" s="15">
        <v>44763.353472222225</v>
      </c>
      <c r="D1801" s="2">
        <v>47</v>
      </c>
      <c r="E1801" s="15">
        <v>44763.365277777775</v>
      </c>
      <c r="F1801" s="2">
        <v>16</v>
      </c>
      <c r="G1801" t="s">
        <v>715</v>
      </c>
      <c r="H1801" t="s">
        <v>359</v>
      </c>
      <c r="L1801" t="str">
        <f t="shared" si="140"/>
        <v/>
      </c>
      <c r="M1801" s="46">
        <f t="shared" si="141"/>
        <v>16.999999992549419</v>
      </c>
      <c r="N1801" s="1">
        <f t="shared" si="142"/>
        <v>44763</v>
      </c>
      <c r="O1801" s="1">
        <f t="shared" si="143"/>
        <v>44763</v>
      </c>
      <c r="P1801" t="str">
        <f t="shared" si="144"/>
        <v/>
      </c>
      <c r="Q1801" t="s">
        <v>809</v>
      </c>
    </row>
    <row r="1802" spans="1:17">
      <c r="A1802" s="2">
        <v>2020</v>
      </c>
      <c r="B1802" t="s">
        <v>341</v>
      </c>
      <c r="C1802" s="15">
        <v>44764.356249999997</v>
      </c>
      <c r="D1802" s="2">
        <v>41</v>
      </c>
      <c r="E1802" s="15">
        <v>44764.418749999997</v>
      </c>
      <c r="F1802" s="2">
        <v>41</v>
      </c>
      <c r="G1802" t="s">
        <v>482</v>
      </c>
      <c r="H1802" t="s">
        <v>359</v>
      </c>
      <c r="L1802" t="str">
        <f t="shared" si="140"/>
        <v/>
      </c>
      <c r="M1802" s="46">
        <f t="shared" si="141"/>
        <v>90</v>
      </c>
      <c r="N1802" s="1">
        <f t="shared" si="142"/>
        <v>44764</v>
      </c>
      <c r="O1802" s="1">
        <f t="shared" si="143"/>
        <v>44764</v>
      </c>
      <c r="P1802" t="str">
        <f t="shared" si="144"/>
        <v/>
      </c>
      <c r="Q1802" t="s">
        <v>809</v>
      </c>
    </row>
    <row r="1803" spans="1:17">
      <c r="A1803" s="2">
        <v>2021</v>
      </c>
      <c r="B1803" t="s">
        <v>341</v>
      </c>
      <c r="C1803" s="15">
        <v>44765.356249999997</v>
      </c>
      <c r="D1803" s="2">
        <v>41</v>
      </c>
      <c r="E1803" s="15">
        <v>44765.419444444444</v>
      </c>
      <c r="F1803" s="2">
        <v>41</v>
      </c>
      <c r="G1803" t="s">
        <v>664</v>
      </c>
      <c r="H1803" t="s">
        <v>359</v>
      </c>
      <c r="L1803" t="str">
        <f t="shared" si="140"/>
        <v/>
      </c>
      <c r="M1803" s="46">
        <f t="shared" si="141"/>
        <v>91.000000003259629</v>
      </c>
      <c r="N1803" s="1">
        <f t="shared" si="142"/>
        <v>44765</v>
      </c>
      <c r="O1803" s="1">
        <f t="shared" si="143"/>
        <v>44765</v>
      </c>
      <c r="P1803" t="str">
        <f t="shared" si="144"/>
        <v/>
      </c>
      <c r="Q1803" t="s">
        <v>809</v>
      </c>
    </row>
    <row r="1804" spans="1:17">
      <c r="A1804" s="2">
        <v>2022</v>
      </c>
      <c r="B1804" t="s">
        <v>341</v>
      </c>
      <c r="C1804" s="15">
        <v>44766.363888888889</v>
      </c>
      <c r="D1804" s="2">
        <v>42</v>
      </c>
      <c r="E1804" s="15">
        <v>44766.368055555555</v>
      </c>
      <c r="F1804" s="2">
        <v>42</v>
      </c>
      <c r="G1804" t="s">
        <v>592</v>
      </c>
      <c r="H1804" t="s">
        <v>359</v>
      </c>
      <c r="L1804" t="str">
        <f t="shared" si="140"/>
        <v/>
      </c>
      <c r="M1804" s="46">
        <f t="shared" si="141"/>
        <v>5.9999999986030161</v>
      </c>
      <c r="N1804" s="1">
        <f t="shared" si="142"/>
        <v>44766</v>
      </c>
      <c r="O1804" s="1">
        <f t="shared" si="143"/>
        <v>44766</v>
      </c>
      <c r="P1804" t="str">
        <f t="shared" si="144"/>
        <v/>
      </c>
      <c r="Q1804" t="s">
        <v>809</v>
      </c>
    </row>
    <row r="1805" spans="1:17">
      <c r="A1805" s="2">
        <v>2023</v>
      </c>
      <c r="B1805" t="s">
        <v>341</v>
      </c>
      <c r="C1805" s="15">
        <v>44767.363888888889</v>
      </c>
      <c r="D1805" s="2">
        <v>40</v>
      </c>
      <c r="E1805" s="15">
        <v>44767.380555555559</v>
      </c>
      <c r="F1805" s="2">
        <v>40</v>
      </c>
      <c r="G1805" t="s">
        <v>562</v>
      </c>
      <c r="H1805" t="s">
        <v>359</v>
      </c>
      <c r="L1805" t="str">
        <f t="shared" si="140"/>
        <v/>
      </c>
      <c r="M1805" s="46">
        <f t="shared" si="141"/>
        <v>24.000000004889444</v>
      </c>
      <c r="N1805" s="1">
        <f t="shared" si="142"/>
        <v>44767</v>
      </c>
      <c r="O1805" s="1">
        <f t="shared" si="143"/>
        <v>44767</v>
      </c>
      <c r="P1805" t="str">
        <f t="shared" si="144"/>
        <v/>
      </c>
      <c r="Q1805" t="s">
        <v>809</v>
      </c>
    </row>
    <row r="1806" spans="1:17">
      <c r="A1806" s="2">
        <v>2024</v>
      </c>
      <c r="B1806" t="s">
        <v>341</v>
      </c>
      <c r="C1806" s="15">
        <v>44768.366666666669</v>
      </c>
      <c r="D1806" s="2">
        <v>36</v>
      </c>
      <c r="E1806" s="15">
        <v>44768.384722222225</v>
      </c>
      <c r="F1806" s="2">
        <v>36</v>
      </c>
      <c r="G1806" t="s">
        <v>573</v>
      </c>
      <c r="H1806" t="s">
        <v>359</v>
      </c>
      <c r="L1806" t="str">
        <f t="shared" si="140"/>
        <v/>
      </c>
      <c r="M1806" s="46">
        <f t="shared" si="141"/>
        <v>26.000000000931323</v>
      </c>
      <c r="N1806" s="1">
        <f t="shared" si="142"/>
        <v>44768</v>
      </c>
      <c r="O1806" s="1">
        <f t="shared" si="143"/>
        <v>44768</v>
      </c>
      <c r="P1806" t="str">
        <f t="shared" si="144"/>
        <v/>
      </c>
      <c r="Q1806" t="s">
        <v>809</v>
      </c>
    </row>
    <row r="1807" spans="1:17">
      <c r="A1807" s="2">
        <v>2025</v>
      </c>
      <c r="B1807" t="s">
        <v>341</v>
      </c>
      <c r="C1807" s="15">
        <v>44769.368750000001</v>
      </c>
      <c r="D1807" s="2">
        <v>42</v>
      </c>
      <c r="E1807" s="15">
        <v>44769.382638888892</v>
      </c>
      <c r="F1807" s="2">
        <v>32</v>
      </c>
      <c r="G1807" t="s">
        <v>385</v>
      </c>
      <c r="H1807" t="s">
        <v>359</v>
      </c>
      <c r="L1807" t="str">
        <f t="shared" si="140"/>
        <v/>
      </c>
      <c r="M1807" s="46">
        <f t="shared" si="141"/>
        <v>20.000000002328306</v>
      </c>
      <c r="N1807" s="1">
        <f t="shared" si="142"/>
        <v>44769</v>
      </c>
      <c r="O1807" s="1">
        <f t="shared" si="143"/>
        <v>44769</v>
      </c>
      <c r="P1807" t="str">
        <f t="shared" si="144"/>
        <v/>
      </c>
      <c r="Q1807" t="s">
        <v>809</v>
      </c>
    </row>
    <row r="1808" spans="1:17">
      <c r="A1808" s="2">
        <v>2026</v>
      </c>
      <c r="B1808" t="s">
        <v>341</v>
      </c>
      <c r="C1808" s="15">
        <v>44770.37222222222</v>
      </c>
      <c r="D1808" s="2">
        <v>17</v>
      </c>
      <c r="E1808" s="15">
        <v>44770.383333333331</v>
      </c>
      <c r="F1808" s="2">
        <v>9</v>
      </c>
      <c r="G1808" t="s">
        <v>582</v>
      </c>
      <c r="H1808" t="s">
        <v>359</v>
      </c>
      <c r="L1808" t="str">
        <f t="shared" si="140"/>
        <v/>
      </c>
      <c r="M1808" s="46">
        <f t="shared" si="141"/>
        <v>15.999999999767169</v>
      </c>
      <c r="N1808" s="1">
        <f t="shared" si="142"/>
        <v>44770</v>
      </c>
      <c r="O1808" s="1">
        <f t="shared" si="143"/>
        <v>44770</v>
      </c>
      <c r="P1808" t="str">
        <f t="shared" si="144"/>
        <v/>
      </c>
      <c r="Q1808" t="s">
        <v>809</v>
      </c>
    </row>
    <row r="1809" spans="1:17">
      <c r="A1809" s="2">
        <v>2027</v>
      </c>
      <c r="B1809" t="s">
        <v>341</v>
      </c>
      <c r="C1809" s="15">
        <v>44756.370833333334</v>
      </c>
      <c r="D1809" s="2">
        <v>16</v>
      </c>
      <c r="E1809" s="15">
        <v>44756.379166666666</v>
      </c>
      <c r="F1809" s="2">
        <v>22</v>
      </c>
      <c r="G1809" t="s">
        <v>642</v>
      </c>
      <c r="H1809" t="s">
        <v>359</v>
      </c>
      <c r="L1809" t="str">
        <f t="shared" si="140"/>
        <v/>
      </c>
      <c r="M1809" s="46">
        <f t="shared" si="141"/>
        <v>11.999999997206032</v>
      </c>
      <c r="N1809" s="1">
        <f t="shared" si="142"/>
        <v>44756</v>
      </c>
      <c r="O1809" s="1">
        <f t="shared" si="143"/>
        <v>44756</v>
      </c>
      <c r="P1809" t="str">
        <f t="shared" si="144"/>
        <v/>
      </c>
      <c r="Q1809" t="s">
        <v>809</v>
      </c>
    </row>
    <row r="1810" spans="1:17">
      <c r="A1810" s="2">
        <v>2029</v>
      </c>
      <c r="B1810" t="s">
        <v>341</v>
      </c>
      <c r="C1810" s="15">
        <v>44757.373611111114</v>
      </c>
      <c r="D1810" s="2">
        <v>32</v>
      </c>
      <c r="E1810" s="15">
        <v>44757.456250000003</v>
      </c>
      <c r="F1810" s="2">
        <v>34</v>
      </c>
      <c r="G1810" t="s">
        <v>725</v>
      </c>
      <c r="H1810" t="s">
        <v>359</v>
      </c>
      <c r="L1810" t="str">
        <f t="shared" si="140"/>
        <v/>
      </c>
      <c r="M1810" s="46">
        <f t="shared" si="141"/>
        <v>119.00000000023283</v>
      </c>
      <c r="N1810" s="1">
        <f t="shared" si="142"/>
        <v>44757</v>
      </c>
      <c r="O1810" s="1">
        <f t="shared" si="143"/>
        <v>44757</v>
      </c>
      <c r="P1810" t="str">
        <f t="shared" si="144"/>
        <v/>
      </c>
      <c r="Q1810" t="s">
        <v>809</v>
      </c>
    </row>
    <row r="1811" spans="1:17">
      <c r="A1811" s="2">
        <v>2030</v>
      </c>
      <c r="B1811" t="s">
        <v>341</v>
      </c>
      <c r="C1811" s="15">
        <v>44758.373611111114</v>
      </c>
      <c r="D1811" s="2">
        <v>32</v>
      </c>
      <c r="E1811" s="15">
        <v>44758.455555555556</v>
      </c>
      <c r="F1811" s="2">
        <v>34</v>
      </c>
      <c r="G1811" t="s">
        <v>728</v>
      </c>
      <c r="H1811" t="s">
        <v>359</v>
      </c>
      <c r="L1811" t="str">
        <f t="shared" si="140"/>
        <v/>
      </c>
      <c r="M1811" s="46">
        <f t="shared" si="141"/>
        <v>117.9999999969732</v>
      </c>
      <c r="N1811" s="1">
        <f t="shared" si="142"/>
        <v>44758</v>
      </c>
      <c r="O1811" s="1">
        <f t="shared" si="143"/>
        <v>44758</v>
      </c>
      <c r="P1811" t="str">
        <f t="shared" si="144"/>
        <v/>
      </c>
      <c r="Q1811" t="s">
        <v>809</v>
      </c>
    </row>
    <row r="1812" spans="1:17">
      <c r="A1812" s="2">
        <v>2031</v>
      </c>
      <c r="B1812" t="s">
        <v>341</v>
      </c>
      <c r="C1812" s="15">
        <v>44759.375694444447</v>
      </c>
      <c r="D1812" s="2">
        <v>32</v>
      </c>
      <c r="E1812" s="15">
        <v>44759.379166666666</v>
      </c>
      <c r="F1812" s="2">
        <v>12</v>
      </c>
      <c r="G1812" t="s">
        <v>630</v>
      </c>
      <c r="H1812" t="s">
        <v>359</v>
      </c>
      <c r="L1812" t="str">
        <f t="shared" si="140"/>
        <v/>
      </c>
      <c r="M1812" s="46">
        <f t="shared" si="141"/>
        <v>4.9999999953433871</v>
      </c>
      <c r="N1812" s="1">
        <f t="shared" si="142"/>
        <v>44759</v>
      </c>
      <c r="O1812" s="1">
        <f t="shared" si="143"/>
        <v>44759</v>
      </c>
      <c r="P1812" t="str">
        <f t="shared" si="144"/>
        <v/>
      </c>
      <c r="Q1812" t="s">
        <v>809</v>
      </c>
    </row>
    <row r="1813" spans="1:17">
      <c r="A1813" s="2">
        <v>2033</v>
      </c>
      <c r="B1813" t="s">
        <v>341</v>
      </c>
      <c r="C1813" s="15">
        <v>44760.379166666666</v>
      </c>
      <c r="D1813" s="2">
        <v>47</v>
      </c>
      <c r="E1813" s="15">
        <v>44760.387499999997</v>
      </c>
      <c r="F1813" s="2">
        <v>47</v>
      </c>
      <c r="G1813" t="s">
        <v>713</v>
      </c>
      <c r="H1813" t="s">
        <v>359</v>
      </c>
      <c r="L1813" t="str">
        <f t="shared" si="140"/>
        <v/>
      </c>
      <c r="M1813" s="46">
        <f t="shared" si="141"/>
        <v>11.999999997206032</v>
      </c>
      <c r="N1813" s="1">
        <f t="shared" si="142"/>
        <v>44760</v>
      </c>
      <c r="O1813" s="1">
        <f t="shared" si="143"/>
        <v>44760</v>
      </c>
      <c r="P1813" t="str">
        <f t="shared" si="144"/>
        <v/>
      </c>
      <c r="Q1813" t="s">
        <v>809</v>
      </c>
    </row>
    <row r="1814" spans="1:17">
      <c r="A1814" s="2">
        <v>2034</v>
      </c>
      <c r="B1814" t="s">
        <v>341</v>
      </c>
      <c r="C1814" s="15">
        <v>44761.382638888892</v>
      </c>
      <c r="D1814" s="2">
        <v>22</v>
      </c>
      <c r="E1814" s="15">
        <v>44761.399305555555</v>
      </c>
      <c r="F1814" s="2">
        <v>36</v>
      </c>
      <c r="G1814" t="s">
        <v>714</v>
      </c>
      <c r="H1814" t="s">
        <v>359</v>
      </c>
      <c r="L1814" t="str">
        <f t="shared" si="140"/>
        <v/>
      </c>
      <c r="M1814" s="46">
        <f t="shared" si="141"/>
        <v>23.999999994412065</v>
      </c>
      <c r="N1814" s="1">
        <f t="shared" si="142"/>
        <v>44761</v>
      </c>
      <c r="O1814" s="1">
        <f t="shared" si="143"/>
        <v>44761</v>
      </c>
      <c r="P1814" t="str">
        <f t="shared" si="144"/>
        <v/>
      </c>
      <c r="Q1814" t="s">
        <v>809</v>
      </c>
    </row>
    <row r="1815" spans="1:17">
      <c r="A1815" s="2">
        <v>2035</v>
      </c>
      <c r="B1815" t="s">
        <v>341</v>
      </c>
      <c r="C1815" s="15">
        <v>44762.382638888892</v>
      </c>
      <c r="D1815" s="2">
        <v>38</v>
      </c>
      <c r="E1815" s="15">
        <v>44762.445138888892</v>
      </c>
      <c r="F1815" s="2">
        <v>38</v>
      </c>
      <c r="G1815" t="s">
        <v>625</v>
      </c>
      <c r="H1815" t="s">
        <v>359</v>
      </c>
      <c r="L1815" t="str">
        <f t="shared" si="140"/>
        <v/>
      </c>
      <c r="M1815" s="46">
        <f t="shared" si="141"/>
        <v>90</v>
      </c>
      <c r="N1815" s="1">
        <f t="shared" si="142"/>
        <v>44762</v>
      </c>
      <c r="O1815" s="1">
        <f t="shared" si="143"/>
        <v>44762</v>
      </c>
      <c r="P1815" t="str">
        <f t="shared" si="144"/>
        <v/>
      </c>
      <c r="Q1815" t="s">
        <v>809</v>
      </c>
    </row>
    <row r="1816" spans="1:17">
      <c r="A1816" s="2">
        <v>2036</v>
      </c>
      <c r="B1816" t="s">
        <v>341</v>
      </c>
      <c r="C1816" s="15">
        <v>44763.385416666664</v>
      </c>
      <c r="D1816" s="2">
        <v>36</v>
      </c>
      <c r="E1816" s="15">
        <v>44763.500694444447</v>
      </c>
      <c r="F1816" s="2">
        <v>36</v>
      </c>
      <c r="G1816" t="s">
        <v>705</v>
      </c>
      <c r="H1816" t="s">
        <v>359</v>
      </c>
      <c r="L1816" t="str">
        <f t="shared" si="140"/>
        <v/>
      </c>
      <c r="M1816" s="46">
        <f t="shared" si="141"/>
        <v>166.00000000675209</v>
      </c>
      <c r="N1816" s="1">
        <f t="shared" si="142"/>
        <v>44763</v>
      </c>
      <c r="O1816" s="1">
        <f t="shared" si="143"/>
        <v>44763</v>
      </c>
      <c r="P1816" t="str">
        <f t="shared" si="144"/>
        <v/>
      </c>
      <c r="Q1816" t="s">
        <v>809</v>
      </c>
    </row>
    <row r="1817" spans="1:17">
      <c r="A1817" s="2">
        <v>2037</v>
      </c>
      <c r="B1817" t="s">
        <v>341</v>
      </c>
      <c r="C1817" s="15">
        <v>44764.385416666664</v>
      </c>
      <c r="D1817" s="2">
        <v>36</v>
      </c>
      <c r="E1817" s="15">
        <v>44764.500694444447</v>
      </c>
      <c r="F1817" s="2">
        <v>36</v>
      </c>
      <c r="G1817" t="s">
        <v>704</v>
      </c>
      <c r="H1817" t="s">
        <v>359</v>
      </c>
      <c r="L1817" t="str">
        <f t="shared" si="140"/>
        <v/>
      </c>
      <c r="M1817" s="46">
        <f t="shared" si="141"/>
        <v>166.00000000675209</v>
      </c>
      <c r="N1817" s="1">
        <f t="shared" si="142"/>
        <v>44764</v>
      </c>
      <c r="O1817" s="1">
        <f t="shared" si="143"/>
        <v>44764</v>
      </c>
      <c r="P1817" t="str">
        <f t="shared" si="144"/>
        <v/>
      </c>
      <c r="Q1817" t="s">
        <v>809</v>
      </c>
    </row>
    <row r="1818" spans="1:17">
      <c r="A1818" s="2">
        <v>2038</v>
      </c>
      <c r="B1818" t="s">
        <v>341</v>
      </c>
      <c r="C1818" s="15">
        <v>44765.388194444444</v>
      </c>
      <c r="D1818" s="2">
        <v>49</v>
      </c>
      <c r="E1818" s="15">
        <v>44765.393750000003</v>
      </c>
      <c r="F1818" s="2">
        <v>39</v>
      </c>
      <c r="G1818" t="s">
        <v>449</v>
      </c>
      <c r="H1818" t="s">
        <v>359</v>
      </c>
      <c r="L1818" t="str">
        <f t="shared" si="140"/>
        <v/>
      </c>
      <c r="M1818" s="46">
        <f t="shared" si="141"/>
        <v>8.0000000051222742</v>
      </c>
      <c r="N1818" s="1">
        <f t="shared" si="142"/>
        <v>44765</v>
      </c>
      <c r="O1818" s="1">
        <f t="shared" si="143"/>
        <v>44765</v>
      </c>
      <c r="P1818" t="str">
        <f t="shared" si="144"/>
        <v/>
      </c>
      <c r="Q1818" t="s">
        <v>809</v>
      </c>
    </row>
    <row r="1819" spans="1:17">
      <c r="A1819" s="2">
        <v>2039</v>
      </c>
      <c r="B1819" t="s">
        <v>341</v>
      </c>
      <c r="C1819" s="15">
        <v>44766.388194444444</v>
      </c>
      <c r="D1819" s="2">
        <v>49</v>
      </c>
      <c r="E1819" s="15">
        <v>44766.393750000003</v>
      </c>
      <c r="F1819" s="2">
        <v>39</v>
      </c>
      <c r="G1819" t="s">
        <v>441</v>
      </c>
      <c r="H1819" t="s">
        <v>359</v>
      </c>
      <c r="L1819" t="str">
        <f t="shared" si="140"/>
        <v/>
      </c>
      <c r="M1819" s="46">
        <f t="shared" si="141"/>
        <v>8.0000000051222742</v>
      </c>
      <c r="N1819" s="1">
        <f t="shared" si="142"/>
        <v>44766</v>
      </c>
      <c r="O1819" s="1">
        <f t="shared" si="143"/>
        <v>44766</v>
      </c>
      <c r="P1819" t="str">
        <f t="shared" si="144"/>
        <v/>
      </c>
      <c r="Q1819" t="s">
        <v>809</v>
      </c>
    </row>
    <row r="1820" spans="1:17">
      <c r="A1820" s="2">
        <v>2040</v>
      </c>
      <c r="B1820" t="s">
        <v>341</v>
      </c>
      <c r="C1820" s="15">
        <v>44767.395833333336</v>
      </c>
      <c r="D1820" s="2">
        <v>46</v>
      </c>
      <c r="E1820" s="15">
        <v>44767.435416666667</v>
      </c>
      <c r="F1820" s="2">
        <v>46</v>
      </c>
      <c r="G1820" t="s">
        <v>706</v>
      </c>
      <c r="H1820" t="s">
        <v>359</v>
      </c>
      <c r="L1820" t="str">
        <f t="shared" si="140"/>
        <v/>
      </c>
      <c r="M1820" s="46">
        <f t="shared" si="141"/>
        <v>56.999999997206032</v>
      </c>
      <c r="N1820" s="1">
        <f t="shared" si="142"/>
        <v>44767</v>
      </c>
      <c r="O1820" s="1">
        <f t="shared" si="143"/>
        <v>44767</v>
      </c>
      <c r="P1820" t="str">
        <f t="shared" si="144"/>
        <v/>
      </c>
      <c r="Q1820" t="s">
        <v>809</v>
      </c>
    </row>
    <row r="1821" spans="1:17">
      <c r="A1821" s="2">
        <v>2041</v>
      </c>
      <c r="B1821" t="s">
        <v>341</v>
      </c>
      <c r="C1821" s="15">
        <v>44768.4</v>
      </c>
      <c r="D1821" s="2">
        <v>32</v>
      </c>
      <c r="E1821" s="15">
        <v>44768.413194444445</v>
      </c>
      <c r="F1821" s="2">
        <v>49</v>
      </c>
      <c r="G1821" t="s">
        <v>682</v>
      </c>
      <c r="H1821" t="s">
        <v>359</v>
      </c>
      <c r="L1821" t="str">
        <f t="shared" si="140"/>
        <v/>
      </c>
      <c r="M1821" s="46">
        <f t="shared" si="141"/>
        <v>18.999999999068677</v>
      </c>
      <c r="N1821" s="1">
        <f t="shared" si="142"/>
        <v>44768</v>
      </c>
      <c r="O1821" s="1">
        <f t="shared" si="143"/>
        <v>44768</v>
      </c>
      <c r="P1821" t="str">
        <f t="shared" si="144"/>
        <v/>
      </c>
      <c r="Q1821" t="s">
        <v>809</v>
      </c>
    </row>
    <row r="1822" spans="1:17">
      <c r="A1822" s="2">
        <v>2042</v>
      </c>
      <c r="B1822" t="s">
        <v>341</v>
      </c>
      <c r="C1822" s="15">
        <v>44769.400694444441</v>
      </c>
      <c r="D1822" s="2">
        <v>47</v>
      </c>
      <c r="E1822" s="15">
        <v>44769.440972222219</v>
      </c>
      <c r="F1822" s="2">
        <v>47</v>
      </c>
      <c r="G1822" t="s">
        <v>713</v>
      </c>
      <c r="H1822" t="s">
        <v>359</v>
      </c>
      <c r="L1822" t="str">
        <f t="shared" si="140"/>
        <v/>
      </c>
      <c r="M1822" s="46">
        <f t="shared" si="141"/>
        <v>58.000000000465661</v>
      </c>
      <c r="N1822" s="1">
        <f t="shared" si="142"/>
        <v>44769</v>
      </c>
      <c r="O1822" s="1">
        <f t="shared" si="143"/>
        <v>44769</v>
      </c>
      <c r="P1822" t="str">
        <f t="shared" si="144"/>
        <v/>
      </c>
      <c r="Q1822" t="s">
        <v>809</v>
      </c>
    </row>
    <row r="1823" spans="1:17">
      <c r="A1823" s="2">
        <v>2043</v>
      </c>
      <c r="B1823" t="s">
        <v>341</v>
      </c>
      <c r="C1823" s="15">
        <v>44770.400694444441</v>
      </c>
      <c r="D1823" s="2">
        <v>47</v>
      </c>
      <c r="E1823" s="15">
        <v>44770.440972222219</v>
      </c>
      <c r="F1823" s="2">
        <v>47</v>
      </c>
      <c r="G1823" t="s">
        <v>447</v>
      </c>
      <c r="H1823" t="s">
        <v>359</v>
      </c>
      <c r="L1823" t="str">
        <f t="shared" si="140"/>
        <v/>
      </c>
      <c r="M1823" s="46">
        <f t="shared" si="141"/>
        <v>58.000000000465661</v>
      </c>
      <c r="N1823" s="1">
        <f t="shared" si="142"/>
        <v>44770</v>
      </c>
      <c r="O1823" s="1">
        <f t="shared" si="143"/>
        <v>44770</v>
      </c>
      <c r="P1823" t="str">
        <f t="shared" si="144"/>
        <v/>
      </c>
      <c r="Q1823" t="s">
        <v>809</v>
      </c>
    </row>
    <row r="1824" spans="1:17">
      <c r="A1824" s="2">
        <v>2044</v>
      </c>
      <c r="B1824" t="s">
        <v>341</v>
      </c>
      <c r="C1824" s="15">
        <v>44756.402777777781</v>
      </c>
      <c r="D1824" s="2">
        <v>36</v>
      </c>
      <c r="E1824" s="15">
        <v>44756.473611111112</v>
      </c>
      <c r="F1824" s="2">
        <v>36</v>
      </c>
      <c r="G1824" t="s">
        <v>714</v>
      </c>
      <c r="H1824" t="s">
        <v>359</v>
      </c>
      <c r="L1824" t="str">
        <f t="shared" si="140"/>
        <v/>
      </c>
      <c r="M1824" s="46">
        <f t="shared" si="141"/>
        <v>101.99999999720603</v>
      </c>
      <c r="N1824" s="1">
        <f t="shared" si="142"/>
        <v>44756</v>
      </c>
      <c r="O1824" s="1">
        <f t="shared" si="143"/>
        <v>44756</v>
      </c>
      <c r="P1824" t="str">
        <f t="shared" si="144"/>
        <v/>
      </c>
      <c r="Q1824" t="s">
        <v>809</v>
      </c>
    </row>
    <row r="1825" spans="1:17">
      <c r="A1825" s="2">
        <v>2045</v>
      </c>
      <c r="B1825" t="s">
        <v>341</v>
      </c>
      <c r="C1825" s="15">
        <v>44757.40347222222</v>
      </c>
      <c r="D1825" s="2">
        <v>36</v>
      </c>
      <c r="E1825" s="15">
        <v>44757.473611111112</v>
      </c>
      <c r="F1825" s="2">
        <v>36</v>
      </c>
      <c r="G1825" t="s">
        <v>720</v>
      </c>
      <c r="H1825" t="s">
        <v>359</v>
      </c>
      <c r="L1825" t="str">
        <f t="shared" si="140"/>
        <v/>
      </c>
      <c r="M1825" s="46">
        <f t="shared" si="141"/>
        <v>101.00000000442378</v>
      </c>
      <c r="N1825" s="1">
        <f t="shared" si="142"/>
        <v>44757</v>
      </c>
      <c r="O1825" s="1">
        <f t="shared" si="143"/>
        <v>44757</v>
      </c>
      <c r="P1825" t="str">
        <f t="shared" si="144"/>
        <v/>
      </c>
      <c r="Q1825" t="s">
        <v>809</v>
      </c>
    </row>
    <row r="1826" spans="1:17">
      <c r="A1826" s="2">
        <v>2046</v>
      </c>
      <c r="B1826" t="s">
        <v>341</v>
      </c>
      <c r="C1826" s="15">
        <v>44758.402777777781</v>
      </c>
      <c r="D1826" s="2">
        <v>38</v>
      </c>
      <c r="E1826" s="15">
        <v>44758.420138888891</v>
      </c>
      <c r="F1826" s="2">
        <v>25</v>
      </c>
      <c r="G1826" t="s">
        <v>683</v>
      </c>
      <c r="H1826" t="s">
        <v>359</v>
      </c>
      <c r="L1826" t="str">
        <f t="shared" si="140"/>
        <v/>
      </c>
      <c r="M1826" s="46">
        <f t="shared" si="141"/>
        <v>24.999999997671694</v>
      </c>
      <c r="N1826" s="1">
        <f t="shared" si="142"/>
        <v>44758</v>
      </c>
      <c r="O1826" s="1">
        <f t="shared" si="143"/>
        <v>44758</v>
      </c>
      <c r="P1826" t="str">
        <f t="shared" si="144"/>
        <v/>
      </c>
      <c r="Q1826" t="s">
        <v>809</v>
      </c>
    </row>
    <row r="1827" spans="1:17">
      <c r="A1827" s="2">
        <v>2047</v>
      </c>
      <c r="B1827" t="s">
        <v>341</v>
      </c>
      <c r="C1827" s="15">
        <v>44759.402777777781</v>
      </c>
      <c r="D1827" s="2">
        <v>38</v>
      </c>
      <c r="E1827" s="15">
        <v>44759.419444444444</v>
      </c>
      <c r="F1827" s="2">
        <v>25</v>
      </c>
      <c r="G1827" t="s">
        <v>545</v>
      </c>
      <c r="H1827" t="s">
        <v>359</v>
      </c>
      <c r="L1827" t="str">
        <f t="shared" si="140"/>
        <v/>
      </c>
      <c r="M1827" s="46">
        <f t="shared" si="141"/>
        <v>23.999999994412065</v>
      </c>
      <c r="N1827" s="1">
        <f t="shared" si="142"/>
        <v>44759</v>
      </c>
      <c r="O1827" s="1">
        <f t="shared" si="143"/>
        <v>44759</v>
      </c>
      <c r="P1827" t="str">
        <f t="shared" si="144"/>
        <v/>
      </c>
      <c r="Q1827" t="s">
        <v>809</v>
      </c>
    </row>
    <row r="1828" spans="1:17">
      <c r="A1828" s="2">
        <v>2048</v>
      </c>
      <c r="B1828" t="s">
        <v>341</v>
      </c>
      <c r="C1828" s="15">
        <v>44760.405555555553</v>
      </c>
      <c r="D1828" s="2">
        <v>49</v>
      </c>
      <c r="E1828" s="15">
        <v>44760.429166666669</v>
      </c>
      <c r="F1828" s="2">
        <v>34</v>
      </c>
      <c r="G1828" t="s">
        <v>718</v>
      </c>
      <c r="H1828" t="s">
        <v>359</v>
      </c>
      <c r="L1828" t="str">
        <f t="shared" si="140"/>
        <v/>
      </c>
      <c r="M1828" s="46">
        <f t="shared" si="141"/>
        <v>34.000000006053597</v>
      </c>
      <c r="N1828" s="1">
        <f t="shared" si="142"/>
        <v>44760</v>
      </c>
      <c r="O1828" s="1">
        <f t="shared" si="143"/>
        <v>44760</v>
      </c>
      <c r="P1828" t="str">
        <f t="shared" si="144"/>
        <v/>
      </c>
      <c r="Q1828" t="s">
        <v>809</v>
      </c>
    </row>
    <row r="1829" spans="1:17">
      <c r="A1829" s="2">
        <v>2049</v>
      </c>
      <c r="B1829" t="s">
        <v>341</v>
      </c>
      <c r="C1829" s="15">
        <v>44761.404861111114</v>
      </c>
      <c r="D1829" s="2">
        <v>49</v>
      </c>
      <c r="E1829" s="15">
        <v>44761.429166666669</v>
      </c>
      <c r="F1829" s="2">
        <v>34</v>
      </c>
      <c r="G1829" t="s">
        <v>734</v>
      </c>
      <c r="H1829" t="s">
        <v>359</v>
      </c>
      <c r="L1829" t="str">
        <f t="shared" si="140"/>
        <v/>
      </c>
      <c r="M1829" s="46">
        <f t="shared" si="141"/>
        <v>34.999999998835847</v>
      </c>
      <c r="N1829" s="1">
        <f t="shared" si="142"/>
        <v>44761</v>
      </c>
      <c r="O1829" s="1">
        <f t="shared" si="143"/>
        <v>44761</v>
      </c>
      <c r="P1829" t="str">
        <f t="shared" si="144"/>
        <v/>
      </c>
      <c r="Q1829" t="s">
        <v>809</v>
      </c>
    </row>
    <row r="1830" spans="1:17">
      <c r="A1830" s="2">
        <v>2051</v>
      </c>
      <c r="B1830" t="s">
        <v>341</v>
      </c>
      <c r="C1830" s="15">
        <v>44762.406944444447</v>
      </c>
      <c r="D1830" s="2">
        <v>49</v>
      </c>
      <c r="E1830" s="15">
        <v>44762.422222222223</v>
      </c>
      <c r="F1830" s="2">
        <v>39</v>
      </c>
      <c r="G1830" t="s">
        <v>735</v>
      </c>
      <c r="H1830" t="s">
        <v>359</v>
      </c>
      <c r="L1830" t="str">
        <f t="shared" si="140"/>
        <v/>
      </c>
      <c r="M1830" s="46">
        <f t="shared" si="141"/>
        <v>21.999999998370185</v>
      </c>
      <c r="N1830" s="1">
        <f t="shared" si="142"/>
        <v>44762</v>
      </c>
      <c r="O1830" s="1">
        <f t="shared" si="143"/>
        <v>44762</v>
      </c>
      <c r="P1830" t="str">
        <f t="shared" si="144"/>
        <v/>
      </c>
      <c r="Q1830" t="s">
        <v>809</v>
      </c>
    </row>
    <row r="1831" spans="1:17">
      <c r="A1831" s="2">
        <v>2052</v>
      </c>
      <c r="B1831" t="s">
        <v>341</v>
      </c>
      <c r="C1831" s="15">
        <v>44763.407638888886</v>
      </c>
      <c r="D1831" s="2">
        <v>49</v>
      </c>
      <c r="E1831" s="15">
        <v>44763.422222222223</v>
      </c>
      <c r="F1831" s="2">
        <v>39</v>
      </c>
      <c r="G1831" t="s">
        <v>410</v>
      </c>
      <c r="H1831" t="s">
        <v>359</v>
      </c>
      <c r="L1831" t="str">
        <f t="shared" si="140"/>
        <v/>
      </c>
      <c r="M1831" s="46">
        <f t="shared" si="141"/>
        <v>21.000000005587935</v>
      </c>
      <c r="N1831" s="1">
        <f t="shared" si="142"/>
        <v>44763</v>
      </c>
      <c r="O1831" s="1">
        <f t="shared" si="143"/>
        <v>44763</v>
      </c>
      <c r="P1831" t="str">
        <f t="shared" si="144"/>
        <v/>
      </c>
      <c r="Q1831" t="s">
        <v>809</v>
      </c>
    </row>
    <row r="1832" spans="1:17">
      <c r="A1832" s="2">
        <v>2053</v>
      </c>
      <c r="B1832" t="s">
        <v>341</v>
      </c>
      <c r="C1832" s="15">
        <v>44764.40902777778</v>
      </c>
      <c r="D1832" s="2">
        <v>16</v>
      </c>
      <c r="E1832" s="15">
        <v>44764.416666666664</v>
      </c>
      <c r="F1832" s="2">
        <v>22</v>
      </c>
      <c r="G1832" t="s">
        <v>715</v>
      </c>
      <c r="H1832" t="s">
        <v>359</v>
      </c>
      <c r="L1832" t="str">
        <f t="shared" si="140"/>
        <v/>
      </c>
      <c r="M1832" s="46">
        <f t="shared" si="141"/>
        <v>10.999999993946403</v>
      </c>
      <c r="N1832" s="1">
        <f t="shared" si="142"/>
        <v>44764</v>
      </c>
      <c r="O1832" s="1">
        <f t="shared" si="143"/>
        <v>44764</v>
      </c>
      <c r="P1832" t="str">
        <f t="shared" si="144"/>
        <v/>
      </c>
      <c r="Q1832" t="s">
        <v>809</v>
      </c>
    </row>
    <row r="1833" spans="1:17">
      <c r="A1833" s="2">
        <v>2054</v>
      </c>
      <c r="B1833" t="s">
        <v>341</v>
      </c>
      <c r="C1833" s="15">
        <v>44765.40902777778</v>
      </c>
      <c r="D1833" s="2">
        <v>16</v>
      </c>
      <c r="E1833" s="15">
        <v>44765.417361111111</v>
      </c>
      <c r="F1833" s="2">
        <v>22</v>
      </c>
      <c r="G1833" t="s">
        <v>496</v>
      </c>
      <c r="H1833" t="s">
        <v>359</v>
      </c>
      <c r="L1833" t="str">
        <f t="shared" si="140"/>
        <v/>
      </c>
      <c r="M1833" s="46">
        <f t="shared" si="141"/>
        <v>11.999999997206032</v>
      </c>
      <c r="N1833" s="1">
        <f t="shared" si="142"/>
        <v>44765</v>
      </c>
      <c r="O1833" s="1">
        <f t="shared" si="143"/>
        <v>44765</v>
      </c>
      <c r="P1833" t="str">
        <f t="shared" si="144"/>
        <v/>
      </c>
      <c r="Q1833" t="s">
        <v>809</v>
      </c>
    </row>
    <row r="1834" spans="1:17">
      <c r="A1834" s="2">
        <v>2055</v>
      </c>
      <c r="B1834" t="s">
        <v>341</v>
      </c>
      <c r="C1834" s="15">
        <v>44766.410416666666</v>
      </c>
      <c r="D1834" s="2">
        <v>21</v>
      </c>
      <c r="E1834" s="15">
        <v>44766.57708333333</v>
      </c>
      <c r="F1834" s="2">
        <v>5</v>
      </c>
      <c r="G1834" t="s">
        <v>518</v>
      </c>
      <c r="H1834" t="s">
        <v>359</v>
      </c>
      <c r="L1834" t="str">
        <f t="shared" si="140"/>
        <v/>
      </c>
      <c r="M1834" s="46">
        <f t="shared" si="141"/>
        <v>239.99999999650754</v>
      </c>
      <c r="N1834" s="1">
        <f t="shared" si="142"/>
        <v>44766</v>
      </c>
      <c r="O1834" s="1">
        <f t="shared" si="143"/>
        <v>44766</v>
      </c>
      <c r="P1834" t="str">
        <f t="shared" si="144"/>
        <v/>
      </c>
      <c r="Q1834" t="s">
        <v>809</v>
      </c>
    </row>
    <row r="1835" spans="1:17">
      <c r="A1835" s="2">
        <v>2056</v>
      </c>
      <c r="B1835" t="s">
        <v>341</v>
      </c>
      <c r="C1835" s="15">
        <v>44767.411111111112</v>
      </c>
      <c r="D1835" s="2">
        <v>10</v>
      </c>
      <c r="E1835" s="15">
        <v>44767.429861111108</v>
      </c>
      <c r="F1835" s="2">
        <v>46</v>
      </c>
      <c r="G1835" t="s">
        <v>533</v>
      </c>
      <c r="H1835" t="s">
        <v>359</v>
      </c>
      <c r="L1835" t="str">
        <f t="shared" ref="L1835:L1897" si="145">IF(ISNUMBER(J1835), 2022 - J1835, "")</f>
        <v/>
      </c>
      <c r="M1835" s="46">
        <f t="shared" ref="M1835:M1897" si="146">(E1835-C1835)*24*60</f>
        <v>26.999999993713573</v>
      </c>
      <c r="N1835" s="1">
        <f t="shared" ref="N1835:N1897" si="147">DATEVALUE(TEXT(C1835, "m/dd/yy"))</f>
        <v>44767</v>
      </c>
      <c r="O1835" s="1">
        <f t="shared" ref="O1835:O1897" si="148">DATEVALUE(TEXT(E1835, "m/dd/yy"))</f>
        <v>44767</v>
      </c>
      <c r="P1835" t="str">
        <f t="shared" ref="P1835:P1897" si="149">IF(ISNUMBER(L1835), IF(L1835 &lt;= 18, "Child", IF(L1835 &lt;= 30, "Young Adult", IF(L1835 &lt;= 50, "Adult", IF(L1835 &lt;= 65, "Middle-aged Adult", "Senior")))), "")</f>
        <v/>
      </c>
      <c r="Q1835" t="s">
        <v>809</v>
      </c>
    </row>
    <row r="1836" spans="1:17">
      <c r="A1836" s="2">
        <v>2057</v>
      </c>
      <c r="B1836" t="s">
        <v>341</v>
      </c>
      <c r="C1836" s="15">
        <v>44768.411111111112</v>
      </c>
      <c r="D1836" s="2">
        <v>10</v>
      </c>
      <c r="E1836" s="15">
        <v>44768.429861111108</v>
      </c>
      <c r="F1836" s="2">
        <v>46</v>
      </c>
      <c r="G1836" t="s">
        <v>680</v>
      </c>
      <c r="H1836" t="s">
        <v>359</v>
      </c>
      <c r="L1836" t="str">
        <f t="shared" si="145"/>
        <v/>
      </c>
      <c r="M1836" s="46">
        <f t="shared" si="146"/>
        <v>26.999999993713573</v>
      </c>
      <c r="N1836" s="1">
        <f t="shared" si="147"/>
        <v>44768</v>
      </c>
      <c r="O1836" s="1">
        <f t="shared" si="148"/>
        <v>44768</v>
      </c>
      <c r="P1836" t="str">
        <f t="shared" si="149"/>
        <v/>
      </c>
      <c r="Q1836" t="s">
        <v>809</v>
      </c>
    </row>
    <row r="1837" spans="1:17">
      <c r="A1837" s="2">
        <v>2058</v>
      </c>
      <c r="B1837" t="s">
        <v>341</v>
      </c>
      <c r="C1837" s="15">
        <v>44769.413194444445</v>
      </c>
      <c r="D1837" s="2">
        <v>16</v>
      </c>
      <c r="E1837" s="15">
        <v>44769.517361111109</v>
      </c>
      <c r="F1837" s="2">
        <v>16</v>
      </c>
      <c r="G1837" t="s">
        <v>708</v>
      </c>
      <c r="H1837" t="s">
        <v>359</v>
      </c>
      <c r="L1837" t="str">
        <f t="shared" si="145"/>
        <v/>
      </c>
      <c r="M1837" s="46">
        <f t="shared" si="146"/>
        <v>149.99999999650754</v>
      </c>
      <c r="N1837" s="1">
        <f t="shared" si="147"/>
        <v>44769</v>
      </c>
      <c r="O1837" s="1">
        <f t="shared" si="148"/>
        <v>44769</v>
      </c>
      <c r="P1837" t="str">
        <f t="shared" si="149"/>
        <v/>
      </c>
      <c r="Q1837" t="s">
        <v>809</v>
      </c>
    </row>
    <row r="1838" spans="1:17">
      <c r="A1838" s="2">
        <v>2059</v>
      </c>
      <c r="B1838" t="s">
        <v>341</v>
      </c>
      <c r="C1838" s="15">
        <v>44770.416666666664</v>
      </c>
      <c r="D1838" s="2">
        <v>36</v>
      </c>
      <c r="E1838" s="15">
        <v>44770.63958333333</v>
      </c>
      <c r="F1838" s="2">
        <v>52</v>
      </c>
      <c r="G1838" t="s">
        <v>573</v>
      </c>
      <c r="H1838" t="s">
        <v>359</v>
      </c>
      <c r="L1838" t="str">
        <f t="shared" si="145"/>
        <v/>
      </c>
      <c r="M1838" s="46">
        <f t="shared" si="146"/>
        <v>320.99999999860302</v>
      </c>
      <c r="N1838" s="1">
        <f t="shared" si="147"/>
        <v>44770</v>
      </c>
      <c r="O1838" s="1">
        <f t="shared" si="148"/>
        <v>44770</v>
      </c>
      <c r="P1838" t="str">
        <f t="shared" si="149"/>
        <v/>
      </c>
      <c r="Q1838" t="s">
        <v>809</v>
      </c>
    </row>
    <row r="1839" spans="1:17">
      <c r="A1839" s="2">
        <v>2060</v>
      </c>
      <c r="B1839" t="s">
        <v>341</v>
      </c>
      <c r="C1839" s="15">
        <v>44757.417361111111</v>
      </c>
      <c r="D1839" s="2">
        <v>20</v>
      </c>
      <c r="E1839" s="15">
        <v>44757.504861111112</v>
      </c>
      <c r="F1839" s="2">
        <v>20</v>
      </c>
      <c r="G1839" t="s">
        <v>451</v>
      </c>
      <c r="H1839" t="s">
        <v>359</v>
      </c>
      <c r="L1839" t="str">
        <f t="shared" si="145"/>
        <v/>
      </c>
      <c r="M1839" s="46">
        <f t="shared" si="146"/>
        <v>126.00000000209548</v>
      </c>
      <c r="N1839" s="1">
        <f t="shared" si="147"/>
        <v>44757</v>
      </c>
      <c r="O1839" s="1">
        <f t="shared" si="148"/>
        <v>44757</v>
      </c>
      <c r="P1839" t="str">
        <f t="shared" si="149"/>
        <v/>
      </c>
      <c r="Q1839" t="s">
        <v>809</v>
      </c>
    </row>
    <row r="1840" spans="1:17">
      <c r="A1840" s="2">
        <v>2061</v>
      </c>
      <c r="B1840" t="s">
        <v>341</v>
      </c>
      <c r="C1840" s="15">
        <v>44757.417361111111</v>
      </c>
      <c r="D1840" s="2">
        <v>20</v>
      </c>
      <c r="E1840" s="15">
        <v>44757.504861111112</v>
      </c>
      <c r="F1840" s="2">
        <v>20</v>
      </c>
      <c r="G1840" t="s">
        <v>565</v>
      </c>
      <c r="H1840" t="s">
        <v>359</v>
      </c>
      <c r="L1840" t="str">
        <f t="shared" si="145"/>
        <v/>
      </c>
      <c r="M1840" s="46">
        <f t="shared" si="146"/>
        <v>126.00000000209548</v>
      </c>
      <c r="N1840" s="1">
        <f t="shared" si="147"/>
        <v>44757</v>
      </c>
      <c r="O1840" s="1">
        <f t="shared" si="148"/>
        <v>44757</v>
      </c>
      <c r="P1840" t="str">
        <f t="shared" si="149"/>
        <v/>
      </c>
      <c r="Q1840" t="s">
        <v>809</v>
      </c>
    </row>
    <row r="1841" spans="1:17">
      <c r="A1841" s="2">
        <v>2062</v>
      </c>
      <c r="B1841" t="s">
        <v>341</v>
      </c>
      <c r="C1841" s="15">
        <v>44758.420138888891</v>
      </c>
      <c r="D1841" s="2">
        <v>39</v>
      </c>
      <c r="E1841" s="15">
        <v>44758.459722222222</v>
      </c>
      <c r="F1841" s="2">
        <v>32</v>
      </c>
      <c r="G1841" t="s">
        <v>456</v>
      </c>
      <c r="H1841" t="s">
        <v>359</v>
      </c>
      <c r="L1841" t="str">
        <f t="shared" si="145"/>
        <v/>
      </c>
      <c r="M1841" s="46">
        <f t="shared" si="146"/>
        <v>56.999999997206032</v>
      </c>
      <c r="N1841" s="1">
        <f t="shared" si="147"/>
        <v>44758</v>
      </c>
      <c r="O1841" s="1">
        <f t="shared" si="148"/>
        <v>44758</v>
      </c>
      <c r="P1841" t="str">
        <f t="shared" si="149"/>
        <v/>
      </c>
      <c r="Q1841" t="s">
        <v>809</v>
      </c>
    </row>
    <row r="1842" spans="1:17">
      <c r="A1842" s="2">
        <v>2064</v>
      </c>
      <c r="B1842" t="s">
        <v>341</v>
      </c>
      <c r="C1842" s="15">
        <v>44759.42291666667</v>
      </c>
      <c r="D1842" s="2">
        <v>43</v>
      </c>
      <c r="E1842" s="15">
        <v>44759.504861111112</v>
      </c>
      <c r="F1842" s="2">
        <v>20</v>
      </c>
      <c r="G1842" t="s">
        <v>613</v>
      </c>
      <c r="H1842" t="s">
        <v>359</v>
      </c>
      <c r="L1842" t="str">
        <f t="shared" si="145"/>
        <v/>
      </c>
      <c r="M1842" s="46">
        <f t="shared" si="146"/>
        <v>117.9999999969732</v>
      </c>
      <c r="N1842" s="1">
        <f t="shared" si="147"/>
        <v>44759</v>
      </c>
      <c r="O1842" s="1">
        <f t="shared" si="148"/>
        <v>44759</v>
      </c>
      <c r="P1842" t="str">
        <f t="shared" si="149"/>
        <v/>
      </c>
      <c r="Q1842" t="s">
        <v>809</v>
      </c>
    </row>
    <row r="1843" spans="1:17">
      <c r="A1843" s="2">
        <v>2065</v>
      </c>
      <c r="B1843" t="s">
        <v>341</v>
      </c>
      <c r="C1843" s="15">
        <v>44760.425694444442</v>
      </c>
      <c r="D1843" s="2">
        <v>38</v>
      </c>
      <c r="E1843" s="15">
        <v>44760.438194444447</v>
      </c>
      <c r="F1843" s="2">
        <v>40</v>
      </c>
      <c r="G1843" t="s">
        <v>699</v>
      </c>
      <c r="H1843" t="s">
        <v>359</v>
      </c>
      <c r="L1843" t="str">
        <f t="shared" si="145"/>
        <v/>
      </c>
      <c r="M1843" s="46">
        <f t="shared" si="146"/>
        <v>18.000000006286427</v>
      </c>
      <c r="N1843" s="1">
        <f t="shared" si="147"/>
        <v>44760</v>
      </c>
      <c r="O1843" s="1">
        <f t="shared" si="148"/>
        <v>44760</v>
      </c>
      <c r="P1843" t="str">
        <f t="shared" si="149"/>
        <v/>
      </c>
      <c r="Q1843" t="s">
        <v>809</v>
      </c>
    </row>
    <row r="1844" spans="1:17">
      <c r="A1844" s="2">
        <v>2066</v>
      </c>
      <c r="B1844" t="s">
        <v>341</v>
      </c>
      <c r="C1844" s="15">
        <v>44761.425694444442</v>
      </c>
      <c r="D1844" s="2">
        <v>38</v>
      </c>
      <c r="E1844" s="15">
        <v>44761.438194444447</v>
      </c>
      <c r="F1844" s="2">
        <v>40</v>
      </c>
      <c r="G1844" t="s">
        <v>684</v>
      </c>
      <c r="H1844" t="s">
        <v>359</v>
      </c>
      <c r="L1844" t="str">
        <f t="shared" si="145"/>
        <v/>
      </c>
      <c r="M1844" s="46">
        <f t="shared" si="146"/>
        <v>18.000000006286427</v>
      </c>
      <c r="N1844" s="1">
        <f t="shared" si="147"/>
        <v>44761</v>
      </c>
      <c r="O1844" s="1">
        <f t="shared" si="148"/>
        <v>44761</v>
      </c>
      <c r="P1844" t="str">
        <f t="shared" si="149"/>
        <v/>
      </c>
      <c r="Q1844" t="s">
        <v>809</v>
      </c>
    </row>
    <row r="1845" spans="1:17">
      <c r="A1845" s="2">
        <v>2067</v>
      </c>
      <c r="B1845" t="s">
        <v>341</v>
      </c>
      <c r="C1845" s="15">
        <v>44762.426388888889</v>
      </c>
      <c r="D1845" s="2">
        <v>53</v>
      </c>
      <c r="E1845" s="15">
        <v>44762.443055555559</v>
      </c>
      <c r="F1845" s="2">
        <v>38</v>
      </c>
      <c r="G1845" t="s">
        <v>736</v>
      </c>
      <c r="H1845" t="s">
        <v>343</v>
      </c>
      <c r="I1845" t="s">
        <v>347</v>
      </c>
      <c r="J1845" s="2">
        <v>1967</v>
      </c>
      <c r="K1845" t="s">
        <v>345</v>
      </c>
      <c r="L1845">
        <f t="shared" si="145"/>
        <v>55</v>
      </c>
      <c r="M1845" s="46">
        <f t="shared" si="146"/>
        <v>24.000000004889444</v>
      </c>
      <c r="N1845" s="1">
        <f t="shared" si="147"/>
        <v>44762</v>
      </c>
      <c r="O1845" s="1">
        <f t="shared" si="148"/>
        <v>44762</v>
      </c>
      <c r="P1845" t="str">
        <f t="shared" si="149"/>
        <v>Middle-aged Adult</v>
      </c>
      <c r="Q1845" t="s">
        <v>809</v>
      </c>
    </row>
    <row r="1846" spans="1:17">
      <c r="A1846" s="2">
        <v>2068</v>
      </c>
      <c r="B1846" t="s">
        <v>341</v>
      </c>
      <c r="C1846" s="15">
        <v>44763.430555555555</v>
      </c>
      <c r="D1846" s="2">
        <v>22</v>
      </c>
      <c r="E1846" s="15">
        <v>44763.444444444445</v>
      </c>
      <c r="F1846" s="2">
        <v>20</v>
      </c>
      <c r="G1846" t="s">
        <v>715</v>
      </c>
      <c r="H1846" t="s">
        <v>359</v>
      </c>
      <c r="L1846" t="str">
        <f t="shared" si="145"/>
        <v/>
      </c>
      <c r="M1846" s="46">
        <f t="shared" si="146"/>
        <v>20.000000002328306</v>
      </c>
      <c r="N1846" s="1">
        <f t="shared" si="147"/>
        <v>44763</v>
      </c>
      <c r="O1846" s="1">
        <f t="shared" si="148"/>
        <v>44763</v>
      </c>
      <c r="P1846" t="str">
        <f t="shared" si="149"/>
        <v/>
      </c>
      <c r="Q1846" t="s">
        <v>809</v>
      </c>
    </row>
    <row r="1847" spans="1:17">
      <c r="A1847" s="2">
        <v>2069</v>
      </c>
      <c r="B1847" t="s">
        <v>341</v>
      </c>
      <c r="C1847" s="15">
        <v>44764.430555555555</v>
      </c>
      <c r="D1847" s="2">
        <v>22</v>
      </c>
      <c r="E1847" s="15">
        <v>44764.444444444445</v>
      </c>
      <c r="F1847" s="2">
        <v>20</v>
      </c>
      <c r="G1847" t="s">
        <v>496</v>
      </c>
      <c r="H1847" t="s">
        <v>359</v>
      </c>
      <c r="L1847" t="str">
        <f t="shared" si="145"/>
        <v/>
      </c>
      <c r="M1847" s="46">
        <f t="shared" si="146"/>
        <v>20.000000002328306</v>
      </c>
      <c r="N1847" s="1">
        <f t="shared" si="147"/>
        <v>44764</v>
      </c>
      <c r="O1847" s="1">
        <f t="shared" si="148"/>
        <v>44764</v>
      </c>
      <c r="P1847" t="str">
        <f t="shared" si="149"/>
        <v/>
      </c>
      <c r="Q1847" t="s">
        <v>809</v>
      </c>
    </row>
    <row r="1848" spans="1:17">
      <c r="A1848" s="2">
        <v>2070</v>
      </c>
      <c r="B1848" t="s">
        <v>341</v>
      </c>
      <c r="C1848" s="15">
        <v>44765.431944444441</v>
      </c>
      <c r="D1848" s="2">
        <v>22</v>
      </c>
      <c r="E1848" s="15">
        <v>44765.444444444445</v>
      </c>
      <c r="F1848" s="2">
        <v>20</v>
      </c>
      <c r="G1848" t="s">
        <v>633</v>
      </c>
      <c r="H1848" t="s">
        <v>359</v>
      </c>
      <c r="L1848" t="str">
        <f t="shared" si="145"/>
        <v/>
      </c>
      <c r="M1848" s="46">
        <f t="shared" si="146"/>
        <v>18.000000006286427</v>
      </c>
      <c r="N1848" s="1">
        <f t="shared" si="147"/>
        <v>44765</v>
      </c>
      <c r="O1848" s="1">
        <f t="shared" si="148"/>
        <v>44765</v>
      </c>
      <c r="P1848" t="str">
        <f t="shared" si="149"/>
        <v/>
      </c>
      <c r="Q1848" t="s">
        <v>809</v>
      </c>
    </row>
    <row r="1849" spans="1:17">
      <c r="A1849" s="2">
        <v>2071</v>
      </c>
      <c r="B1849" t="s">
        <v>341</v>
      </c>
      <c r="C1849" s="15">
        <v>44766.431250000001</v>
      </c>
      <c r="D1849" s="2">
        <v>25</v>
      </c>
      <c r="E1849" s="15">
        <v>44766.443749999999</v>
      </c>
      <c r="F1849" s="2">
        <v>43</v>
      </c>
      <c r="G1849" t="s">
        <v>515</v>
      </c>
      <c r="H1849" t="s">
        <v>359</v>
      </c>
      <c r="L1849" t="str">
        <f t="shared" si="145"/>
        <v/>
      </c>
      <c r="M1849" s="46">
        <f t="shared" si="146"/>
        <v>17.999999995809048</v>
      </c>
      <c r="N1849" s="1">
        <f t="shared" si="147"/>
        <v>44766</v>
      </c>
      <c r="O1849" s="1">
        <f t="shared" si="148"/>
        <v>44766</v>
      </c>
      <c r="P1849" t="str">
        <f t="shared" si="149"/>
        <v/>
      </c>
      <c r="Q1849" t="s">
        <v>809</v>
      </c>
    </row>
    <row r="1850" spans="1:17">
      <c r="A1850" s="2">
        <v>2072</v>
      </c>
      <c r="B1850" t="s">
        <v>341</v>
      </c>
      <c r="C1850" s="15">
        <v>44767.431944444441</v>
      </c>
      <c r="D1850" s="2">
        <v>22</v>
      </c>
      <c r="E1850" s="15">
        <v>44767.444444444445</v>
      </c>
      <c r="F1850" s="2">
        <v>20</v>
      </c>
      <c r="G1850" t="s">
        <v>642</v>
      </c>
      <c r="H1850" t="s">
        <v>359</v>
      </c>
      <c r="L1850" t="str">
        <f t="shared" si="145"/>
        <v/>
      </c>
      <c r="M1850" s="46">
        <f t="shared" si="146"/>
        <v>18.000000006286427</v>
      </c>
      <c r="N1850" s="1">
        <f t="shared" si="147"/>
        <v>44767</v>
      </c>
      <c r="O1850" s="1">
        <f t="shared" si="148"/>
        <v>44767</v>
      </c>
      <c r="P1850" t="str">
        <f t="shared" si="149"/>
        <v/>
      </c>
      <c r="Q1850" t="s">
        <v>809</v>
      </c>
    </row>
    <row r="1851" spans="1:17">
      <c r="A1851" s="2">
        <v>2073</v>
      </c>
      <c r="B1851" t="s">
        <v>341</v>
      </c>
      <c r="C1851" s="15">
        <v>44768.431944444441</v>
      </c>
      <c r="D1851" s="2">
        <v>34</v>
      </c>
      <c r="E1851" s="15">
        <v>44768.481944444444</v>
      </c>
      <c r="F1851" s="2">
        <v>17</v>
      </c>
      <c r="G1851" t="s">
        <v>734</v>
      </c>
      <c r="H1851" t="s">
        <v>359</v>
      </c>
      <c r="L1851" t="str">
        <f t="shared" si="145"/>
        <v/>
      </c>
      <c r="M1851" s="46">
        <f t="shared" si="146"/>
        <v>72.000000004190952</v>
      </c>
      <c r="N1851" s="1">
        <f t="shared" si="147"/>
        <v>44768</v>
      </c>
      <c r="O1851" s="1">
        <f t="shared" si="148"/>
        <v>44768</v>
      </c>
      <c r="P1851" t="str">
        <f t="shared" si="149"/>
        <v/>
      </c>
      <c r="Q1851" t="s">
        <v>809</v>
      </c>
    </row>
    <row r="1852" spans="1:17">
      <c r="A1852" s="2">
        <v>2074</v>
      </c>
      <c r="B1852" t="s">
        <v>341</v>
      </c>
      <c r="C1852" s="15">
        <v>44769.431250000001</v>
      </c>
      <c r="D1852" s="2">
        <v>25</v>
      </c>
      <c r="E1852" s="15">
        <v>44769.443749999999</v>
      </c>
      <c r="F1852" s="2">
        <v>43</v>
      </c>
      <c r="G1852" t="s">
        <v>688</v>
      </c>
      <c r="H1852" t="s">
        <v>343</v>
      </c>
      <c r="I1852" t="s">
        <v>370</v>
      </c>
      <c r="J1852" s="2">
        <v>1985</v>
      </c>
      <c r="K1852" t="s">
        <v>345</v>
      </c>
      <c r="L1852">
        <f t="shared" si="145"/>
        <v>37</v>
      </c>
      <c r="M1852" s="46">
        <f t="shared" si="146"/>
        <v>17.999999995809048</v>
      </c>
      <c r="N1852" s="1">
        <f t="shared" si="147"/>
        <v>44769</v>
      </c>
      <c r="O1852" s="1">
        <f t="shared" si="148"/>
        <v>44769</v>
      </c>
      <c r="P1852" t="str">
        <f t="shared" si="149"/>
        <v>Adult</v>
      </c>
      <c r="Q1852" t="s">
        <v>809</v>
      </c>
    </row>
    <row r="1853" spans="1:17">
      <c r="A1853" s="2">
        <v>2075</v>
      </c>
      <c r="B1853" t="s">
        <v>341</v>
      </c>
      <c r="C1853" s="15">
        <v>44770.431944444441</v>
      </c>
      <c r="D1853" s="2">
        <v>34</v>
      </c>
      <c r="E1853" s="15">
        <v>44770.481944444444</v>
      </c>
      <c r="F1853" s="2">
        <v>17</v>
      </c>
      <c r="G1853" t="s">
        <v>718</v>
      </c>
      <c r="H1853" t="s">
        <v>359</v>
      </c>
      <c r="L1853" t="str">
        <f t="shared" si="145"/>
        <v/>
      </c>
      <c r="M1853" s="46">
        <f t="shared" si="146"/>
        <v>72.000000004190952</v>
      </c>
      <c r="N1853" s="1">
        <f t="shared" si="147"/>
        <v>44770</v>
      </c>
      <c r="O1853" s="1">
        <f t="shared" si="148"/>
        <v>44770</v>
      </c>
      <c r="P1853" t="str">
        <f t="shared" si="149"/>
        <v/>
      </c>
      <c r="Q1853" t="s">
        <v>809</v>
      </c>
    </row>
    <row r="1854" spans="1:17">
      <c r="A1854" s="2">
        <v>2076</v>
      </c>
      <c r="B1854" t="s">
        <v>341</v>
      </c>
      <c r="C1854" s="15">
        <v>44757.436111111114</v>
      </c>
      <c r="D1854" s="2">
        <v>30</v>
      </c>
      <c r="E1854" s="15">
        <v>44757.442361111112</v>
      </c>
      <c r="F1854" s="2">
        <v>12</v>
      </c>
      <c r="G1854" t="s">
        <v>645</v>
      </c>
      <c r="H1854" t="s">
        <v>359</v>
      </c>
      <c r="L1854" t="str">
        <f t="shared" si="145"/>
        <v/>
      </c>
      <c r="M1854" s="46">
        <f t="shared" si="146"/>
        <v>8.9999999979045242</v>
      </c>
      <c r="N1854" s="1">
        <f t="shared" si="147"/>
        <v>44757</v>
      </c>
      <c r="O1854" s="1">
        <f t="shared" si="148"/>
        <v>44757</v>
      </c>
      <c r="P1854" t="str">
        <f t="shared" si="149"/>
        <v/>
      </c>
      <c r="Q1854" t="s">
        <v>809</v>
      </c>
    </row>
    <row r="1855" spans="1:17">
      <c r="A1855" s="2">
        <v>2077</v>
      </c>
      <c r="B1855" t="s">
        <v>341</v>
      </c>
      <c r="C1855" s="15">
        <v>44757.436805555553</v>
      </c>
      <c r="D1855" s="2">
        <v>21</v>
      </c>
      <c r="E1855" s="15">
        <v>44757.585416666669</v>
      </c>
      <c r="F1855" s="2">
        <v>21</v>
      </c>
      <c r="G1855" t="s">
        <v>601</v>
      </c>
      <c r="H1855" t="s">
        <v>359</v>
      </c>
      <c r="L1855" t="str">
        <f t="shared" si="145"/>
        <v/>
      </c>
      <c r="M1855" s="46">
        <f t="shared" si="146"/>
        <v>214.0000000060536</v>
      </c>
      <c r="N1855" s="1">
        <f t="shared" si="147"/>
        <v>44757</v>
      </c>
      <c r="O1855" s="1">
        <f t="shared" si="148"/>
        <v>44757</v>
      </c>
      <c r="P1855" t="str">
        <f t="shared" si="149"/>
        <v/>
      </c>
      <c r="Q1855" t="s">
        <v>809</v>
      </c>
    </row>
    <row r="1856" spans="1:17">
      <c r="A1856" s="2">
        <v>2078</v>
      </c>
      <c r="B1856" t="s">
        <v>341</v>
      </c>
      <c r="C1856" s="15">
        <v>44758.436805555553</v>
      </c>
      <c r="D1856" s="2">
        <v>21</v>
      </c>
      <c r="E1856" s="15">
        <v>44758.585416666669</v>
      </c>
      <c r="F1856" s="2">
        <v>21</v>
      </c>
      <c r="G1856" t="s">
        <v>487</v>
      </c>
      <c r="H1856" t="s">
        <v>359</v>
      </c>
      <c r="L1856" t="str">
        <f t="shared" si="145"/>
        <v/>
      </c>
      <c r="M1856" s="46">
        <f t="shared" si="146"/>
        <v>214.0000000060536</v>
      </c>
      <c r="N1856" s="1">
        <f t="shared" si="147"/>
        <v>44758</v>
      </c>
      <c r="O1856" s="1">
        <f t="shared" si="148"/>
        <v>44758</v>
      </c>
      <c r="P1856" t="str">
        <f t="shared" si="149"/>
        <v/>
      </c>
      <c r="Q1856" t="s">
        <v>809</v>
      </c>
    </row>
    <row r="1857" spans="1:17">
      <c r="A1857" s="2">
        <v>2079</v>
      </c>
      <c r="B1857" t="s">
        <v>341</v>
      </c>
      <c r="C1857" s="15">
        <v>44759.436805555553</v>
      </c>
      <c r="D1857" s="2">
        <v>41</v>
      </c>
      <c r="E1857" s="15">
        <v>44759.46597222222</v>
      </c>
      <c r="F1857" s="2">
        <v>31</v>
      </c>
      <c r="G1857" t="s">
        <v>621</v>
      </c>
      <c r="H1857" t="s">
        <v>359</v>
      </c>
      <c r="L1857" t="str">
        <f t="shared" si="145"/>
        <v/>
      </c>
      <c r="M1857" s="46">
        <f t="shared" si="146"/>
        <v>42.000000000698492</v>
      </c>
      <c r="N1857" s="1">
        <f t="shared" si="147"/>
        <v>44759</v>
      </c>
      <c r="O1857" s="1">
        <f t="shared" si="148"/>
        <v>44759</v>
      </c>
      <c r="P1857" t="str">
        <f t="shared" si="149"/>
        <v/>
      </c>
      <c r="Q1857" t="s">
        <v>809</v>
      </c>
    </row>
    <row r="1858" spans="1:17">
      <c r="A1858" s="2">
        <v>2080</v>
      </c>
      <c r="B1858" t="s">
        <v>341</v>
      </c>
      <c r="C1858" s="15">
        <v>44760.438194444447</v>
      </c>
      <c r="D1858" s="2">
        <v>6</v>
      </c>
      <c r="E1858" s="15">
        <v>44760.452777777777</v>
      </c>
      <c r="F1858" s="2">
        <v>38</v>
      </c>
      <c r="G1858" t="s">
        <v>543</v>
      </c>
      <c r="H1858" t="s">
        <v>359</v>
      </c>
      <c r="L1858" t="str">
        <f t="shared" si="145"/>
        <v/>
      </c>
      <c r="M1858" s="46">
        <f t="shared" si="146"/>
        <v>20.999999995110556</v>
      </c>
      <c r="N1858" s="1">
        <f t="shared" si="147"/>
        <v>44760</v>
      </c>
      <c r="O1858" s="1">
        <f t="shared" si="148"/>
        <v>44760</v>
      </c>
      <c r="P1858" t="str">
        <f t="shared" si="149"/>
        <v/>
      </c>
      <c r="Q1858" t="s">
        <v>809</v>
      </c>
    </row>
    <row r="1859" spans="1:17">
      <c r="A1859" s="2">
        <v>2081</v>
      </c>
      <c r="B1859" t="s">
        <v>341</v>
      </c>
      <c r="C1859" s="15">
        <v>44761.438888888886</v>
      </c>
      <c r="D1859" s="2">
        <v>36</v>
      </c>
      <c r="E1859" s="15">
        <v>44761.861111111109</v>
      </c>
      <c r="F1859" s="2">
        <v>36</v>
      </c>
      <c r="G1859" t="s">
        <v>417</v>
      </c>
      <c r="H1859" t="s">
        <v>359</v>
      </c>
      <c r="L1859" t="str">
        <f t="shared" si="145"/>
        <v/>
      </c>
      <c r="M1859" s="46">
        <f t="shared" si="146"/>
        <v>608.00000000162981</v>
      </c>
      <c r="N1859" s="1">
        <f t="shared" si="147"/>
        <v>44761</v>
      </c>
      <c r="O1859" s="1">
        <f t="shared" si="148"/>
        <v>44761</v>
      </c>
      <c r="P1859" t="str">
        <f t="shared" si="149"/>
        <v/>
      </c>
      <c r="Q1859" t="s">
        <v>809</v>
      </c>
    </row>
    <row r="1860" spans="1:17">
      <c r="A1860" s="2">
        <v>2082</v>
      </c>
      <c r="B1860" t="s">
        <v>341</v>
      </c>
      <c r="C1860" s="15">
        <v>44762.438194444447</v>
      </c>
      <c r="D1860" s="2">
        <v>36</v>
      </c>
      <c r="E1860" s="15">
        <v>44762.861111111109</v>
      </c>
      <c r="F1860" s="2">
        <v>36</v>
      </c>
      <c r="G1860" t="s">
        <v>362</v>
      </c>
      <c r="H1860" t="s">
        <v>359</v>
      </c>
      <c r="L1860" t="str">
        <f t="shared" si="145"/>
        <v/>
      </c>
      <c r="M1860" s="46">
        <f t="shared" si="146"/>
        <v>608.99999999441206</v>
      </c>
      <c r="N1860" s="1">
        <f t="shared" si="147"/>
        <v>44762</v>
      </c>
      <c r="O1860" s="1">
        <f t="shared" si="148"/>
        <v>44762</v>
      </c>
      <c r="P1860" t="str">
        <f t="shared" si="149"/>
        <v/>
      </c>
      <c r="Q1860" t="s">
        <v>809</v>
      </c>
    </row>
    <row r="1861" spans="1:17">
      <c r="A1861" s="2">
        <v>2083</v>
      </c>
      <c r="B1861" t="s">
        <v>341</v>
      </c>
      <c r="C1861" s="15">
        <v>44763.438194444447</v>
      </c>
      <c r="D1861" s="2">
        <v>6</v>
      </c>
      <c r="E1861" s="15">
        <v>44763.451388888891</v>
      </c>
      <c r="F1861" s="2">
        <v>38</v>
      </c>
      <c r="G1861" t="s">
        <v>529</v>
      </c>
      <c r="H1861" t="s">
        <v>359</v>
      </c>
      <c r="L1861" t="str">
        <f t="shared" si="145"/>
        <v/>
      </c>
      <c r="M1861" s="46">
        <f t="shared" si="146"/>
        <v>18.999999999068677</v>
      </c>
      <c r="N1861" s="1">
        <f t="shared" si="147"/>
        <v>44763</v>
      </c>
      <c r="O1861" s="1">
        <f t="shared" si="148"/>
        <v>44763</v>
      </c>
      <c r="P1861" t="str">
        <f t="shared" si="149"/>
        <v/>
      </c>
      <c r="Q1861" t="s">
        <v>809</v>
      </c>
    </row>
    <row r="1862" spans="1:17">
      <c r="A1862" s="2">
        <v>2084</v>
      </c>
      <c r="B1862" t="s">
        <v>341</v>
      </c>
      <c r="C1862" s="15">
        <v>44764.439583333333</v>
      </c>
      <c r="D1862" s="2">
        <v>40</v>
      </c>
      <c r="E1862" s="15">
        <v>44764.540277777778</v>
      </c>
      <c r="F1862" s="2">
        <v>40</v>
      </c>
      <c r="G1862" t="s">
        <v>562</v>
      </c>
      <c r="H1862" t="s">
        <v>359</v>
      </c>
      <c r="L1862" t="str">
        <f t="shared" si="145"/>
        <v/>
      </c>
      <c r="M1862" s="46">
        <f t="shared" si="146"/>
        <v>145.00000000116415</v>
      </c>
      <c r="N1862" s="1">
        <f t="shared" si="147"/>
        <v>44764</v>
      </c>
      <c r="O1862" s="1">
        <f t="shared" si="148"/>
        <v>44764</v>
      </c>
      <c r="P1862" t="str">
        <f t="shared" si="149"/>
        <v/>
      </c>
      <c r="Q1862" t="s">
        <v>809</v>
      </c>
    </row>
    <row r="1863" spans="1:17">
      <c r="A1863" s="2">
        <v>2085</v>
      </c>
      <c r="B1863" t="s">
        <v>341</v>
      </c>
      <c r="C1863" s="15">
        <v>44765.44027777778</v>
      </c>
      <c r="D1863" s="2">
        <v>40</v>
      </c>
      <c r="E1863" s="15">
        <v>44765.540277777778</v>
      </c>
      <c r="F1863" s="2">
        <v>40</v>
      </c>
      <c r="G1863" t="s">
        <v>639</v>
      </c>
      <c r="H1863" t="s">
        <v>359</v>
      </c>
      <c r="L1863" t="str">
        <f t="shared" si="145"/>
        <v/>
      </c>
      <c r="M1863" s="46">
        <f t="shared" si="146"/>
        <v>143.99999999790452</v>
      </c>
      <c r="N1863" s="1">
        <f t="shared" si="147"/>
        <v>44765</v>
      </c>
      <c r="O1863" s="1">
        <f t="shared" si="148"/>
        <v>44765</v>
      </c>
      <c r="P1863" t="str">
        <f t="shared" si="149"/>
        <v/>
      </c>
      <c r="Q1863" t="s">
        <v>809</v>
      </c>
    </row>
    <row r="1864" spans="1:17">
      <c r="A1864" s="2">
        <v>2086</v>
      </c>
      <c r="B1864" t="s">
        <v>341</v>
      </c>
      <c r="C1864" s="15">
        <v>44766.439583333333</v>
      </c>
      <c r="D1864" s="2">
        <v>22</v>
      </c>
      <c r="E1864" s="15">
        <v>44766.505555555559</v>
      </c>
      <c r="F1864" s="2">
        <v>20</v>
      </c>
      <c r="G1864" t="s">
        <v>530</v>
      </c>
      <c r="H1864" t="s">
        <v>359</v>
      </c>
      <c r="L1864" t="str">
        <f t="shared" si="145"/>
        <v/>
      </c>
      <c r="M1864" s="46">
        <f t="shared" si="146"/>
        <v>95.000000005820766</v>
      </c>
      <c r="N1864" s="1">
        <f t="shared" si="147"/>
        <v>44766</v>
      </c>
      <c r="O1864" s="1">
        <f t="shared" si="148"/>
        <v>44766</v>
      </c>
      <c r="P1864" t="str">
        <f t="shared" si="149"/>
        <v/>
      </c>
      <c r="Q1864" t="s">
        <v>809</v>
      </c>
    </row>
    <row r="1865" spans="1:17">
      <c r="A1865" s="2">
        <v>2087</v>
      </c>
      <c r="B1865" t="s">
        <v>341</v>
      </c>
      <c r="C1865" s="15">
        <v>44767.44027777778</v>
      </c>
      <c r="D1865" s="2">
        <v>22</v>
      </c>
      <c r="E1865" s="15">
        <v>44767.504861111112</v>
      </c>
      <c r="F1865" s="2">
        <v>20</v>
      </c>
      <c r="G1865" t="s">
        <v>368</v>
      </c>
      <c r="H1865" t="s">
        <v>359</v>
      </c>
      <c r="L1865" t="str">
        <f t="shared" si="145"/>
        <v/>
      </c>
      <c r="M1865" s="46">
        <f t="shared" si="146"/>
        <v>92.999999999301508</v>
      </c>
      <c r="N1865" s="1">
        <f t="shared" si="147"/>
        <v>44767</v>
      </c>
      <c r="O1865" s="1">
        <f t="shared" si="148"/>
        <v>44767</v>
      </c>
      <c r="P1865" t="str">
        <f t="shared" si="149"/>
        <v/>
      </c>
      <c r="Q1865" t="s">
        <v>809</v>
      </c>
    </row>
    <row r="1866" spans="1:17">
      <c r="A1866" s="2">
        <v>2088</v>
      </c>
      <c r="B1866" t="s">
        <v>341</v>
      </c>
      <c r="C1866" s="15">
        <v>44768.439583333333</v>
      </c>
      <c r="D1866" s="2">
        <v>34</v>
      </c>
      <c r="E1866" s="15">
        <v>44768.459722222222</v>
      </c>
      <c r="F1866" s="2">
        <v>32</v>
      </c>
      <c r="G1866" t="s">
        <v>638</v>
      </c>
      <c r="H1866" t="s">
        <v>359</v>
      </c>
      <c r="L1866" t="str">
        <f t="shared" si="145"/>
        <v/>
      </c>
      <c r="M1866" s="46">
        <f t="shared" si="146"/>
        <v>29.000000000232831</v>
      </c>
      <c r="N1866" s="1">
        <f t="shared" si="147"/>
        <v>44768</v>
      </c>
      <c r="O1866" s="1">
        <f t="shared" si="148"/>
        <v>44768</v>
      </c>
      <c r="P1866" t="str">
        <f t="shared" si="149"/>
        <v/>
      </c>
      <c r="Q1866" t="s">
        <v>809</v>
      </c>
    </row>
    <row r="1867" spans="1:17">
      <c r="A1867" s="2">
        <v>2089</v>
      </c>
      <c r="B1867" t="s">
        <v>341</v>
      </c>
      <c r="C1867" s="15">
        <v>44769.440972222219</v>
      </c>
      <c r="D1867" s="2">
        <v>27</v>
      </c>
      <c r="E1867" s="15">
        <v>44769.446527777778</v>
      </c>
      <c r="F1867" s="2">
        <v>12</v>
      </c>
      <c r="G1867" t="s">
        <v>566</v>
      </c>
      <c r="H1867" t="s">
        <v>343</v>
      </c>
      <c r="I1867" t="s">
        <v>428</v>
      </c>
      <c r="J1867" s="2">
        <v>1979</v>
      </c>
      <c r="K1867" t="s">
        <v>345</v>
      </c>
      <c r="L1867">
        <f t="shared" si="145"/>
        <v>43</v>
      </c>
      <c r="M1867" s="46">
        <f t="shared" si="146"/>
        <v>8.0000000051222742</v>
      </c>
      <c r="N1867" s="1">
        <f t="shared" si="147"/>
        <v>44769</v>
      </c>
      <c r="O1867" s="1">
        <f t="shared" si="148"/>
        <v>44769</v>
      </c>
      <c r="P1867" t="str">
        <f t="shared" si="149"/>
        <v>Adult</v>
      </c>
      <c r="Q1867" t="s">
        <v>809</v>
      </c>
    </row>
    <row r="1868" spans="1:17">
      <c r="A1868" s="2">
        <v>2090</v>
      </c>
      <c r="B1868" t="s">
        <v>341</v>
      </c>
      <c r="C1868" s="15">
        <v>44770.442361111112</v>
      </c>
      <c r="D1868" s="2">
        <v>11</v>
      </c>
      <c r="E1868" s="15">
        <v>44770.530555555553</v>
      </c>
      <c r="F1868" s="2">
        <v>32</v>
      </c>
      <c r="G1868" t="s">
        <v>737</v>
      </c>
      <c r="H1868" t="s">
        <v>359</v>
      </c>
      <c r="L1868" t="str">
        <f t="shared" si="145"/>
        <v/>
      </c>
      <c r="M1868" s="46">
        <f t="shared" si="146"/>
        <v>126.99999999487773</v>
      </c>
      <c r="N1868" s="1">
        <f t="shared" si="147"/>
        <v>44770</v>
      </c>
      <c r="O1868" s="1">
        <f t="shared" si="148"/>
        <v>44770</v>
      </c>
      <c r="P1868" t="str">
        <f t="shared" si="149"/>
        <v/>
      </c>
      <c r="Q1868" t="s">
        <v>809</v>
      </c>
    </row>
    <row r="1869" spans="1:17">
      <c r="A1869" s="2">
        <v>2091</v>
      </c>
      <c r="B1869" t="s">
        <v>341</v>
      </c>
      <c r="C1869" s="15">
        <v>44757.442361111112</v>
      </c>
      <c r="D1869" s="2">
        <v>27</v>
      </c>
      <c r="E1869" s="15">
        <v>44757.447222222225</v>
      </c>
      <c r="F1869" s="2">
        <v>5</v>
      </c>
      <c r="G1869" t="s">
        <v>550</v>
      </c>
      <c r="H1869" t="s">
        <v>359</v>
      </c>
      <c r="L1869" t="str">
        <f t="shared" si="145"/>
        <v/>
      </c>
      <c r="M1869" s="46">
        <f t="shared" si="146"/>
        <v>7.0000000018626451</v>
      </c>
      <c r="N1869" s="1">
        <f t="shared" si="147"/>
        <v>44757</v>
      </c>
      <c r="O1869" s="1">
        <f t="shared" si="148"/>
        <v>44757</v>
      </c>
      <c r="P1869" t="str">
        <f t="shared" si="149"/>
        <v/>
      </c>
      <c r="Q1869" t="s">
        <v>809</v>
      </c>
    </row>
    <row r="1870" spans="1:17">
      <c r="A1870" s="2">
        <v>2092</v>
      </c>
      <c r="B1870" t="s">
        <v>341</v>
      </c>
      <c r="C1870" s="15">
        <v>44757.443055555559</v>
      </c>
      <c r="D1870" s="2">
        <v>39</v>
      </c>
      <c r="E1870" s="15">
        <v>44757.450694444444</v>
      </c>
      <c r="F1870" s="2">
        <v>42</v>
      </c>
      <c r="G1870" t="s">
        <v>579</v>
      </c>
      <c r="H1870" t="s">
        <v>343</v>
      </c>
      <c r="I1870" t="s">
        <v>370</v>
      </c>
      <c r="J1870" s="2">
        <v>1945</v>
      </c>
      <c r="K1870" t="s">
        <v>345</v>
      </c>
      <c r="L1870">
        <f t="shared" si="145"/>
        <v>77</v>
      </c>
      <c r="M1870" s="46">
        <f t="shared" si="146"/>
        <v>10.999999993946403</v>
      </c>
      <c r="N1870" s="1">
        <f t="shared" si="147"/>
        <v>44757</v>
      </c>
      <c r="O1870" s="1">
        <f t="shared" si="148"/>
        <v>44757</v>
      </c>
      <c r="P1870" t="str">
        <f t="shared" si="149"/>
        <v>Senior</v>
      </c>
      <c r="Q1870" t="s">
        <v>809</v>
      </c>
    </row>
    <row r="1871" spans="1:17">
      <c r="A1871" s="2">
        <v>2093</v>
      </c>
      <c r="B1871" t="s">
        <v>341</v>
      </c>
      <c r="C1871" s="15">
        <v>44758.447222222225</v>
      </c>
      <c r="D1871" s="2">
        <v>36</v>
      </c>
      <c r="E1871" s="15">
        <v>44758.48541666667</v>
      </c>
      <c r="F1871" s="2">
        <v>36</v>
      </c>
      <c r="G1871" t="s">
        <v>693</v>
      </c>
      <c r="H1871" t="s">
        <v>359</v>
      </c>
      <c r="L1871" t="str">
        <f t="shared" si="145"/>
        <v/>
      </c>
      <c r="M1871" s="46">
        <f t="shared" si="146"/>
        <v>55.000000001164153</v>
      </c>
      <c r="N1871" s="1">
        <f t="shared" si="147"/>
        <v>44758</v>
      </c>
      <c r="O1871" s="1">
        <f t="shared" si="148"/>
        <v>44758</v>
      </c>
      <c r="P1871" t="str">
        <f t="shared" si="149"/>
        <v/>
      </c>
      <c r="Q1871" t="s">
        <v>809</v>
      </c>
    </row>
    <row r="1872" spans="1:17">
      <c r="A1872" s="2">
        <v>2094</v>
      </c>
      <c r="B1872" t="s">
        <v>341</v>
      </c>
      <c r="C1872" s="15">
        <v>44759.445138888892</v>
      </c>
      <c r="D1872" s="2">
        <v>53</v>
      </c>
      <c r="E1872" s="15">
        <v>44759.447916666664</v>
      </c>
      <c r="F1872" s="2">
        <v>52</v>
      </c>
      <c r="G1872" t="s">
        <v>478</v>
      </c>
      <c r="H1872" t="s">
        <v>359</v>
      </c>
      <c r="L1872" t="str">
        <f t="shared" si="145"/>
        <v/>
      </c>
      <c r="M1872" s="46">
        <f t="shared" si="146"/>
        <v>3.9999999920837581</v>
      </c>
      <c r="N1872" s="1">
        <f t="shared" si="147"/>
        <v>44759</v>
      </c>
      <c r="O1872" s="1">
        <f t="shared" si="148"/>
        <v>44759</v>
      </c>
      <c r="P1872" t="str">
        <f t="shared" si="149"/>
        <v/>
      </c>
      <c r="Q1872" t="s">
        <v>809</v>
      </c>
    </row>
    <row r="1873" spans="1:17">
      <c r="A1873" s="2">
        <v>2095</v>
      </c>
      <c r="B1873" t="s">
        <v>341</v>
      </c>
      <c r="C1873" s="15">
        <v>44760.447222222225</v>
      </c>
      <c r="D1873" s="2">
        <v>36</v>
      </c>
      <c r="E1873" s="15">
        <v>44760.48541666667</v>
      </c>
      <c r="F1873" s="2">
        <v>36</v>
      </c>
      <c r="G1873" t="s">
        <v>425</v>
      </c>
      <c r="H1873" t="s">
        <v>359</v>
      </c>
      <c r="L1873" t="str">
        <f t="shared" si="145"/>
        <v/>
      </c>
      <c r="M1873" s="46">
        <f t="shared" si="146"/>
        <v>55.000000001164153</v>
      </c>
      <c r="N1873" s="1">
        <f t="shared" si="147"/>
        <v>44760</v>
      </c>
      <c r="O1873" s="1">
        <f t="shared" si="148"/>
        <v>44760</v>
      </c>
      <c r="P1873" t="str">
        <f t="shared" si="149"/>
        <v/>
      </c>
      <c r="Q1873" t="s">
        <v>809</v>
      </c>
    </row>
    <row r="1874" spans="1:17">
      <c r="A1874" s="2">
        <v>2096</v>
      </c>
      <c r="B1874" t="s">
        <v>341</v>
      </c>
      <c r="C1874" s="15">
        <v>44761.447222222225</v>
      </c>
      <c r="D1874" s="2">
        <v>36</v>
      </c>
      <c r="E1874" s="15">
        <v>44761.486111111109</v>
      </c>
      <c r="F1874" s="2">
        <v>36</v>
      </c>
      <c r="G1874" t="s">
        <v>671</v>
      </c>
      <c r="H1874" t="s">
        <v>359</v>
      </c>
      <c r="L1874" t="str">
        <f t="shared" si="145"/>
        <v/>
      </c>
      <c r="M1874" s="46">
        <f t="shared" si="146"/>
        <v>55.999999993946403</v>
      </c>
      <c r="N1874" s="1">
        <f t="shared" si="147"/>
        <v>44761</v>
      </c>
      <c r="O1874" s="1">
        <f t="shared" si="148"/>
        <v>44761</v>
      </c>
      <c r="P1874" t="str">
        <f t="shared" si="149"/>
        <v/>
      </c>
      <c r="Q1874" t="s">
        <v>809</v>
      </c>
    </row>
    <row r="1875" spans="1:17">
      <c r="A1875" s="2">
        <v>2098</v>
      </c>
      <c r="B1875" t="s">
        <v>341</v>
      </c>
      <c r="C1875" s="15">
        <v>44762.45</v>
      </c>
      <c r="D1875" s="2">
        <v>40</v>
      </c>
      <c r="E1875" s="15">
        <v>44762.543055555558</v>
      </c>
      <c r="F1875" s="2">
        <v>35</v>
      </c>
      <c r="G1875" t="s">
        <v>699</v>
      </c>
      <c r="H1875" t="s">
        <v>359</v>
      </c>
      <c r="L1875" t="str">
        <f t="shared" si="145"/>
        <v/>
      </c>
      <c r="M1875" s="46">
        <f t="shared" si="146"/>
        <v>134.00000000721775</v>
      </c>
      <c r="N1875" s="1">
        <f t="shared" si="147"/>
        <v>44762</v>
      </c>
      <c r="O1875" s="1">
        <f t="shared" si="148"/>
        <v>44762</v>
      </c>
      <c r="P1875" t="str">
        <f t="shared" si="149"/>
        <v/>
      </c>
      <c r="Q1875" t="s">
        <v>809</v>
      </c>
    </row>
    <row r="1876" spans="1:17">
      <c r="A1876" s="2">
        <v>2099</v>
      </c>
      <c r="B1876" t="s">
        <v>341</v>
      </c>
      <c r="C1876" s="15">
        <v>44763.447916666664</v>
      </c>
      <c r="D1876" s="2">
        <v>22</v>
      </c>
      <c r="E1876" s="15">
        <v>44763.45416666667</v>
      </c>
      <c r="F1876" s="2">
        <v>42</v>
      </c>
      <c r="G1876" t="s">
        <v>393</v>
      </c>
      <c r="H1876" t="s">
        <v>359</v>
      </c>
      <c r="L1876" t="str">
        <f t="shared" si="145"/>
        <v/>
      </c>
      <c r="M1876" s="46">
        <f t="shared" si="146"/>
        <v>9.0000000083819032</v>
      </c>
      <c r="N1876" s="1">
        <f t="shared" si="147"/>
        <v>44763</v>
      </c>
      <c r="O1876" s="1">
        <f t="shared" si="148"/>
        <v>44763</v>
      </c>
      <c r="P1876" t="str">
        <f t="shared" si="149"/>
        <v/>
      </c>
      <c r="Q1876" t="s">
        <v>809</v>
      </c>
    </row>
    <row r="1877" spans="1:17">
      <c r="A1877" s="2">
        <v>2100</v>
      </c>
      <c r="B1877" t="s">
        <v>341</v>
      </c>
      <c r="C1877" s="15">
        <v>44764.448611111111</v>
      </c>
      <c r="D1877" s="2">
        <v>22</v>
      </c>
      <c r="E1877" s="15">
        <v>44764.45416666667</v>
      </c>
      <c r="F1877" s="2">
        <v>42</v>
      </c>
      <c r="G1877" t="s">
        <v>528</v>
      </c>
      <c r="H1877" t="s">
        <v>359</v>
      </c>
      <c r="L1877" t="str">
        <f t="shared" si="145"/>
        <v/>
      </c>
      <c r="M1877" s="46">
        <f t="shared" si="146"/>
        <v>8.0000000051222742</v>
      </c>
      <c r="N1877" s="1">
        <f t="shared" si="147"/>
        <v>44764</v>
      </c>
      <c r="O1877" s="1">
        <f t="shared" si="148"/>
        <v>44764</v>
      </c>
      <c r="P1877" t="str">
        <f t="shared" si="149"/>
        <v/>
      </c>
      <c r="Q1877" t="s">
        <v>809</v>
      </c>
    </row>
    <row r="1878" spans="1:17">
      <c r="A1878" s="2">
        <v>2101</v>
      </c>
      <c r="B1878" t="s">
        <v>341</v>
      </c>
      <c r="C1878" s="15">
        <v>44765.45</v>
      </c>
      <c r="D1878" s="2">
        <v>10</v>
      </c>
      <c r="E1878" s="15">
        <v>44765.568055555559</v>
      </c>
      <c r="F1878" s="2">
        <v>32</v>
      </c>
      <c r="G1878" t="s">
        <v>729</v>
      </c>
      <c r="H1878" t="s">
        <v>359</v>
      </c>
      <c r="L1878" t="str">
        <f t="shared" si="145"/>
        <v/>
      </c>
      <c r="M1878" s="46">
        <f t="shared" si="146"/>
        <v>170.00000000931323</v>
      </c>
      <c r="N1878" s="1">
        <f t="shared" si="147"/>
        <v>44765</v>
      </c>
      <c r="O1878" s="1">
        <f t="shared" si="148"/>
        <v>44765</v>
      </c>
      <c r="P1878" t="str">
        <f t="shared" si="149"/>
        <v/>
      </c>
      <c r="Q1878" t="s">
        <v>809</v>
      </c>
    </row>
    <row r="1879" spans="1:17">
      <c r="A1879" s="2">
        <v>2102</v>
      </c>
      <c r="B1879" t="s">
        <v>341</v>
      </c>
      <c r="C1879" s="15">
        <v>44766.449305555558</v>
      </c>
      <c r="D1879" s="2">
        <v>12</v>
      </c>
      <c r="E1879" s="15">
        <v>44766.459027777775</v>
      </c>
      <c r="F1879" s="2">
        <v>16</v>
      </c>
      <c r="G1879" t="s">
        <v>738</v>
      </c>
      <c r="H1879" t="s">
        <v>343</v>
      </c>
      <c r="I1879" t="s">
        <v>428</v>
      </c>
      <c r="J1879" s="2">
        <v>1979</v>
      </c>
      <c r="K1879" t="s">
        <v>345</v>
      </c>
      <c r="L1879">
        <f t="shared" si="145"/>
        <v>43</v>
      </c>
      <c r="M1879" s="46">
        <f t="shared" si="146"/>
        <v>13.999999993247911</v>
      </c>
      <c r="N1879" s="1">
        <f t="shared" si="147"/>
        <v>44766</v>
      </c>
      <c r="O1879" s="1">
        <f t="shared" si="148"/>
        <v>44766</v>
      </c>
      <c r="P1879" t="str">
        <f t="shared" si="149"/>
        <v>Adult</v>
      </c>
      <c r="Q1879" t="s">
        <v>809</v>
      </c>
    </row>
    <row r="1880" spans="1:17">
      <c r="A1880" s="2">
        <v>2103</v>
      </c>
      <c r="B1880" t="s">
        <v>341</v>
      </c>
      <c r="C1880" s="15">
        <v>44767.45</v>
      </c>
      <c r="D1880" s="2">
        <v>18</v>
      </c>
      <c r="E1880" s="15">
        <v>44767.481249999997</v>
      </c>
      <c r="F1880" s="2">
        <v>18</v>
      </c>
      <c r="G1880" t="s">
        <v>657</v>
      </c>
      <c r="H1880" t="s">
        <v>343</v>
      </c>
      <c r="I1880" t="s">
        <v>426</v>
      </c>
      <c r="J1880" s="2">
        <v>1956</v>
      </c>
      <c r="K1880" t="s">
        <v>351</v>
      </c>
      <c r="L1880">
        <f t="shared" si="145"/>
        <v>66</v>
      </c>
      <c r="M1880" s="46">
        <f t="shared" si="146"/>
        <v>45</v>
      </c>
      <c r="N1880" s="1">
        <f t="shared" si="147"/>
        <v>44767</v>
      </c>
      <c r="O1880" s="1">
        <f t="shared" si="148"/>
        <v>44767</v>
      </c>
      <c r="P1880" t="str">
        <f t="shared" si="149"/>
        <v>Senior</v>
      </c>
      <c r="Q1880" t="s">
        <v>809</v>
      </c>
    </row>
    <row r="1881" spans="1:17">
      <c r="A1881" s="2">
        <v>2104</v>
      </c>
      <c r="B1881" t="s">
        <v>341</v>
      </c>
      <c r="C1881" s="15">
        <v>44768.451388888891</v>
      </c>
      <c r="D1881" s="2">
        <v>36</v>
      </c>
      <c r="E1881" s="15">
        <v>44768.462500000001</v>
      </c>
      <c r="F1881" s="2">
        <v>47</v>
      </c>
      <c r="G1881" t="s">
        <v>726</v>
      </c>
      <c r="H1881" t="s">
        <v>359</v>
      </c>
      <c r="L1881" t="str">
        <f t="shared" si="145"/>
        <v/>
      </c>
      <c r="M1881" s="46">
        <f t="shared" si="146"/>
        <v>15.999999999767169</v>
      </c>
      <c r="N1881" s="1">
        <f t="shared" si="147"/>
        <v>44768</v>
      </c>
      <c r="O1881" s="1">
        <f t="shared" si="148"/>
        <v>44768</v>
      </c>
      <c r="P1881" t="str">
        <f t="shared" si="149"/>
        <v/>
      </c>
      <c r="Q1881" t="s">
        <v>809</v>
      </c>
    </row>
    <row r="1882" spans="1:17">
      <c r="A1882" s="2">
        <v>2105</v>
      </c>
      <c r="B1882" t="s">
        <v>341</v>
      </c>
      <c r="C1882" s="15">
        <v>44769.452777777777</v>
      </c>
      <c r="D1882" s="2">
        <v>14</v>
      </c>
      <c r="E1882" s="15">
        <v>44769.465277777781</v>
      </c>
      <c r="F1882" s="2">
        <v>21</v>
      </c>
      <c r="G1882" t="s">
        <v>561</v>
      </c>
      <c r="H1882" t="s">
        <v>359</v>
      </c>
      <c r="L1882" t="str">
        <f t="shared" si="145"/>
        <v/>
      </c>
      <c r="M1882" s="46">
        <f t="shared" si="146"/>
        <v>18.000000006286427</v>
      </c>
      <c r="N1882" s="1">
        <f t="shared" si="147"/>
        <v>44769</v>
      </c>
      <c r="O1882" s="1">
        <f t="shared" si="148"/>
        <v>44769</v>
      </c>
      <c r="P1882" t="str">
        <f t="shared" si="149"/>
        <v/>
      </c>
      <c r="Q1882" t="s">
        <v>809</v>
      </c>
    </row>
    <row r="1883" spans="1:17">
      <c r="A1883" s="2">
        <v>2106</v>
      </c>
      <c r="B1883" t="s">
        <v>341</v>
      </c>
      <c r="C1883" s="15">
        <v>44770.45208333333</v>
      </c>
      <c r="D1883" s="2">
        <v>14</v>
      </c>
      <c r="E1883" s="15">
        <v>44770.465277777781</v>
      </c>
      <c r="F1883" s="2">
        <v>21</v>
      </c>
      <c r="G1883" t="s">
        <v>739</v>
      </c>
      <c r="H1883" t="s">
        <v>359</v>
      </c>
      <c r="L1883" t="str">
        <f t="shared" si="145"/>
        <v/>
      </c>
      <c r="M1883" s="46">
        <f t="shared" si="146"/>
        <v>19.000000009546056</v>
      </c>
      <c r="N1883" s="1">
        <f t="shared" si="147"/>
        <v>44770</v>
      </c>
      <c r="O1883" s="1">
        <f t="shared" si="148"/>
        <v>44770</v>
      </c>
      <c r="P1883" t="str">
        <f t="shared" si="149"/>
        <v/>
      </c>
      <c r="Q1883" t="s">
        <v>809</v>
      </c>
    </row>
    <row r="1884" spans="1:17">
      <c r="A1884" s="2">
        <v>2107</v>
      </c>
      <c r="B1884" t="s">
        <v>341</v>
      </c>
      <c r="C1884" s="15">
        <v>44757.451388888891</v>
      </c>
      <c r="D1884" s="2">
        <v>32</v>
      </c>
      <c r="E1884" s="15">
        <v>44757.461805555555</v>
      </c>
      <c r="F1884" s="2">
        <v>42</v>
      </c>
      <c r="G1884" t="s">
        <v>385</v>
      </c>
      <c r="H1884" t="s">
        <v>359</v>
      </c>
      <c r="L1884" t="str">
        <f t="shared" si="145"/>
        <v/>
      </c>
      <c r="M1884" s="46">
        <f t="shared" si="146"/>
        <v>14.99999999650754</v>
      </c>
      <c r="N1884" s="1">
        <f t="shared" si="147"/>
        <v>44757</v>
      </c>
      <c r="O1884" s="1">
        <f t="shared" si="148"/>
        <v>44757</v>
      </c>
      <c r="P1884" t="str">
        <f t="shared" si="149"/>
        <v/>
      </c>
      <c r="Q1884" t="s">
        <v>809</v>
      </c>
    </row>
    <row r="1885" spans="1:17">
      <c r="A1885" s="2">
        <v>2109</v>
      </c>
      <c r="B1885" t="s">
        <v>341</v>
      </c>
      <c r="C1885" s="15">
        <v>44758.453472222223</v>
      </c>
      <c r="D1885" s="2">
        <v>18</v>
      </c>
      <c r="E1885" s="15">
        <v>44758.481249999997</v>
      </c>
      <c r="F1885" s="2">
        <v>18</v>
      </c>
      <c r="G1885" t="s">
        <v>552</v>
      </c>
      <c r="H1885" t="s">
        <v>359</v>
      </c>
      <c r="L1885" t="str">
        <f t="shared" si="145"/>
        <v/>
      </c>
      <c r="M1885" s="46">
        <f t="shared" si="146"/>
        <v>39.999999994179234</v>
      </c>
      <c r="N1885" s="1">
        <f t="shared" si="147"/>
        <v>44758</v>
      </c>
      <c r="O1885" s="1">
        <f t="shared" si="148"/>
        <v>44758</v>
      </c>
      <c r="P1885" t="str">
        <f t="shared" si="149"/>
        <v/>
      </c>
      <c r="Q1885" t="s">
        <v>809</v>
      </c>
    </row>
    <row r="1886" spans="1:17">
      <c r="A1886" s="2">
        <v>2110</v>
      </c>
      <c r="B1886" t="s">
        <v>341</v>
      </c>
      <c r="C1886" s="15">
        <v>44759.452777777777</v>
      </c>
      <c r="D1886" s="2">
        <v>38</v>
      </c>
      <c r="E1886" s="15">
        <v>44759.482638888891</v>
      </c>
      <c r="F1886" s="2">
        <v>53</v>
      </c>
      <c r="H1886" t="s">
        <v>359</v>
      </c>
      <c r="L1886" t="str">
        <f t="shared" si="145"/>
        <v/>
      </c>
      <c r="M1886" s="46">
        <f t="shared" si="146"/>
        <v>43.000000003958121</v>
      </c>
      <c r="N1886" s="1">
        <f t="shared" si="147"/>
        <v>44759</v>
      </c>
      <c r="O1886" s="1">
        <f t="shared" si="148"/>
        <v>44759</v>
      </c>
      <c r="P1886" t="str">
        <f t="shared" si="149"/>
        <v/>
      </c>
      <c r="Q1886" t="s">
        <v>809</v>
      </c>
    </row>
    <row r="1887" spans="1:17">
      <c r="A1887" s="2">
        <v>2111</v>
      </c>
      <c r="B1887" t="s">
        <v>341</v>
      </c>
      <c r="C1887" s="15">
        <v>44760.45416666667</v>
      </c>
      <c r="D1887" s="2">
        <v>38</v>
      </c>
      <c r="E1887" s="15">
        <v>44760.482638888891</v>
      </c>
      <c r="F1887" s="2">
        <v>53</v>
      </c>
      <c r="H1887" t="s">
        <v>359</v>
      </c>
      <c r="L1887" t="str">
        <f t="shared" si="145"/>
        <v/>
      </c>
      <c r="M1887" s="46">
        <f t="shared" si="146"/>
        <v>40.999999997438863</v>
      </c>
      <c r="N1887" s="1">
        <f t="shared" si="147"/>
        <v>44760</v>
      </c>
      <c r="O1887" s="1">
        <f t="shared" si="148"/>
        <v>44760</v>
      </c>
      <c r="P1887" t="str">
        <f t="shared" si="149"/>
        <v/>
      </c>
      <c r="Q1887" t="s">
        <v>809</v>
      </c>
    </row>
    <row r="1888" spans="1:17">
      <c r="A1888" s="2">
        <v>2113</v>
      </c>
      <c r="B1888" t="s">
        <v>341</v>
      </c>
      <c r="C1888" s="15">
        <v>44761.455555555556</v>
      </c>
      <c r="D1888" s="2">
        <v>36</v>
      </c>
      <c r="E1888" s="15">
        <v>44761.506944444445</v>
      </c>
      <c r="F1888" s="2">
        <v>38</v>
      </c>
      <c r="H1888" t="s">
        <v>359</v>
      </c>
      <c r="L1888" t="str">
        <f t="shared" si="145"/>
        <v/>
      </c>
      <c r="M1888" s="46">
        <f t="shared" si="146"/>
        <v>74.000000000232831</v>
      </c>
      <c r="N1888" s="1">
        <f t="shared" si="147"/>
        <v>44761</v>
      </c>
      <c r="O1888" s="1">
        <f t="shared" si="148"/>
        <v>44761</v>
      </c>
      <c r="P1888" t="str">
        <f t="shared" si="149"/>
        <v/>
      </c>
      <c r="Q1888" t="s">
        <v>809</v>
      </c>
    </row>
    <row r="1889" spans="1:17">
      <c r="A1889" s="2">
        <v>2114</v>
      </c>
      <c r="B1889" t="s">
        <v>341</v>
      </c>
      <c r="C1889" s="15">
        <v>44762.456250000003</v>
      </c>
      <c r="D1889" s="2">
        <v>23</v>
      </c>
      <c r="E1889" s="15">
        <v>44762.531944444447</v>
      </c>
      <c r="F1889" s="2">
        <v>34</v>
      </c>
      <c r="H1889" t="s">
        <v>359</v>
      </c>
      <c r="L1889" t="str">
        <f t="shared" si="145"/>
        <v/>
      </c>
      <c r="M1889" s="46">
        <f t="shared" si="146"/>
        <v>108.99999999906868</v>
      </c>
      <c r="N1889" s="1">
        <f t="shared" si="147"/>
        <v>44762</v>
      </c>
      <c r="O1889" s="1">
        <f t="shared" si="148"/>
        <v>44762</v>
      </c>
      <c r="P1889" t="str">
        <f t="shared" si="149"/>
        <v/>
      </c>
      <c r="Q1889" t="s">
        <v>809</v>
      </c>
    </row>
    <row r="1890" spans="1:17">
      <c r="A1890" s="2">
        <v>2117</v>
      </c>
      <c r="B1890" t="s">
        <v>341</v>
      </c>
      <c r="C1890" s="15">
        <v>44763.458333333336</v>
      </c>
      <c r="D1890" s="2">
        <v>9</v>
      </c>
      <c r="E1890" s="15">
        <v>44763.479166666664</v>
      </c>
      <c r="F1890" s="2">
        <v>15</v>
      </c>
      <c r="H1890" t="s">
        <v>359</v>
      </c>
      <c r="L1890" t="str">
        <f t="shared" si="145"/>
        <v/>
      </c>
      <c r="M1890" s="46">
        <f t="shared" si="146"/>
        <v>29.999999993015081</v>
      </c>
      <c r="N1890" s="1">
        <f t="shared" si="147"/>
        <v>44763</v>
      </c>
      <c r="O1890" s="1">
        <f t="shared" si="148"/>
        <v>44763</v>
      </c>
      <c r="P1890" t="str">
        <f t="shared" si="149"/>
        <v/>
      </c>
      <c r="Q1890" t="s">
        <v>809</v>
      </c>
    </row>
    <row r="1891" spans="1:17">
      <c r="A1891" s="2">
        <v>2118</v>
      </c>
      <c r="B1891" t="s">
        <v>341</v>
      </c>
      <c r="C1891" s="15">
        <v>44764.459027777775</v>
      </c>
      <c r="D1891" s="2">
        <v>9</v>
      </c>
      <c r="E1891" s="15">
        <v>44764.479166666664</v>
      </c>
      <c r="F1891" s="2">
        <v>15</v>
      </c>
      <c r="H1891" t="s">
        <v>359</v>
      </c>
      <c r="L1891" t="str">
        <f t="shared" si="145"/>
        <v/>
      </c>
      <c r="M1891" s="46">
        <f t="shared" si="146"/>
        <v>29.000000000232831</v>
      </c>
      <c r="N1891" s="1">
        <f t="shared" si="147"/>
        <v>44764</v>
      </c>
      <c r="O1891" s="1">
        <f t="shared" si="148"/>
        <v>44764</v>
      </c>
      <c r="P1891" t="str">
        <f t="shared" si="149"/>
        <v/>
      </c>
      <c r="Q1891" t="s">
        <v>809</v>
      </c>
    </row>
    <row r="1892" spans="1:17">
      <c r="A1892" s="2">
        <v>2119</v>
      </c>
      <c r="B1892" t="s">
        <v>341</v>
      </c>
      <c r="C1892" s="15">
        <v>44765.460416666669</v>
      </c>
      <c r="D1892" s="2">
        <v>34</v>
      </c>
      <c r="E1892" s="15">
        <v>44765.469444444447</v>
      </c>
      <c r="F1892" s="2">
        <v>13</v>
      </c>
      <c r="H1892" t="s">
        <v>359</v>
      </c>
      <c r="L1892" t="str">
        <f t="shared" si="145"/>
        <v/>
      </c>
      <c r="M1892" s="46">
        <f t="shared" si="146"/>
        <v>13.000000000465661</v>
      </c>
      <c r="N1892" s="1">
        <f t="shared" si="147"/>
        <v>44765</v>
      </c>
      <c r="O1892" s="1">
        <f t="shared" si="148"/>
        <v>44765</v>
      </c>
      <c r="P1892" t="str">
        <f t="shared" si="149"/>
        <v/>
      </c>
      <c r="Q1892" t="s">
        <v>809</v>
      </c>
    </row>
    <row r="1893" spans="1:17">
      <c r="A1893" s="2">
        <v>2120</v>
      </c>
      <c r="B1893" t="s">
        <v>341</v>
      </c>
      <c r="C1893" s="15">
        <v>44766.460416666669</v>
      </c>
      <c r="D1893" s="2">
        <v>50</v>
      </c>
      <c r="E1893" s="15">
        <v>44766.506944444445</v>
      </c>
      <c r="F1893" s="2">
        <v>38</v>
      </c>
      <c r="G1893" t="s">
        <v>681</v>
      </c>
      <c r="H1893" t="s">
        <v>359</v>
      </c>
      <c r="L1893" t="str">
        <f t="shared" si="145"/>
        <v/>
      </c>
      <c r="M1893" s="46">
        <f t="shared" si="146"/>
        <v>66.999999998370185</v>
      </c>
      <c r="N1893" s="1">
        <f t="shared" si="147"/>
        <v>44766</v>
      </c>
      <c r="O1893" s="1">
        <f t="shared" si="148"/>
        <v>44766</v>
      </c>
      <c r="P1893" t="str">
        <f t="shared" si="149"/>
        <v/>
      </c>
      <c r="Q1893" t="s">
        <v>809</v>
      </c>
    </row>
    <row r="1894" spans="1:17">
      <c r="A1894" s="2">
        <v>2121</v>
      </c>
      <c r="B1894" t="s">
        <v>341</v>
      </c>
      <c r="C1894" s="15">
        <v>44767.460416666669</v>
      </c>
      <c r="D1894" s="2">
        <v>52</v>
      </c>
      <c r="E1894" s="15">
        <v>44767.462500000001</v>
      </c>
      <c r="F1894" s="2">
        <v>53</v>
      </c>
      <c r="G1894" t="s">
        <v>478</v>
      </c>
      <c r="H1894" t="s">
        <v>359</v>
      </c>
      <c r="L1894" t="str">
        <f t="shared" si="145"/>
        <v/>
      </c>
      <c r="M1894" s="46">
        <f t="shared" si="146"/>
        <v>2.9999999993015081</v>
      </c>
      <c r="N1894" s="1">
        <f t="shared" si="147"/>
        <v>44767</v>
      </c>
      <c r="O1894" s="1">
        <f t="shared" si="148"/>
        <v>44767</v>
      </c>
      <c r="P1894" t="str">
        <f t="shared" si="149"/>
        <v/>
      </c>
      <c r="Q1894" t="s">
        <v>809</v>
      </c>
    </row>
    <row r="1895" spans="1:17">
      <c r="A1895" s="2">
        <v>2122</v>
      </c>
      <c r="B1895" t="s">
        <v>341</v>
      </c>
      <c r="C1895" s="15">
        <v>44768.461805555555</v>
      </c>
      <c r="D1895" s="2">
        <v>6</v>
      </c>
      <c r="E1895" s="15">
        <v>44768.463194444441</v>
      </c>
      <c r="F1895" s="2">
        <v>6</v>
      </c>
      <c r="G1895" t="s">
        <v>391</v>
      </c>
      <c r="H1895" t="s">
        <v>343</v>
      </c>
      <c r="I1895" t="s">
        <v>401</v>
      </c>
      <c r="J1895" s="2">
        <v>1975</v>
      </c>
      <c r="K1895" t="s">
        <v>345</v>
      </c>
      <c r="L1895">
        <f t="shared" si="145"/>
        <v>47</v>
      </c>
      <c r="M1895" s="46">
        <f t="shared" si="146"/>
        <v>1.9999999960418791</v>
      </c>
      <c r="N1895" s="1">
        <f t="shared" si="147"/>
        <v>44768</v>
      </c>
      <c r="O1895" s="1">
        <f t="shared" si="148"/>
        <v>44768</v>
      </c>
      <c r="P1895" t="str">
        <f t="shared" si="149"/>
        <v>Adult</v>
      </c>
      <c r="Q1895" t="s">
        <v>809</v>
      </c>
    </row>
    <row r="1896" spans="1:17">
      <c r="A1896" s="2">
        <v>2123</v>
      </c>
      <c r="B1896" t="s">
        <v>341</v>
      </c>
      <c r="C1896" s="15">
        <v>44769.465277777781</v>
      </c>
      <c r="D1896" s="2">
        <v>47</v>
      </c>
      <c r="E1896" s="15">
        <v>44769.509722222225</v>
      </c>
      <c r="F1896" s="2">
        <v>38</v>
      </c>
      <c r="G1896" t="s">
        <v>502</v>
      </c>
      <c r="H1896" t="s">
        <v>359</v>
      </c>
      <c r="L1896" t="str">
        <f t="shared" si="145"/>
        <v/>
      </c>
      <c r="M1896" s="46">
        <f t="shared" si="146"/>
        <v>63.999999999068677</v>
      </c>
      <c r="N1896" s="1">
        <f t="shared" si="147"/>
        <v>44769</v>
      </c>
      <c r="O1896" s="1">
        <f t="shared" si="148"/>
        <v>44769</v>
      </c>
      <c r="P1896" t="str">
        <f t="shared" si="149"/>
        <v/>
      </c>
      <c r="Q1896" t="s">
        <v>809</v>
      </c>
    </row>
    <row r="1897" spans="1:17">
      <c r="A1897" s="2">
        <v>2124</v>
      </c>
      <c r="B1897" t="s">
        <v>341</v>
      </c>
      <c r="C1897" s="15">
        <v>44770.467361111114</v>
      </c>
      <c r="D1897" s="2">
        <v>26</v>
      </c>
      <c r="E1897" s="15">
        <v>44770.482638888891</v>
      </c>
      <c r="F1897" s="2">
        <v>31</v>
      </c>
      <c r="G1897" t="s">
        <v>551</v>
      </c>
      <c r="H1897" t="s">
        <v>359</v>
      </c>
      <c r="L1897" t="str">
        <f t="shared" si="145"/>
        <v/>
      </c>
      <c r="M1897" s="46">
        <f t="shared" si="146"/>
        <v>21.999999998370185</v>
      </c>
      <c r="N1897" s="1">
        <f t="shared" si="147"/>
        <v>44770</v>
      </c>
      <c r="O1897" s="1">
        <f t="shared" si="148"/>
        <v>44770</v>
      </c>
      <c r="P1897" t="str">
        <f t="shared" si="149"/>
        <v/>
      </c>
      <c r="Q1897" t="s">
        <v>809</v>
      </c>
    </row>
    <row r="1898" spans="1:17">
      <c r="A1898" s="2">
        <v>2125</v>
      </c>
      <c r="B1898" t="s">
        <v>341</v>
      </c>
      <c r="C1898" s="15">
        <v>44757.467361111114</v>
      </c>
      <c r="D1898" s="2">
        <v>31</v>
      </c>
      <c r="E1898" s="15">
        <v>44757.472916666666</v>
      </c>
      <c r="F1898" s="2">
        <v>47</v>
      </c>
      <c r="G1898" t="s">
        <v>621</v>
      </c>
      <c r="H1898" t="s">
        <v>359</v>
      </c>
      <c r="L1898" t="str">
        <f t="shared" ref="L1898:L1961" si="150">IF(ISNUMBER(J1898), 2022 - J1898, "")</f>
        <v/>
      </c>
      <c r="M1898" s="46">
        <f t="shared" ref="M1898:M1961" si="151">(E1898-C1898)*24*60</f>
        <v>7.9999999946448952</v>
      </c>
      <c r="N1898" s="1">
        <f t="shared" ref="N1898:N1961" si="152">DATEVALUE(TEXT(C1898, "m/dd/yy"))</f>
        <v>44757</v>
      </c>
      <c r="O1898" s="1">
        <f t="shared" ref="O1898:O1961" si="153">DATEVALUE(TEXT(E1898, "m/dd/yy"))</f>
        <v>44757</v>
      </c>
      <c r="P1898" t="str">
        <f t="shared" ref="P1898:P1961" si="154">IF(ISNUMBER(L1898), IF(L1898 &lt;= 18, "Child", IF(L1898 &lt;= 30, "Young Adult", IF(L1898 &lt;= 50, "Adult", IF(L1898 &lt;= 65, "Middle-aged Adult", "Senior")))), "")</f>
        <v/>
      </c>
      <c r="Q1898" t="s">
        <v>809</v>
      </c>
    </row>
    <row r="1899" spans="1:17">
      <c r="A1899" s="2">
        <v>2126</v>
      </c>
      <c r="B1899" t="s">
        <v>341</v>
      </c>
      <c r="C1899" s="15">
        <v>44757.468055555553</v>
      </c>
      <c r="D1899" s="2">
        <v>26</v>
      </c>
      <c r="E1899" s="15">
        <v>44757.482638888891</v>
      </c>
      <c r="F1899" s="2">
        <v>31</v>
      </c>
      <c r="G1899" t="s">
        <v>397</v>
      </c>
      <c r="H1899" t="s">
        <v>359</v>
      </c>
      <c r="L1899" t="str">
        <f t="shared" si="150"/>
        <v/>
      </c>
      <c r="M1899" s="46">
        <f t="shared" si="151"/>
        <v>21.000000005587935</v>
      </c>
      <c r="N1899" s="1">
        <f t="shared" si="152"/>
        <v>44757</v>
      </c>
      <c r="O1899" s="1">
        <f t="shared" si="153"/>
        <v>44757</v>
      </c>
      <c r="P1899" t="str">
        <f t="shared" si="154"/>
        <v/>
      </c>
      <c r="Q1899" t="s">
        <v>809</v>
      </c>
    </row>
    <row r="1900" spans="1:17">
      <c r="A1900" s="2">
        <v>2128</v>
      </c>
      <c r="B1900" t="s">
        <v>341</v>
      </c>
      <c r="C1900" s="15">
        <v>44758.46875</v>
      </c>
      <c r="D1900" s="2">
        <v>43</v>
      </c>
      <c r="E1900" s="15">
        <v>44758.489583333336</v>
      </c>
      <c r="F1900" s="2">
        <v>43</v>
      </c>
      <c r="G1900" t="s">
        <v>688</v>
      </c>
      <c r="H1900" t="s">
        <v>343</v>
      </c>
      <c r="I1900" t="s">
        <v>350</v>
      </c>
      <c r="J1900" s="2">
        <v>1961</v>
      </c>
      <c r="K1900" t="s">
        <v>345</v>
      </c>
      <c r="L1900">
        <f t="shared" si="150"/>
        <v>61</v>
      </c>
      <c r="M1900" s="46">
        <f t="shared" si="151"/>
        <v>30.00000000349246</v>
      </c>
      <c r="N1900" s="1">
        <f t="shared" si="152"/>
        <v>44758</v>
      </c>
      <c r="O1900" s="1">
        <f t="shared" si="153"/>
        <v>44758</v>
      </c>
      <c r="P1900" t="str">
        <f t="shared" si="154"/>
        <v>Middle-aged Adult</v>
      </c>
      <c r="Q1900" t="s">
        <v>809</v>
      </c>
    </row>
    <row r="1901" spans="1:17">
      <c r="A1901" s="2">
        <v>2129</v>
      </c>
      <c r="B1901" t="s">
        <v>341</v>
      </c>
      <c r="C1901" s="15">
        <v>44759.47152777778</v>
      </c>
      <c r="D1901" s="2">
        <v>49</v>
      </c>
      <c r="E1901" s="15">
        <v>44759.481249999997</v>
      </c>
      <c r="F1901" s="2">
        <v>49</v>
      </c>
      <c r="G1901" t="s">
        <v>682</v>
      </c>
      <c r="H1901" t="s">
        <v>359</v>
      </c>
      <c r="L1901" t="str">
        <f t="shared" si="150"/>
        <v/>
      </c>
      <c r="M1901" s="46">
        <f t="shared" si="151"/>
        <v>13.999999993247911</v>
      </c>
      <c r="N1901" s="1">
        <f t="shared" si="152"/>
        <v>44759</v>
      </c>
      <c r="O1901" s="1">
        <f t="shared" si="153"/>
        <v>44759</v>
      </c>
      <c r="P1901" t="str">
        <f t="shared" si="154"/>
        <v/>
      </c>
      <c r="Q1901" t="s">
        <v>809</v>
      </c>
    </row>
    <row r="1902" spans="1:17">
      <c r="A1902" s="2">
        <v>2130</v>
      </c>
      <c r="B1902" t="s">
        <v>341</v>
      </c>
      <c r="C1902" s="15">
        <v>44760.47152777778</v>
      </c>
      <c r="D1902" s="2">
        <v>20</v>
      </c>
      <c r="E1902" s="15">
        <v>44760.474305555559</v>
      </c>
      <c r="F1902" s="2">
        <v>48</v>
      </c>
      <c r="G1902" t="s">
        <v>633</v>
      </c>
      <c r="H1902" t="s">
        <v>359</v>
      </c>
      <c r="L1902" t="str">
        <f t="shared" si="150"/>
        <v/>
      </c>
      <c r="M1902" s="46">
        <f t="shared" si="151"/>
        <v>4.0000000025611371</v>
      </c>
      <c r="N1902" s="1">
        <f t="shared" si="152"/>
        <v>44760</v>
      </c>
      <c r="O1902" s="1">
        <f t="shared" si="153"/>
        <v>44760</v>
      </c>
      <c r="P1902" t="str">
        <f t="shared" si="154"/>
        <v/>
      </c>
      <c r="Q1902" t="s">
        <v>809</v>
      </c>
    </row>
    <row r="1903" spans="1:17">
      <c r="A1903" s="2">
        <v>2131</v>
      </c>
      <c r="B1903" t="s">
        <v>341</v>
      </c>
      <c r="C1903" s="15">
        <v>44761.474999999999</v>
      </c>
      <c r="D1903" s="2">
        <v>39</v>
      </c>
      <c r="E1903" s="15">
        <v>44761.480555555558</v>
      </c>
      <c r="F1903" s="2">
        <v>16</v>
      </c>
      <c r="G1903" t="s">
        <v>527</v>
      </c>
      <c r="H1903" t="s">
        <v>359</v>
      </c>
      <c r="L1903" t="str">
        <f t="shared" si="150"/>
        <v/>
      </c>
      <c r="M1903" s="46">
        <f t="shared" si="151"/>
        <v>8.0000000051222742</v>
      </c>
      <c r="N1903" s="1">
        <f t="shared" si="152"/>
        <v>44761</v>
      </c>
      <c r="O1903" s="1">
        <f t="shared" si="153"/>
        <v>44761</v>
      </c>
      <c r="P1903" t="str">
        <f t="shared" si="154"/>
        <v/>
      </c>
      <c r="Q1903" t="s">
        <v>809</v>
      </c>
    </row>
    <row r="1904" spans="1:17">
      <c r="A1904" s="2">
        <v>2132</v>
      </c>
      <c r="B1904" t="s">
        <v>341</v>
      </c>
      <c r="C1904" s="15">
        <v>44762.477777777778</v>
      </c>
      <c r="D1904" s="2">
        <v>35</v>
      </c>
      <c r="E1904" s="15">
        <v>44762.497916666667</v>
      </c>
      <c r="F1904" s="2">
        <v>42</v>
      </c>
      <c r="G1904" t="s">
        <v>520</v>
      </c>
      <c r="H1904" t="s">
        <v>359</v>
      </c>
      <c r="L1904" t="str">
        <f t="shared" si="150"/>
        <v/>
      </c>
      <c r="M1904" s="46">
        <f t="shared" si="151"/>
        <v>29.000000000232831</v>
      </c>
      <c r="N1904" s="1">
        <f t="shared" si="152"/>
        <v>44762</v>
      </c>
      <c r="O1904" s="1">
        <f t="shared" si="153"/>
        <v>44762</v>
      </c>
      <c r="P1904" t="str">
        <f t="shared" si="154"/>
        <v/>
      </c>
      <c r="Q1904" t="s">
        <v>809</v>
      </c>
    </row>
    <row r="1905" spans="1:17">
      <c r="A1905" s="2">
        <v>2133</v>
      </c>
      <c r="B1905" t="s">
        <v>341</v>
      </c>
      <c r="C1905" s="15">
        <v>44763.477083333331</v>
      </c>
      <c r="D1905" s="2">
        <v>35</v>
      </c>
      <c r="E1905" s="15">
        <v>44763.497916666667</v>
      </c>
      <c r="F1905" s="2">
        <v>42</v>
      </c>
      <c r="G1905" t="s">
        <v>473</v>
      </c>
      <c r="H1905" t="s">
        <v>359</v>
      </c>
      <c r="L1905" t="str">
        <f t="shared" si="150"/>
        <v/>
      </c>
      <c r="M1905" s="46">
        <f t="shared" si="151"/>
        <v>30.00000000349246</v>
      </c>
      <c r="N1905" s="1">
        <f t="shared" si="152"/>
        <v>44763</v>
      </c>
      <c r="O1905" s="1">
        <f t="shared" si="153"/>
        <v>44763</v>
      </c>
      <c r="P1905" t="str">
        <f t="shared" si="154"/>
        <v/>
      </c>
      <c r="Q1905" t="s">
        <v>809</v>
      </c>
    </row>
    <row r="1906" spans="1:17">
      <c r="A1906" s="2">
        <v>2134</v>
      </c>
      <c r="B1906" t="s">
        <v>341</v>
      </c>
      <c r="C1906" s="15">
        <v>44764.477083333331</v>
      </c>
      <c r="D1906" s="2">
        <v>48</v>
      </c>
      <c r="E1906" s="15">
        <v>44764.604861111111</v>
      </c>
      <c r="F1906" s="2">
        <v>48</v>
      </c>
      <c r="G1906" t="s">
        <v>633</v>
      </c>
      <c r="H1906" t="s">
        <v>359</v>
      </c>
      <c r="L1906" t="str">
        <f t="shared" si="150"/>
        <v/>
      </c>
      <c r="M1906" s="46">
        <f t="shared" si="151"/>
        <v>184.00000000256114</v>
      </c>
      <c r="N1906" s="1">
        <f t="shared" si="152"/>
        <v>44764</v>
      </c>
      <c r="O1906" s="1">
        <f t="shared" si="153"/>
        <v>44764</v>
      </c>
      <c r="P1906" t="str">
        <f t="shared" si="154"/>
        <v/>
      </c>
      <c r="Q1906" t="s">
        <v>809</v>
      </c>
    </row>
    <row r="1907" spans="1:17">
      <c r="A1907" s="2">
        <v>2135</v>
      </c>
      <c r="B1907" t="s">
        <v>341</v>
      </c>
      <c r="C1907" s="15">
        <v>44765.477083333331</v>
      </c>
      <c r="D1907" s="2">
        <v>22</v>
      </c>
      <c r="E1907" s="15">
        <v>44765.531944444447</v>
      </c>
      <c r="F1907" s="2">
        <v>34</v>
      </c>
      <c r="G1907" t="s">
        <v>499</v>
      </c>
      <c r="H1907" t="s">
        <v>359</v>
      </c>
      <c r="L1907" t="str">
        <f t="shared" si="150"/>
        <v/>
      </c>
      <c r="M1907" s="46">
        <f t="shared" si="151"/>
        <v>79.000000006053597</v>
      </c>
      <c r="N1907" s="1">
        <f t="shared" si="152"/>
        <v>44765</v>
      </c>
      <c r="O1907" s="1">
        <f t="shared" si="153"/>
        <v>44765</v>
      </c>
      <c r="P1907" t="str">
        <f t="shared" si="154"/>
        <v/>
      </c>
      <c r="Q1907" t="s">
        <v>809</v>
      </c>
    </row>
    <row r="1908" spans="1:17">
      <c r="A1908" s="2">
        <v>2136</v>
      </c>
      <c r="B1908" t="s">
        <v>341</v>
      </c>
      <c r="C1908" s="15">
        <v>44766.477083333331</v>
      </c>
      <c r="D1908" s="2">
        <v>47</v>
      </c>
      <c r="E1908" s="15">
        <v>44766.486805555556</v>
      </c>
      <c r="F1908" s="2">
        <v>36</v>
      </c>
      <c r="G1908" t="s">
        <v>621</v>
      </c>
      <c r="H1908" t="s">
        <v>359</v>
      </c>
      <c r="L1908" t="str">
        <f t="shared" si="150"/>
        <v/>
      </c>
      <c r="M1908" s="46">
        <f t="shared" si="151"/>
        <v>14.00000000372529</v>
      </c>
      <c r="N1908" s="1">
        <f t="shared" si="152"/>
        <v>44766</v>
      </c>
      <c r="O1908" s="1">
        <f t="shared" si="153"/>
        <v>44766</v>
      </c>
      <c r="P1908" t="str">
        <f t="shared" si="154"/>
        <v/>
      </c>
      <c r="Q1908" t="s">
        <v>809</v>
      </c>
    </row>
    <row r="1909" spans="1:17">
      <c r="A1909" s="2">
        <v>2137</v>
      </c>
      <c r="B1909" t="s">
        <v>341</v>
      </c>
      <c r="C1909" s="15">
        <v>44767.481249999997</v>
      </c>
      <c r="D1909" s="2">
        <v>36</v>
      </c>
      <c r="E1909" s="15">
        <v>44767.635416666664</v>
      </c>
      <c r="F1909" s="2">
        <v>43</v>
      </c>
      <c r="G1909" t="s">
        <v>720</v>
      </c>
      <c r="H1909" t="s">
        <v>359</v>
      </c>
      <c r="L1909" t="str">
        <f t="shared" si="150"/>
        <v/>
      </c>
      <c r="M1909" s="46">
        <f t="shared" si="151"/>
        <v>222.00000000069849</v>
      </c>
      <c r="N1909" s="1">
        <f t="shared" si="152"/>
        <v>44767</v>
      </c>
      <c r="O1909" s="1">
        <f t="shared" si="153"/>
        <v>44767</v>
      </c>
      <c r="P1909" t="str">
        <f t="shared" si="154"/>
        <v/>
      </c>
      <c r="Q1909" t="s">
        <v>809</v>
      </c>
    </row>
    <row r="1910" spans="1:17">
      <c r="A1910" s="2">
        <v>2138</v>
      </c>
      <c r="B1910" t="s">
        <v>341</v>
      </c>
      <c r="C1910" s="15">
        <v>44768.481944444444</v>
      </c>
      <c r="D1910" s="2">
        <v>36</v>
      </c>
      <c r="E1910" s="15">
        <v>44768.635416666664</v>
      </c>
      <c r="F1910" s="2">
        <v>43</v>
      </c>
      <c r="G1910" t="s">
        <v>714</v>
      </c>
      <c r="H1910" t="s">
        <v>359</v>
      </c>
      <c r="L1910" t="str">
        <f t="shared" si="150"/>
        <v/>
      </c>
      <c r="M1910" s="46">
        <f t="shared" si="151"/>
        <v>220.99999999743886</v>
      </c>
      <c r="N1910" s="1">
        <f t="shared" si="152"/>
        <v>44768</v>
      </c>
      <c r="O1910" s="1">
        <f t="shared" si="153"/>
        <v>44768</v>
      </c>
      <c r="P1910" t="str">
        <f t="shared" si="154"/>
        <v/>
      </c>
      <c r="Q1910" t="s">
        <v>809</v>
      </c>
    </row>
    <row r="1911" spans="1:17">
      <c r="A1911" s="2">
        <v>2139</v>
      </c>
      <c r="B1911" t="s">
        <v>341</v>
      </c>
      <c r="C1911" s="15">
        <v>44769.481944444444</v>
      </c>
      <c r="D1911" s="2">
        <v>52</v>
      </c>
      <c r="E1911" s="15">
        <v>44769.493055555555</v>
      </c>
      <c r="F1911" s="2">
        <v>35</v>
      </c>
      <c r="G1911" t="s">
        <v>665</v>
      </c>
      <c r="H1911" t="s">
        <v>343</v>
      </c>
      <c r="I1911" t="s">
        <v>742</v>
      </c>
      <c r="J1911" s="2">
        <v>1985</v>
      </c>
      <c r="K1911" t="s">
        <v>345</v>
      </c>
      <c r="L1911">
        <f t="shared" si="150"/>
        <v>37</v>
      </c>
      <c r="M1911" s="46">
        <f t="shared" si="151"/>
        <v>15.999999999767169</v>
      </c>
      <c r="N1911" s="1">
        <f t="shared" si="152"/>
        <v>44769</v>
      </c>
      <c r="O1911" s="1">
        <f t="shared" si="153"/>
        <v>44769</v>
      </c>
      <c r="P1911" t="str">
        <f t="shared" si="154"/>
        <v>Adult</v>
      </c>
      <c r="Q1911" t="s">
        <v>809</v>
      </c>
    </row>
    <row r="1912" spans="1:17">
      <c r="A1912" s="2">
        <v>2140</v>
      </c>
      <c r="B1912" t="s">
        <v>341</v>
      </c>
      <c r="C1912" s="15">
        <v>44770.481944444444</v>
      </c>
      <c r="D1912" s="2">
        <v>52</v>
      </c>
      <c r="E1912" s="15">
        <v>44770.493055555555</v>
      </c>
      <c r="F1912" s="2">
        <v>35</v>
      </c>
      <c r="G1912" t="s">
        <v>468</v>
      </c>
      <c r="H1912" t="s">
        <v>343</v>
      </c>
      <c r="I1912" t="s">
        <v>742</v>
      </c>
      <c r="J1912" s="2">
        <v>1985</v>
      </c>
      <c r="K1912" t="s">
        <v>386</v>
      </c>
      <c r="L1912">
        <f t="shared" si="150"/>
        <v>37</v>
      </c>
      <c r="M1912" s="46">
        <f t="shared" si="151"/>
        <v>15.999999999767169</v>
      </c>
      <c r="N1912" s="1">
        <f t="shared" si="152"/>
        <v>44770</v>
      </c>
      <c r="O1912" s="1">
        <f t="shared" si="153"/>
        <v>44770</v>
      </c>
      <c r="P1912" t="str">
        <f t="shared" si="154"/>
        <v>Adult</v>
      </c>
      <c r="Q1912" t="s">
        <v>809</v>
      </c>
    </row>
    <row r="1913" spans="1:17">
      <c r="A1913" s="2">
        <v>2141</v>
      </c>
      <c r="B1913" t="s">
        <v>341</v>
      </c>
      <c r="C1913" s="15">
        <v>44757.484027777777</v>
      </c>
      <c r="D1913" s="2">
        <v>41</v>
      </c>
      <c r="E1913" s="15">
        <v>44757.537499999999</v>
      </c>
      <c r="F1913" s="2">
        <v>36</v>
      </c>
      <c r="G1913" t="s">
        <v>559</v>
      </c>
      <c r="H1913" t="s">
        <v>359</v>
      </c>
      <c r="L1913" t="str">
        <f t="shared" si="150"/>
        <v/>
      </c>
      <c r="M1913" s="46">
        <f t="shared" si="151"/>
        <v>76.999999999534339</v>
      </c>
      <c r="N1913" s="1">
        <f t="shared" si="152"/>
        <v>44757</v>
      </c>
      <c r="O1913" s="1">
        <f t="shared" si="153"/>
        <v>44757</v>
      </c>
      <c r="P1913" t="str">
        <f t="shared" si="154"/>
        <v/>
      </c>
      <c r="Q1913" t="s">
        <v>809</v>
      </c>
    </row>
    <row r="1914" spans="1:17">
      <c r="A1914" s="2">
        <v>2142</v>
      </c>
      <c r="B1914" t="s">
        <v>341</v>
      </c>
      <c r="C1914" s="15">
        <v>44757.48333333333</v>
      </c>
      <c r="D1914" s="2">
        <v>42</v>
      </c>
      <c r="E1914" s="15">
        <v>44757.49722222222</v>
      </c>
      <c r="F1914" s="2">
        <v>9</v>
      </c>
      <c r="G1914" t="s">
        <v>385</v>
      </c>
      <c r="H1914" t="s">
        <v>359</v>
      </c>
      <c r="L1914" t="str">
        <f t="shared" si="150"/>
        <v/>
      </c>
      <c r="M1914" s="46">
        <f t="shared" si="151"/>
        <v>20.000000002328306</v>
      </c>
      <c r="N1914" s="1">
        <f t="shared" si="152"/>
        <v>44757</v>
      </c>
      <c r="O1914" s="1">
        <f t="shared" si="153"/>
        <v>44757</v>
      </c>
      <c r="P1914" t="str">
        <f t="shared" si="154"/>
        <v/>
      </c>
      <c r="Q1914" t="s">
        <v>809</v>
      </c>
    </row>
    <row r="1915" spans="1:17">
      <c r="A1915" s="2">
        <v>2143</v>
      </c>
      <c r="B1915" t="s">
        <v>341</v>
      </c>
      <c r="C1915" s="15">
        <v>44758.484027777777</v>
      </c>
      <c r="D1915" s="2">
        <v>41</v>
      </c>
      <c r="E1915" s="15">
        <v>44758.537499999999</v>
      </c>
      <c r="F1915" s="2">
        <v>36</v>
      </c>
      <c r="G1915" t="s">
        <v>576</v>
      </c>
      <c r="H1915" t="s">
        <v>359</v>
      </c>
      <c r="L1915" t="str">
        <f t="shared" si="150"/>
        <v/>
      </c>
      <c r="M1915" s="46">
        <f t="shared" si="151"/>
        <v>76.999999999534339</v>
      </c>
      <c r="N1915" s="1">
        <f t="shared" si="152"/>
        <v>44758</v>
      </c>
      <c r="O1915" s="1">
        <f t="shared" si="153"/>
        <v>44758</v>
      </c>
      <c r="P1915" t="str">
        <f t="shared" si="154"/>
        <v/>
      </c>
      <c r="Q1915" t="s">
        <v>809</v>
      </c>
    </row>
    <row r="1916" spans="1:17">
      <c r="A1916" s="2">
        <v>2144</v>
      </c>
      <c r="B1916" t="s">
        <v>341</v>
      </c>
      <c r="C1916" s="15">
        <v>44759.484722222223</v>
      </c>
      <c r="D1916" s="2">
        <v>17</v>
      </c>
      <c r="E1916" s="15">
        <v>44759.519444444442</v>
      </c>
      <c r="F1916" s="2">
        <v>42</v>
      </c>
      <c r="G1916" t="s">
        <v>498</v>
      </c>
      <c r="H1916" t="s">
        <v>359</v>
      </c>
      <c r="L1916" t="str">
        <f t="shared" si="150"/>
        <v/>
      </c>
      <c r="M1916" s="46">
        <f t="shared" si="151"/>
        <v>49.999999995343387</v>
      </c>
      <c r="N1916" s="1">
        <f t="shared" si="152"/>
        <v>44759</v>
      </c>
      <c r="O1916" s="1">
        <f t="shared" si="153"/>
        <v>44759</v>
      </c>
      <c r="P1916" t="str">
        <f t="shared" si="154"/>
        <v/>
      </c>
      <c r="Q1916" t="s">
        <v>809</v>
      </c>
    </row>
    <row r="1917" spans="1:17">
      <c r="A1917" s="2">
        <v>2145</v>
      </c>
      <c r="B1917" t="s">
        <v>341</v>
      </c>
      <c r="C1917" s="15">
        <v>44760.484722222223</v>
      </c>
      <c r="D1917" s="2">
        <v>17</v>
      </c>
      <c r="E1917" s="15">
        <v>44760.519444444442</v>
      </c>
      <c r="F1917" s="2">
        <v>42</v>
      </c>
      <c r="G1917" t="s">
        <v>718</v>
      </c>
      <c r="H1917" t="s">
        <v>359</v>
      </c>
      <c r="L1917" t="str">
        <f t="shared" si="150"/>
        <v/>
      </c>
      <c r="M1917" s="46">
        <f t="shared" si="151"/>
        <v>49.999999995343387</v>
      </c>
      <c r="N1917" s="1">
        <f t="shared" si="152"/>
        <v>44760</v>
      </c>
      <c r="O1917" s="1">
        <f t="shared" si="153"/>
        <v>44760</v>
      </c>
      <c r="P1917" t="str">
        <f t="shared" si="154"/>
        <v/>
      </c>
      <c r="Q1917" t="s">
        <v>809</v>
      </c>
    </row>
    <row r="1918" spans="1:17">
      <c r="A1918" s="2">
        <v>2146</v>
      </c>
      <c r="B1918" t="s">
        <v>341</v>
      </c>
      <c r="C1918" s="15">
        <v>44761.484722222223</v>
      </c>
      <c r="D1918" s="2">
        <v>41</v>
      </c>
      <c r="E1918" s="15">
        <v>44761.537499999999</v>
      </c>
      <c r="F1918" s="2">
        <v>36</v>
      </c>
      <c r="G1918" t="s">
        <v>692</v>
      </c>
      <c r="H1918" t="s">
        <v>359</v>
      </c>
      <c r="L1918" t="str">
        <f t="shared" si="150"/>
        <v/>
      </c>
      <c r="M1918" s="46">
        <f t="shared" si="151"/>
        <v>75.99999999627471</v>
      </c>
      <c r="N1918" s="1">
        <f t="shared" si="152"/>
        <v>44761</v>
      </c>
      <c r="O1918" s="1">
        <f t="shared" si="153"/>
        <v>44761</v>
      </c>
      <c r="P1918" t="str">
        <f t="shared" si="154"/>
        <v/>
      </c>
      <c r="Q1918" t="s">
        <v>809</v>
      </c>
    </row>
    <row r="1919" spans="1:17">
      <c r="A1919" s="2">
        <v>2147</v>
      </c>
      <c r="B1919" t="s">
        <v>341</v>
      </c>
      <c r="C1919" s="15">
        <v>44762.486111111109</v>
      </c>
      <c r="D1919" s="2">
        <v>8</v>
      </c>
      <c r="E1919" s="15">
        <v>44762.509027777778</v>
      </c>
      <c r="F1919" s="2">
        <v>41</v>
      </c>
      <c r="G1919" t="s">
        <v>400</v>
      </c>
      <c r="H1919" t="s">
        <v>359</v>
      </c>
      <c r="L1919" t="str">
        <f t="shared" si="150"/>
        <v/>
      </c>
      <c r="M1919" s="46">
        <f t="shared" si="151"/>
        <v>33.000000002793968</v>
      </c>
      <c r="N1919" s="1">
        <f t="shared" si="152"/>
        <v>44762</v>
      </c>
      <c r="O1919" s="1">
        <f t="shared" si="153"/>
        <v>44762</v>
      </c>
      <c r="P1919" t="str">
        <f t="shared" si="154"/>
        <v/>
      </c>
      <c r="Q1919" t="s">
        <v>809</v>
      </c>
    </row>
    <row r="1920" spans="1:17">
      <c r="A1920" s="2">
        <v>2148</v>
      </c>
      <c r="B1920" t="s">
        <v>341</v>
      </c>
      <c r="C1920" s="15">
        <v>44763.486111111109</v>
      </c>
      <c r="D1920" s="2">
        <v>16</v>
      </c>
      <c r="E1920" s="15">
        <v>44763.51458333333</v>
      </c>
      <c r="F1920" s="2">
        <v>24</v>
      </c>
      <c r="G1920" t="s">
        <v>527</v>
      </c>
      <c r="H1920" t="s">
        <v>359</v>
      </c>
      <c r="L1920" t="str">
        <f t="shared" si="150"/>
        <v/>
      </c>
      <c r="M1920" s="46">
        <f t="shared" si="151"/>
        <v>40.999999997438863</v>
      </c>
      <c r="N1920" s="1">
        <f t="shared" si="152"/>
        <v>44763</v>
      </c>
      <c r="O1920" s="1">
        <f t="shared" si="153"/>
        <v>44763</v>
      </c>
      <c r="P1920" t="str">
        <f t="shared" si="154"/>
        <v/>
      </c>
      <c r="Q1920" t="s">
        <v>809</v>
      </c>
    </row>
    <row r="1921" spans="1:17">
      <c r="A1921" s="2">
        <v>2149</v>
      </c>
      <c r="B1921" t="s">
        <v>341</v>
      </c>
      <c r="C1921" s="15">
        <v>44764.486805555556</v>
      </c>
      <c r="D1921" s="2">
        <v>16</v>
      </c>
      <c r="E1921" s="15">
        <v>44764.51458333333</v>
      </c>
      <c r="F1921" s="2">
        <v>24</v>
      </c>
      <c r="G1921" t="s">
        <v>738</v>
      </c>
      <c r="H1921" t="s">
        <v>359</v>
      </c>
      <c r="L1921" t="str">
        <f t="shared" si="150"/>
        <v/>
      </c>
      <c r="M1921" s="46">
        <f t="shared" si="151"/>
        <v>39.999999994179234</v>
      </c>
      <c r="N1921" s="1">
        <f t="shared" si="152"/>
        <v>44764</v>
      </c>
      <c r="O1921" s="1">
        <f t="shared" si="153"/>
        <v>44764</v>
      </c>
      <c r="P1921" t="str">
        <f t="shared" si="154"/>
        <v/>
      </c>
      <c r="Q1921" t="s">
        <v>809</v>
      </c>
    </row>
    <row r="1922" spans="1:17">
      <c r="A1922" s="2">
        <v>2150</v>
      </c>
      <c r="B1922" t="s">
        <v>341</v>
      </c>
      <c r="C1922" s="15">
        <v>44765.487500000003</v>
      </c>
      <c r="D1922" s="2">
        <v>42</v>
      </c>
      <c r="E1922" s="15">
        <v>44765.548611111109</v>
      </c>
      <c r="F1922" s="2">
        <v>43</v>
      </c>
      <c r="G1922" t="s">
        <v>579</v>
      </c>
      <c r="H1922" t="s">
        <v>359</v>
      </c>
      <c r="L1922" t="str">
        <f t="shared" si="150"/>
        <v/>
      </c>
      <c r="M1922" s="46">
        <f t="shared" si="151"/>
        <v>87.999999993480742</v>
      </c>
      <c r="N1922" s="1">
        <f t="shared" si="152"/>
        <v>44765</v>
      </c>
      <c r="O1922" s="1">
        <f t="shared" si="153"/>
        <v>44765</v>
      </c>
      <c r="P1922" t="str">
        <f t="shared" si="154"/>
        <v/>
      </c>
      <c r="Q1922" t="s">
        <v>809</v>
      </c>
    </row>
    <row r="1923" spans="1:17">
      <c r="A1923" s="2">
        <v>2151</v>
      </c>
      <c r="B1923" t="s">
        <v>341</v>
      </c>
      <c r="C1923" s="15">
        <v>44766.487500000003</v>
      </c>
      <c r="D1923" s="2">
        <v>32</v>
      </c>
      <c r="E1923" s="15">
        <v>44766.523611111108</v>
      </c>
      <c r="F1923" s="2">
        <v>32</v>
      </c>
      <c r="G1923" t="s">
        <v>638</v>
      </c>
      <c r="H1923" t="s">
        <v>359</v>
      </c>
      <c r="L1923" t="str">
        <f t="shared" si="150"/>
        <v/>
      </c>
      <c r="M1923" s="46">
        <f t="shared" si="151"/>
        <v>51.999999991385266</v>
      </c>
      <c r="N1923" s="1">
        <f t="shared" si="152"/>
        <v>44766</v>
      </c>
      <c r="O1923" s="1">
        <f t="shared" si="153"/>
        <v>44766</v>
      </c>
      <c r="P1923" t="str">
        <f t="shared" si="154"/>
        <v/>
      </c>
      <c r="Q1923" t="s">
        <v>809</v>
      </c>
    </row>
    <row r="1924" spans="1:17">
      <c r="A1924" s="2">
        <v>2152</v>
      </c>
      <c r="B1924" t="s">
        <v>341</v>
      </c>
      <c r="C1924" s="15">
        <v>44767.489583333336</v>
      </c>
      <c r="D1924" s="2">
        <v>32</v>
      </c>
      <c r="E1924" s="15">
        <v>44767.509027777778</v>
      </c>
      <c r="F1924" s="2">
        <v>39</v>
      </c>
      <c r="G1924" t="s">
        <v>456</v>
      </c>
      <c r="H1924" t="s">
        <v>359</v>
      </c>
      <c r="L1924" t="str">
        <f t="shared" si="150"/>
        <v/>
      </c>
      <c r="M1924" s="46">
        <f t="shared" si="151"/>
        <v>27.999999996973202</v>
      </c>
      <c r="N1924" s="1">
        <f t="shared" si="152"/>
        <v>44767</v>
      </c>
      <c r="O1924" s="1">
        <f t="shared" si="153"/>
        <v>44767</v>
      </c>
      <c r="P1924" t="str">
        <f t="shared" si="154"/>
        <v/>
      </c>
      <c r="Q1924" t="s">
        <v>809</v>
      </c>
    </row>
    <row r="1925" spans="1:17">
      <c r="A1925" s="2">
        <v>2153</v>
      </c>
      <c r="B1925" t="s">
        <v>341</v>
      </c>
      <c r="C1925" s="15">
        <v>44768.490277777775</v>
      </c>
      <c r="D1925" s="2">
        <v>21</v>
      </c>
      <c r="E1925" s="15">
        <v>44768.556250000001</v>
      </c>
      <c r="F1925" s="2">
        <v>15</v>
      </c>
      <c r="G1925" t="s">
        <v>561</v>
      </c>
      <c r="H1925" t="s">
        <v>359</v>
      </c>
      <c r="L1925" t="str">
        <f t="shared" si="150"/>
        <v/>
      </c>
      <c r="M1925" s="46">
        <f t="shared" si="151"/>
        <v>95.000000005820766</v>
      </c>
      <c r="N1925" s="1">
        <f t="shared" si="152"/>
        <v>44768</v>
      </c>
      <c r="O1925" s="1">
        <f t="shared" si="153"/>
        <v>44768</v>
      </c>
      <c r="P1925" t="str">
        <f t="shared" si="154"/>
        <v/>
      </c>
      <c r="Q1925" t="s">
        <v>809</v>
      </c>
    </row>
    <row r="1926" spans="1:17">
      <c r="A1926" s="2">
        <v>2154</v>
      </c>
      <c r="B1926" t="s">
        <v>341</v>
      </c>
      <c r="C1926" s="15">
        <v>44769.490277777775</v>
      </c>
      <c r="D1926" s="2">
        <v>21</v>
      </c>
      <c r="E1926" s="15">
        <v>44769.556250000001</v>
      </c>
      <c r="F1926" s="2">
        <v>15</v>
      </c>
      <c r="G1926" t="s">
        <v>739</v>
      </c>
      <c r="H1926" t="s">
        <v>359</v>
      </c>
      <c r="L1926" t="str">
        <f t="shared" si="150"/>
        <v/>
      </c>
      <c r="M1926" s="46">
        <f t="shared" si="151"/>
        <v>95.000000005820766</v>
      </c>
      <c r="N1926" s="1">
        <f t="shared" si="152"/>
        <v>44769</v>
      </c>
      <c r="O1926" s="1">
        <f t="shared" si="153"/>
        <v>44769</v>
      </c>
      <c r="P1926" t="str">
        <f t="shared" si="154"/>
        <v/>
      </c>
      <c r="Q1926" t="s">
        <v>809</v>
      </c>
    </row>
    <row r="1927" spans="1:17">
      <c r="A1927" s="2">
        <v>2155</v>
      </c>
      <c r="B1927" t="s">
        <v>341</v>
      </c>
      <c r="C1927" s="15">
        <v>44770.490972222222</v>
      </c>
      <c r="D1927" s="2">
        <v>32</v>
      </c>
      <c r="E1927" s="15">
        <v>44770.509027777778</v>
      </c>
      <c r="F1927" s="2">
        <v>39</v>
      </c>
      <c r="G1927" t="s">
        <v>402</v>
      </c>
      <c r="H1927" t="s">
        <v>359</v>
      </c>
      <c r="L1927" t="str">
        <f t="shared" si="150"/>
        <v/>
      </c>
      <c r="M1927" s="46">
        <f t="shared" si="151"/>
        <v>26.000000000931323</v>
      </c>
      <c r="N1927" s="1">
        <f t="shared" si="152"/>
        <v>44770</v>
      </c>
      <c r="O1927" s="1">
        <f t="shared" si="153"/>
        <v>44770</v>
      </c>
      <c r="P1927" t="str">
        <f t="shared" si="154"/>
        <v/>
      </c>
      <c r="Q1927" t="s">
        <v>809</v>
      </c>
    </row>
    <row r="1928" spans="1:17">
      <c r="A1928" s="2">
        <v>2156</v>
      </c>
      <c r="B1928" t="s">
        <v>341</v>
      </c>
      <c r="C1928" s="15">
        <v>44757.491666666669</v>
      </c>
      <c r="D1928" s="2">
        <v>46</v>
      </c>
      <c r="E1928" s="15">
        <v>44757.5</v>
      </c>
      <c r="F1928" s="2">
        <v>46</v>
      </c>
      <c r="G1928" t="s">
        <v>680</v>
      </c>
      <c r="H1928" t="s">
        <v>359</v>
      </c>
      <c r="L1928" t="str">
        <f t="shared" si="150"/>
        <v/>
      </c>
      <c r="M1928" s="46">
        <f t="shared" si="151"/>
        <v>11.999999997206032</v>
      </c>
      <c r="N1928" s="1">
        <f t="shared" si="152"/>
        <v>44757</v>
      </c>
      <c r="O1928" s="1">
        <f t="shared" si="153"/>
        <v>44757</v>
      </c>
      <c r="P1928" t="str">
        <f t="shared" si="154"/>
        <v/>
      </c>
      <c r="Q1928" t="s">
        <v>809</v>
      </c>
    </row>
    <row r="1929" spans="1:17">
      <c r="A1929" s="2">
        <v>2158</v>
      </c>
      <c r="B1929" t="s">
        <v>341</v>
      </c>
      <c r="C1929" s="15">
        <v>44757.491666666669</v>
      </c>
      <c r="D1929" s="2">
        <v>32</v>
      </c>
      <c r="E1929" s="15">
        <v>44757.515277777777</v>
      </c>
      <c r="F1929" s="2">
        <v>22</v>
      </c>
      <c r="G1929" t="s">
        <v>629</v>
      </c>
      <c r="H1929" t="s">
        <v>359</v>
      </c>
      <c r="L1929" t="str">
        <f t="shared" si="150"/>
        <v/>
      </c>
      <c r="M1929" s="46">
        <f t="shared" si="151"/>
        <v>33.999999995576218</v>
      </c>
      <c r="N1929" s="1">
        <f t="shared" si="152"/>
        <v>44757</v>
      </c>
      <c r="O1929" s="1">
        <f t="shared" si="153"/>
        <v>44757</v>
      </c>
      <c r="P1929" t="str">
        <f t="shared" si="154"/>
        <v/>
      </c>
      <c r="Q1929" t="s">
        <v>809</v>
      </c>
    </row>
    <row r="1930" spans="1:17">
      <c r="A1930" s="2">
        <v>2159</v>
      </c>
      <c r="B1930" t="s">
        <v>341</v>
      </c>
      <c r="C1930" s="15">
        <v>44758.494444444441</v>
      </c>
      <c r="D1930" s="2">
        <v>49</v>
      </c>
      <c r="E1930" s="15">
        <v>44758.539583333331</v>
      </c>
      <c r="F1930" s="2">
        <v>49</v>
      </c>
      <c r="G1930" t="s">
        <v>719</v>
      </c>
      <c r="H1930" t="s">
        <v>359</v>
      </c>
      <c r="L1930" t="str">
        <f t="shared" si="150"/>
        <v/>
      </c>
      <c r="M1930" s="46">
        <f t="shared" si="151"/>
        <v>65.000000002328306</v>
      </c>
      <c r="N1930" s="1">
        <f t="shared" si="152"/>
        <v>44758</v>
      </c>
      <c r="O1930" s="1">
        <f t="shared" si="153"/>
        <v>44758</v>
      </c>
      <c r="P1930" t="str">
        <f t="shared" si="154"/>
        <v/>
      </c>
      <c r="Q1930" t="s">
        <v>809</v>
      </c>
    </row>
    <row r="1931" spans="1:17">
      <c r="A1931" s="2">
        <v>2160</v>
      </c>
      <c r="B1931" t="s">
        <v>341</v>
      </c>
      <c r="C1931" s="15">
        <v>44759.494444444441</v>
      </c>
      <c r="D1931" s="2">
        <v>49</v>
      </c>
      <c r="E1931" s="15">
        <v>44759.539583333331</v>
      </c>
      <c r="F1931" s="2">
        <v>49</v>
      </c>
      <c r="G1931" t="s">
        <v>682</v>
      </c>
      <c r="H1931" t="s">
        <v>359</v>
      </c>
      <c r="L1931" t="str">
        <f t="shared" si="150"/>
        <v/>
      </c>
      <c r="M1931" s="46">
        <f t="shared" si="151"/>
        <v>65.000000002328306</v>
      </c>
      <c r="N1931" s="1">
        <f t="shared" si="152"/>
        <v>44759</v>
      </c>
      <c r="O1931" s="1">
        <f t="shared" si="153"/>
        <v>44759</v>
      </c>
      <c r="P1931" t="str">
        <f t="shared" si="154"/>
        <v/>
      </c>
      <c r="Q1931" t="s">
        <v>809</v>
      </c>
    </row>
    <row r="1932" spans="1:17">
      <c r="A1932" s="2">
        <v>2161</v>
      </c>
      <c r="B1932" t="s">
        <v>341</v>
      </c>
      <c r="C1932" s="15">
        <v>44760.49722222222</v>
      </c>
      <c r="D1932" s="2">
        <v>39</v>
      </c>
      <c r="E1932" s="15">
        <v>44760.515972222223</v>
      </c>
      <c r="F1932" s="2">
        <v>39</v>
      </c>
      <c r="G1932" t="s">
        <v>470</v>
      </c>
      <c r="H1932" t="s">
        <v>359</v>
      </c>
      <c r="L1932" t="str">
        <f t="shared" si="150"/>
        <v/>
      </c>
      <c r="M1932" s="46">
        <f t="shared" si="151"/>
        <v>27.000000004190952</v>
      </c>
      <c r="N1932" s="1">
        <f t="shared" si="152"/>
        <v>44760</v>
      </c>
      <c r="O1932" s="1">
        <f t="shared" si="153"/>
        <v>44760</v>
      </c>
      <c r="P1932" t="str">
        <f t="shared" si="154"/>
        <v/>
      </c>
      <c r="Q1932" t="s">
        <v>809</v>
      </c>
    </row>
    <row r="1933" spans="1:17">
      <c r="A1933" s="2">
        <v>2162</v>
      </c>
      <c r="B1933" t="s">
        <v>341</v>
      </c>
      <c r="C1933" s="15">
        <v>44761.49722222222</v>
      </c>
      <c r="D1933" s="2">
        <v>39</v>
      </c>
      <c r="E1933" s="15">
        <v>44761.515972222223</v>
      </c>
      <c r="F1933" s="2">
        <v>39</v>
      </c>
      <c r="G1933" t="s">
        <v>458</v>
      </c>
      <c r="H1933" t="s">
        <v>359</v>
      </c>
      <c r="L1933" t="str">
        <f t="shared" si="150"/>
        <v/>
      </c>
      <c r="M1933" s="46">
        <f t="shared" si="151"/>
        <v>27.000000004190952</v>
      </c>
      <c r="N1933" s="1">
        <f t="shared" si="152"/>
        <v>44761</v>
      </c>
      <c r="O1933" s="1">
        <f t="shared" si="153"/>
        <v>44761</v>
      </c>
      <c r="P1933" t="str">
        <f t="shared" si="154"/>
        <v/>
      </c>
      <c r="Q1933" t="s">
        <v>809</v>
      </c>
    </row>
    <row r="1934" spans="1:17">
      <c r="A1934" s="2">
        <v>2163</v>
      </c>
      <c r="B1934" t="s">
        <v>341</v>
      </c>
      <c r="C1934" s="15">
        <v>44762.496527777781</v>
      </c>
      <c r="D1934" s="2">
        <v>25</v>
      </c>
      <c r="E1934" s="15">
        <v>44762.500694444447</v>
      </c>
      <c r="F1934" s="2">
        <v>46</v>
      </c>
      <c r="G1934" t="s">
        <v>676</v>
      </c>
      <c r="H1934" t="s">
        <v>359</v>
      </c>
      <c r="L1934" t="str">
        <f t="shared" si="150"/>
        <v/>
      </c>
      <c r="M1934" s="46">
        <f t="shared" si="151"/>
        <v>5.9999999986030161</v>
      </c>
      <c r="N1934" s="1">
        <f t="shared" si="152"/>
        <v>44762</v>
      </c>
      <c r="O1934" s="1">
        <f t="shared" si="153"/>
        <v>44762</v>
      </c>
      <c r="P1934" t="str">
        <f t="shared" si="154"/>
        <v/>
      </c>
      <c r="Q1934" t="s">
        <v>809</v>
      </c>
    </row>
    <row r="1935" spans="1:17">
      <c r="A1935" s="2">
        <v>2164</v>
      </c>
      <c r="B1935" t="s">
        <v>341</v>
      </c>
      <c r="C1935" s="15">
        <v>44763.495138888888</v>
      </c>
      <c r="D1935" s="2">
        <v>39</v>
      </c>
      <c r="E1935" s="15">
        <v>44763.508333333331</v>
      </c>
      <c r="F1935" s="2">
        <v>42</v>
      </c>
      <c r="G1935" t="s">
        <v>410</v>
      </c>
      <c r="H1935" t="s">
        <v>343</v>
      </c>
      <c r="I1935" t="s">
        <v>428</v>
      </c>
      <c r="J1935" s="2">
        <v>1979</v>
      </c>
      <c r="K1935" t="s">
        <v>345</v>
      </c>
      <c r="L1935">
        <f t="shared" si="150"/>
        <v>43</v>
      </c>
      <c r="M1935" s="46">
        <f t="shared" si="151"/>
        <v>18.999999999068677</v>
      </c>
      <c r="N1935" s="1">
        <f t="shared" si="152"/>
        <v>44763</v>
      </c>
      <c r="O1935" s="1">
        <f t="shared" si="153"/>
        <v>44763</v>
      </c>
      <c r="P1935" t="str">
        <f t="shared" si="154"/>
        <v>Adult</v>
      </c>
      <c r="Q1935" t="s">
        <v>809</v>
      </c>
    </row>
    <row r="1936" spans="1:17">
      <c r="A1936" s="2">
        <v>2165</v>
      </c>
      <c r="B1936" t="s">
        <v>341</v>
      </c>
      <c r="C1936" s="15">
        <v>44764.49722222222</v>
      </c>
      <c r="D1936" s="2">
        <v>39</v>
      </c>
      <c r="E1936" s="15">
        <v>44764.515277777777</v>
      </c>
      <c r="F1936" s="2">
        <v>39</v>
      </c>
      <c r="G1936" t="s">
        <v>454</v>
      </c>
      <c r="H1936" t="s">
        <v>359</v>
      </c>
      <c r="L1936" t="str">
        <f t="shared" si="150"/>
        <v/>
      </c>
      <c r="M1936" s="46">
        <f t="shared" si="151"/>
        <v>26.000000000931323</v>
      </c>
      <c r="N1936" s="1">
        <f t="shared" si="152"/>
        <v>44764</v>
      </c>
      <c r="O1936" s="1">
        <f t="shared" si="153"/>
        <v>44764</v>
      </c>
      <c r="P1936" t="str">
        <f t="shared" si="154"/>
        <v/>
      </c>
      <c r="Q1936" t="s">
        <v>809</v>
      </c>
    </row>
    <row r="1937" spans="1:17">
      <c r="A1937" s="2">
        <v>2166</v>
      </c>
      <c r="B1937" t="s">
        <v>341</v>
      </c>
      <c r="C1937" s="15">
        <v>44765.496527777781</v>
      </c>
      <c r="D1937" s="2">
        <v>15</v>
      </c>
      <c r="E1937" s="15">
        <v>44765.498611111114</v>
      </c>
      <c r="F1937" s="2">
        <v>15</v>
      </c>
      <c r="G1937" t="s">
        <v>541</v>
      </c>
      <c r="H1937" t="s">
        <v>343</v>
      </c>
      <c r="I1937" t="s">
        <v>372</v>
      </c>
      <c r="J1937" s="2">
        <v>1991</v>
      </c>
      <c r="K1937" t="s">
        <v>386</v>
      </c>
      <c r="L1937">
        <f t="shared" si="150"/>
        <v>31</v>
      </c>
      <c r="M1937" s="46">
        <f t="shared" si="151"/>
        <v>2.9999999993015081</v>
      </c>
      <c r="N1937" s="1">
        <f t="shared" si="152"/>
        <v>44765</v>
      </c>
      <c r="O1937" s="1">
        <f t="shared" si="153"/>
        <v>44765</v>
      </c>
      <c r="P1937" t="str">
        <f t="shared" si="154"/>
        <v>Adult</v>
      </c>
      <c r="Q1937" t="s">
        <v>809</v>
      </c>
    </row>
    <row r="1938" spans="1:17">
      <c r="A1938" s="2">
        <v>2167</v>
      </c>
      <c r="B1938" t="s">
        <v>341</v>
      </c>
      <c r="C1938" s="15">
        <v>44766.497916666667</v>
      </c>
      <c r="D1938" s="2">
        <v>46</v>
      </c>
      <c r="E1938" s="15">
        <v>44766.556250000001</v>
      </c>
      <c r="F1938" s="2">
        <v>15</v>
      </c>
      <c r="G1938" t="s">
        <v>533</v>
      </c>
      <c r="H1938" t="s">
        <v>359</v>
      </c>
      <c r="L1938" t="str">
        <f t="shared" si="150"/>
        <v/>
      </c>
      <c r="M1938" s="46">
        <f t="shared" si="151"/>
        <v>84.000000001396984</v>
      </c>
      <c r="N1938" s="1">
        <f t="shared" si="152"/>
        <v>44766</v>
      </c>
      <c r="O1938" s="1">
        <f t="shared" si="153"/>
        <v>44766</v>
      </c>
      <c r="P1938" t="str">
        <f t="shared" si="154"/>
        <v/>
      </c>
      <c r="Q1938" t="s">
        <v>809</v>
      </c>
    </row>
    <row r="1939" spans="1:17">
      <c r="A1939" s="2">
        <v>2168</v>
      </c>
      <c r="B1939" t="s">
        <v>341</v>
      </c>
      <c r="C1939" s="15">
        <v>44767.497916666667</v>
      </c>
      <c r="D1939" s="2">
        <v>47</v>
      </c>
      <c r="E1939" s="15">
        <v>44767.515277777777</v>
      </c>
      <c r="F1939" s="2">
        <v>17</v>
      </c>
      <c r="G1939" t="s">
        <v>726</v>
      </c>
      <c r="H1939" t="s">
        <v>359</v>
      </c>
      <c r="L1939" t="str">
        <f t="shared" si="150"/>
        <v/>
      </c>
      <c r="M1939" s="46">
        <f t="shared" si="151"/>
        <v>24.999999997671694</v>
      </c>
      <c r="N1939" s="1">
        <f t="shared" si="152"/>
        <v>44767</v>
      </c>
      <c r="O1939" s="1">
        <f t="shared" si="153"/>
        <v>44767</v>
      </c>
      <c r="P1939" t="str">
        <f t="shared" si="154"/>
        <v/>
      </c>
      <c r="Q1939" t="s">
        <v>809</v>
      </c>
    </row>
    <row r="1940" spans="1:17">
      <c r="A1940" s="2">
        <v>2169</v>
      </c>
      <c r="B1940" t="s">
        <v>341</v>
      </c>
      <c r="C1940" s="15">
        <v>44768.497916666667</v>
      </c>
      <c r="D1940" s="2">
        <v>46</v>
      </c>
      <c r="E1940" s="15">
        <v>44768.556250000001</v>
      </c>
      <c r="F1940" s="2">
        <v>15</v>
      </c>
      <c r="G1940" t="s">
        <v>706</v>
      </c>
      <c r="H1940" t="s">
        <v>359</v>
      </c>
      <c r="L1940" t="str">
        <f t="shared" si="150"/>
        <v/>
      </c>
      <c r="M1940" s="46">
        <f t="shared" si="151"/>
        <v>84.000000001396984</v>
      </c>
      <c r="N1940" s="1">
        <f t="shared" si="152"/>
        <v>44768</v>
      </c>
      <c r="O1940" s="1">
        <f t="shared" si="153"/>
        <v>44768</v>
      </c>
      <c r="P1940" t="str">
        <f t="shared" si="154"/>
        <v/>
      </c>
      <c r="Q1940" t="s">
        <v>809</v>
      </c>
    </row>
    <row r="1941" spans="1:17">
      <c r="A1941" s="2">
        <v>2170</v>
      </c>
      <c r="B1941" t="s">
        <v>341</v>
      </c>
      <c r="C1941" s="15">
        <v>44769.497916666667</v>
      </c>
      <c r="D1941" s="2">
        <v>32</v>
      </c>
      <c r="E1941" s="15">
        <v>44769.515277777777</v>
      </c>
      <c r="F1941" s="2">
        <v>22</v>
      </c>
      <c r="G1941" t="s">
        <v>743</v>
      </c>
      <c r="H1941" t="s">
        <v>359</v>
      </c>
      <c r="L1941" t="str">
        <f t="shared" si="150"/>
        <v/>
      </c>
      <c r="M1941" s="46">
        <f t="shared" si="151"/>
        <v>24.999999997671694</v>
      </c>
      <c r="N1941" s="1">
        <f t="shared" si="152"/>
        <v>44769</v>
      </c>
      <c r="O1941" s="1">
        <f t="shared" si="153"/>
        <v>44769</v>
      </c>
      <c r="P1941" t="str">
        <f t="shared" si="154"/>
        <v/>
      </c>
      <c r="Q1941" t="s">
        <v>809</v>
      </c>
    </row>
    <row r="1942" spans="1:17">
      <c r="A1942" s="2">
        <v>2171</v>
      </c>
      <c r="B1942" t="s">
        <v>341</v>
      </c>
      <c r="C1942" s="15">
        <v>44770.500694444447</v>
      </c>
      <c r="D1942" s="2">
        <v>22</v>
      </c>
      <c r="E1942" s="15">
        <v>44770.510416666664</v>
      </c>
      <c r="F1942" s="2">
        <v>47</v>
      </c>
      <c r="G1942" t="s">
        <v>610</v>
      </c>
      <c r="H1942" t="s">
        <v>359</v>
      </c>
      <c r="L1942" t="str">
        <f t="shared" si="150"/>
        <v/>
      </c>
      <c r="M1942" s="46">
        <f t="shared" si="151"/>
        <v>13.999999993247911</v>
      </c>
      <c r="N1942" s="1">
        <f t="shared" si="152"/>
        <v>44770</v>
      </c>
      <c r="O1942" s="1">
        <f t="shared" si="153"/>
        <v>44770</v>
      </c>
      <c r="P1942" t="str">
        <f t="shared" si="154"/>
        <v/>
      </c>
      <c r="Q1942" t="s">
        <v>809</v>
      </c>
    </row>
    <row r="1943" spans="1:17">
      <c r="A1943" s="2">
        <v>2172</v>
      </c>
      <c r="B1943" t="s">
        <v>341</v>
      </c>
      <c r="C1943" s="15">
        <v>44756.5</v>
      </c>
      <c r="D1943" s="2">
        <v>8</v>
      </c>
      <c r="E1943" s="15">
        <v>44756.518750000003</v>
      </c>
      <c r="F1943" s="2">
        <v>42</v>
      </c>
      <c r="G1943" t="s">
        <v>366</v>
      </c>
      <c r="H1943" t="s">
        <v>359</v>
      </c>
      <c r="L1943" t="str">
        <f t="shared" si="150"/>
        <v/>
      </c>
      <c r="M1943" s="46">
        <f t="shared" si="151"/>
        <v>27.000000004190952</v>
      </c>
      <c r="N1943" s="1">
        <f t="shared" si="152"/>
        <v>44756</v>
      </c>
      <c r="O1943" s="1">
        <f t="shared" si="153"/>
        <v>44756</v>
      </c>
      <c r="P1943" t="str">
        <f t="shared" si="154"/>
        <v/>
      </c>
      <c r="Q1943" t="s">
        <v>809</v>
      </c>
    </row>
    <row r="1944" spans="1:17">
      <c r="A1944" s="2">
        <v>2173</v>
      </c>
      <c r="B1944" t="s">
        <v>341</v>
      </c>
      <c r="C1944" s="15">
        <v>44757.499305555553</v>
      </c>
      <c r="D1944" s="2">
        <v>8</v>
      </c>
      <c r="E1944" s="15">
        <v>44757.518750000003</v>
      </c>
      <c r="F1944" s="2">
        <v>42</v>
      </c>
      <c r="G1944" t="s">
        <v>364</v>
      </c>
      <c r="H1944" t="s">
        <v>359</v>
      </c>
      <c r="L1944" t="str">
        <f t="shared" si="150"/>
        <v/>
      </c>
      <c r="M1944" s="46">
        <f t="shared" si="151"/>
        <v>28.000000007450581</v>
      </c>
      <c r="N1944" s="1">
        <f t="shared" si="152"/>
        <v>44757</v>
      </c>
      <c r="O1944" s="1">
        <f t="shared" si="153"/>
        <v>44757</v>
      </c>
      <c r="P1944" t="str">
        <f t="shared" si="154"/>
        <v/>
      </c>
      <c r="Q1944" t="s">
        <v>809</v>
      </c>
    </row>
    <row r="1945" spans="1:17">
      <c r="A1945" s="2">
        <v>2174</v>
      </c>
      <c r="B1945" t="s">
        <v>341</v>
      </c>
      <c r="C1945" s="15">
        <v>44758.499305555553</v>
      </c>
      <c r="D1945" s="2">
        <v>15</v>
      </c>
      <c r="E1945" s="15">
        <v>44758.506249999999</v>
      </c>
      <c r="F1945" s="2">
        <v>15</v>
      </c>
      <c r="G1945" t="s">
        <v>580</v>
      </c>
      <c r="H1945" t="s">
        <v>343</v>
      </c>
      <c r="I1945" t="s">
        <v>372</v>
      </c>
      <c r="J1945" s="2">
        <v>1991</v>
      </c>
      <c r="K1945" t="s">
        <v>345</v>
      </c>
      <c r="L1945">
        <f t="shared" si="150"/>
        <v>31</v>
      </c>
      <c r="M1945" s="46">
        <f t="shared" si="151"/>
        <v>10.000000001164153</v>
      </c>
      <c r="N1945" s="1">
        <f t="shared" si="152"/>
        <v>44758</v>
      </c>
      <c r="O1945" s="1">
        <f t="shared" si="153"/>
        <v>44758</v>
      </c>
      <c r="P1945" t="str">
        <f t="shared" si="154"/>
        <v>Adult</v>
      </c>
      <c r="Q1945" t="s">
        <v>809</v>
      </c>
    </row>
    <row r="1946" spans="1:17">
      <c r="A1946" s="2">
        <v>2175</v>
      </c>
      <c r="B1946" t="s">
        <v>341</v>
      </c>
      <c r="C1946" s="15">
        <v>44759.5</v>
      </c>
      <c r="D1946" s="2">
        <v>42</v>
      </c>
      <c r="E1946" s="15">
        <v>44759.513888888891</v>
      </c>
      <c r="F1946" s="2">
        <v>24</v>
      </c>
      <c r="G1946" t="s">
        <v>393</v>
      </c>
      <c r="H1946" t="s">
        <v>359</v>
      </c>
      <c r="L1946" t="str">
        <f t="shared" si="150"/>
        <v/>
      </c>
      <c r="M1946" s="46">
        <f t="shared" si="151"/>
        <v>20.000000002328306</v>
      </c>
      <c r="N1946" s="1">
        <f t="shared" si="152"/>
        <v>44759</v>
      </c>
      <c r="O1946" s="1">
        <f t="shared" si="153"/>
        <v>44759</v>
      </c>
      <c r="P1946" t="str">
        <f t="shared" si="154"/>
        <v/>
      </c>
      <c r="Q1946" t="s">
        <v>809</v>
      </c>
    </row>
    <row r="1947" spans="1:17">
      <c r="A1947" s="2">
        <v>2176</v>
      </c>
      <c r="B1947" t="s">
        <v>341</v>
      </c>
      <c r="C1947" s="15">
        <v>44760.5</v>
      </c>
      <c r="D1947" s="2">
        <v>42</v>
      </c>
      <c r="E1947" s="15">
        <v>44760.513888888891</v>
      </c>
      <c r="F1947" s="2">
        <v>24</v>
      </c>
      <c r="G1947" t="s">
        <v>528</v>
      </c>
      <c r="H1947" t="s">
        <v>359</v>
      </c>
      <c r="L1947" t="str">
        <f t="shared" si="150"/>
        <v/>
      </c>
      <c r="M1947" s="46">
        <f t="shared" si="151"/>
        <v>20.000000002328306</v>
      </c>
      <c r="N1947" s="1">
        <f t="shared" si="152"/>
        <v>44760</v>
      </c>
      <c r="O1947" s="1">
        <f t="shared" si="153"/>
        <v>44760</v>
      </c>
      <c r="P1947" t="str">
        <f t="shared" si="154"/>
        <v/>
      </c>
      <c r="Q1947" t="s">
        <v>809</v>
      </c>
    </row>
    <row r="1948" spans="1:17">
      <c r="A1948" s="2">
        <v>2177</v>
      </c>
      <c r="B1948" t="s">
        <v>341</v>
      </c>
      <c r="C1948" s="15">
        <v>44761.5</v>
      </c>
      <c r="D1948" s="2">
        <v>39</v>
      </c>
      <c r="E1948" s="15">
        <v>44761.745138888888</v>
      </c>
      <c r="F1948" s="2">
        <v>26</v>
      </c>
      <c r="G1948" t="s">
        <v>466</v>
      </c>
      <c r="H1948" t="s">
        <v>359</v>
      </c>
      <c r="L1948" t="str">
        <f t="shared" si="150"/>
        <v/>
      </c>
      <c r="M1948" s="46">
        <f t="shared" si="151"/>
        <v>352.99999999813735</v>
      </c>
      <c r="N1948" s="1">
        <f t="shared" si="152"/>
        <v>44761</v>
      </c>
      <c r="O1948" s="1">
        <f t="shared" si="153"/>
        <v>44761</v>
      </c>
      <c r="P1948" t="str">
        <f t="shared" si="154"/>
        <v/>
      </c>
      <c r="Q1948" t="s">
        <v>809</v>
      </c>
    </row>
    <row r="1949" spans="1:17">
      <c r="A1949" s="2">
        <v>2179</v>
      </c>
      <c r="B1949" t="s">
        <v>341</v>
      </c>
      <c r="C1949" s="15">
        <v>44762.501388888886</v>
      </c>
      <c r="D1949" s="2">
        <v>30</v>
      </c>
      <c r="E1949" s="15">
        <v>44762.536805555559</v>
      </c>
      <c r="F1949" s="2">
        <v>20</v>
      </c>
      <c r="G1949" t="s">
        <v>485</v>
      </c>
      <c r="H1949" t="s">
        <v>359</v>
      </c>
      <c r="L1949" t="str">
        <f t="shared" si="150"/>
        <v/>
      </c>
      <c r="M1949" s="46">
        <f t="shared" si="151"/>
        <v>51.000000009080395</v>
      </c>
      <c r="N1949" s="1">
        <f t="shared" si="152"/>
        <v>44762</v>
      </c>
      <c r="O1949" s="1">
        <f t="shared" si="153"/>
        <v>44762</v>
      </c>
      <c r="P1949" t="str">
        <f t="shared" si="154"/>
        <v/>
      </c>
      <c r="Q1949" t="s">
        <v>809</v>
      </c>
    </row>
    <row r="1950" spans="1:17">
      <c r="A1950" s="2">
        <v>2180</v>
      </c>
      <c r="B1950" t="s">
        <v>341</v>
      </c>
      <c r="C1950" s="15">
        <v>44763.502083333333</v>
      </c>
      <c r="D1950" s="2">
        <v>27</v>
      </c>
      <c r="E1950" s="15">
        <v>44763.511111111111</v>
      </c>
      <c r="F1950" s="2">
        <v>46</v>
      </c>
      <c r="G1950" t="s">
        <v>668</v>
      </c>
      <c r="H1950" t="s">
        <v>359</v>
      </c>
      <c r="L1950" t="str">
        <f t="shared" si="150"/>
        <v/>
      </c>
      <c r="M1950" s="46">
        <f t="shared" si="151"/>
        <v>13.000000000465661</v>
      </c>
      <c r="N1950" s="1">
        <f t="shared" si="152"/>
        <v>44763</v>
      </c>
      <c r="O1950" s="1">
        <f t="shared" si="153"/>
        <v>44763</v>
      </c>
      <c r="P1950" t="str">
        <f t="shared" si="154"/>
        <v/>
      </c>
      <c r="Q1950" t="s">
        <v>809</v>
      </c>
    </row>
    <row r="1951" spans="1:17">
      <c r="A1951" s="2">
        <v>2181</v>
      </c>
      <c r="B1951" t="s">
        <v>341</v>
      </c>
      <c r="C1951" s="15">
        <v>44764.502083333333</v>
      </c>
      <c r="D1951" s="2">
        <v>27</v>
      </c>
      <c r="E1951" s="15">
        <v>44764.509722222225</v>
      </c>
      <c r="F1951" s="2">
        <v>46</v>
      </c>
      <c r="G1951" t="s">
        <v>412</v>
      </c>
      <c r="H1951" t="s">
        <v>359</v>
      </c>
      <c r="L1951" t="str">
        <f t="shared" si="150"/>
        <v/>
      </c>
      <c r="M1951" s="46">
        <f t="shared" si="151"/>
        <v>11.000000004423782</v>
      </c>
      <c r="N1951" s="1">
        <f t="shared" si="152"/>
        <v>44764</v>
      </c>
      <c r="O1951" s="1">
        <f t="shared" si="153"/>
        <v>44764</v>
      </c>
      <c r="P1951" t="str">
        <f t="shared" si="154"/>
        <v/>
      </c>
      <c r="Q1951" t="s">
        <v>809</v>
      </c>
    </row>
    <row r="1952" spans="1:17">
      <c r="A1952" s="2">
        <v>2185</v>
      </c>
      <c r="B1952" t="s">
        <v>341</v>
      </c>
      <c r="C1952" s="15">
        <v>44765.50277777778</v>
      </c>
      <c r="D1952" s="2">
        <v>25</v>
      </c>
      <c r="E1952" s="15">
        <v>44765.597916666666</v>
      </c>
      <c r="F1952" s="2">
        <v>25</v>
      </c>
      <c r="G1952" t="s">
        <v>721</v>
      </c>
      <c r="H1952" t="s">
        <v>359</v>
      </c>
      <c r="L1952" t="str">
        <f t="shared" si="150"/>
        <v/>
      </c>
      <c r="M1952" s="46">
        <f t="shared" si="151"/>
        <v>136.99999999604188</v>
      </c>
      <c r="N1952" s="1">
        <f t="shared" si="152"/>
        <v>44765</v>
      </c>
      <c r="O1952" s="1">
        <f t="shared" si="153"/>
        <v>44765</v>
      </c>
      <c r="P1952" t="str">
        <f t="shared" si="154"/>
        <v/>
      </c>
      <c r="Q1952" t="s">
        <v>809</v>
      </c>
    </row>
    <row r="1953" spans="1:17">
      <c r="A1953" s="2">
        <v>2186</v>
      </c>
      <c r="B1953" t="s">
        <v>341</v>
      </c>
      <c r="C1953" s="15">
        <v>44766.50277777778</v>
      </c>
      <c r="D1953" s="2">
        <v>36</v>
      </c>
      <c r="E1953" s="15">
        <v>44766.511111111111</v>
      </c>
      <c r="F1953" s="2">
        <v>35</v>
      </c>
      <c r="G1953" t="s">
        <v>693</v>
      </c>
      <c r="H1953" t="s">
        <v>343</v>
      </c>
      <c r="I1953" t="s">
        <v>350</v>
      </c>
      <c r="J1953" s="2">
        <v>1984</v>
      </c>
      <c r="K1953" t="s">
        <v>386</v>
      </c>
      <c r="L1953">
        <f t="shared" si="150"/>
        <v>38</v>
      </c>
      <c r="M1953" s="46">
        <f t="shared" si="151"/>
        <v>11.999999997206032</v>
      </c>
      <c r="N1953" s="1">
        <f t="shared" si="152"/>
        <v>44766</v>
      </c>
      <c r="O1953" s="1">
        <f t="shared" si="153"/>
        <v>44766</v>
      </c>
      <c r="P1953" t="str">
        <f t="shared" si="154"/>
        <v>Adult</v>
      </c>
      <c r="Q1953" t="s">
        <v>809</v>
      </c>
    </row>
    <row r="1954" spans="1:17">
      <c r="A1954" s="2">
        <v>2187</v>
      </c>
      <c r="B1954" t="s">
        <v>341</v>
      </c>
      <c r="C1954" s="15">
        <v>44767.504166666666</v>
      </c>
      <c r="D1954" s="2">
        <v>38</v>
      </c>
      <c r="E1954" s="15">
        <v>44767.535416666666</v>
      </c>
      <c r="F1954" s="2">
        <v>20</v>
      </c>
      <c r="G1954" t="s">
        <v>625</v>
      </c>
      <c r="H1954" t="s">
        <v>359</v>
      </c>
      <c r="L1954" t="str">
        <f t="shared" si="150"/>
        <v/>
      </c>
      <c r="M1954" s="46">
        <f t="shared" si="151"/>
        <v>45</v>
      </c>
      <c r="N1954" s="1">
        <f t="shared" si="152"/>
        <v>44767</v>
      </c>
      <c r="O1954" s="1">
        <f t="shared" si="153"/>
        <v>44767</v>
      </c>
      <c r="P1954" t="str">
        <f t="shared" si="154"/>
        <v/>
      </c>
      <c r="Q1954" t="s">
        <v>809</v>
      </c>
    </row>
    <row r="1955" spans="1:17">
      <c r="A1955" s="2">
        <v>2188</v>
      </c>
      <c r="B1955" t="s">
        <v>341</v>
      </c>
      <c r="C1955" s="15">
        <v>44768.504166666666</v>
      </c>
      <c r="D1955" s="2">
        <v>38</v>
      </c>
      <c r="E1955" s="15">
        <v>44768.535416666666</v>
      </c>
      <c r="F1955" s="2">
        <v>20</v>
      </c>
      <c r="G1955" t="s">
        <v>736</v>
      </c>
      <c r="H1955" t="s">
        <v>359</v>
      </c>
      <c r="L1955" t="str">
        <f t="shared" si="150"/>
        <v/>
      </c>
      <c r="M1955" s="46">
        <f t="shared" si="151"/>
        <v>45</v>
      </c>
      <c r="N1955" s="1">
        <f t="shared" si="152"/>
        <v>44768</v>
      </c>
      <c r="O1955" s="1">
        <f t="shared" si="153"/>
        <v>44768</v>
      </c>
      <c r="P1955" t="str">
        <f t="shared" si="154"/>
        <v/>
      </c>
      <c r="Q1955" t="s">
        <v>809</v>
      </c>
    </row>
    <row r="1956" spans="1:17">
      <c r="A1956" s="2">
        <v>2189</v>
      </c>
      <c r="B1956" t="s">
        <v>341</v>
      </c>
      <c r="C1956" s="15">
        <v>44769.506249999999</v>
      </c>
      <c r="D1956" s="2">
        <v>20</v>
      </c>
      <c r="E1956" s="15">
        <v>44769.522222222222</v>
      </c>
      <c r="F1956" s="2">
        <v>36</v>
      </c>
      <c r="G1956" t="s">
        <v>642</v>
      </c>
      <c r="H1956" t="s">
        <v>359</v>
      </c>
      <c r="L1956" t="str">
        <f t="shared" si="150"/>
        <v/>
      </c>
      <c r="M1956" s="46">
        <f t="shared" si="151"/>
        <v>23.000000001629815</v>
      </c>
      <c r="N1956" s="1">
        <f t="shared" si="152"/>
        <v>44769</v>
      </c>
      <c r="O1956" s="1">
        <f t="shared" si="153"/>
        <v>44769</v>
      </c>
      <c r="P1956" t="str">
        <f t="shared" si="154"/>
        <v/>
      </c>
      <c r="Q1956" t="s">
        <v>809</v>
      </c>
    </row>
    <row r="1957" spans="1:17">
      <c r="A1957" s="2">
        <v>2190</v>
      </c>
      <c r="B1957" t="s">
        <v>341</v>
      </c>
      <c r="C1957" s="15">
        <v>44770.505555555559</v>
      </c>
      <c r="D1957" s="2">
        <v>6</v>
      </c>
      <c r="E1957" s="15">
        <v>44770.56527777778</v>
      </c>
      <c r="F1957" s="2">
        <v>6</v>
      </c>
      <c r="G1957" t="s">
        <v>391</v>
      </c>
      <c r="H1957" t="s">
        <v>359</v>
      </c>
      <c r="L1957" t="str">
        <f t="shared" si="150"/>
        <v/>
      </c>
      <c r="M1957" s="46">
        <f t="shared" si="151"/>
        <v>85.999999997438863</v>
      </c>
      <c r="N1957" s="1">
        <f t="shared" si="152"/>
        <v>44770</v>
      </c>
      <c r="O1957" s="1">
        <f t="shared" si="153"/>
        <v>44770</v>
      </c>
      <c r="P1957" t="str">
        <f t="shared" si="154"/>
        <v/>
      </c>
      <c r="Q1957" t="s">
        <v>809</v>
      </c>
    </row>
    <row r="1958" spans="1:17">
      <c r="A1958" s="2">
        <v>2191</v>
      </c>
      <c r="B1958" t="s">
        <v>341</v>
      </c>
      <c r="C1958" s="15">
        <v>44756.504861111112</v>
      </c>
      <c r="D1958" s="2">
        <v>8</v>
      </c>
      <c r="E1958" s="15">
        <v>44756.522916666669</v>
      </c>
      <c r="F1958" s="2">
        <v>21</v>
      </c>
      <c r="G1958" t="s">
        <v>463</v>
      </c>
      <c r="H1958" t="s">
        <v>343</v>
      </c>
      <c r="I1958" t="s">
        <v>370</v>
      </c>
      <c r="J1958" s="2">
        <v>1994</v>
      </c>
      <c r="K1958" t="s">
        <v>386</v>
      </c>
      <c r="L1958">
        <f t="shared" si="150"/>
        <v>28</v>
      </c>
      <c r="M1958" s="46">
        <f t="shared" si="151"/>
        <v>26.000000000931323</v>
      </c>
      <c r="N1958" s="1">
        <f t="shared" si="152"/>
        <v>44756</v>
      </c>
      <c r="O1958" s="1">
        <f t="shared" si="153"/>
        <v>44756</v>
      </c>
      <c r="P1958" t="str">
        <f t="shared" si="154"/>
        <v>Young Adult</v>
      </c>
      <c r="Q1958" t="s">
        <v>809</v>
      </c>
    </row>
    <row r="1959" spans="1:17">
      <c r="A1959" s="2">
        <v>2192</v>
      </c>
      <c r="B1959" t="s">
        <v>341</v>
      </c>
      <c r="C1959" s="15">
        <v>44757.505555555559</v>
      </c>
      <c r="D1959" s="2">
        <v>14</v>
      </c>
      <c r="E1959" s="15">
        <v>44757.536805555559</v>
      </c>
      <c r="F1959" s="2">
        <v>20</v>
      </c>
      <c r="G1959" t="s">
        <v>439</v>
      </c>
      <c r="H1959" t="s">
        <v>359</v>
      </c>
      <c r="L1959" t="str">
        <f t="shared" si="150"/>
        <v/>
      </c>
      <c r="M1959" s="46">
        <f t="shared" si="151"/>
        <v>45</v>
      </c>
      <c r="N1959" s="1">
        <f t="shared" si="152"/>
        <v>44757</v>
      </c>
      <c r="O1959" s="1">
        <f t="shared" si="153"/>
        <v>44757</v>
      </c>
      <c r="P1959" t="str">
        <f t="shared" si="154"/>
        <v/>
      </c>
      <c r="Q1959" t="s">
        <v>809</v>
      </c>
    </row>
    <row r="1960" spans="1:17">
      <c r="A1960" s="2">
        <v>2193</v>
      </c>
      <c r="B1960" t="s">
        <v>341</v>
      </c>
      <c r="C1960" s="15">
        <v>44758.506249999999</v>
      </c>
      <c r="D1960" s="2">
        <v>46</v>
      </c>
      <c r="E1960" s="15">
        <v>44758.554861111108</v>
      </c>
      <c r="F1960" s="2">
        <v>46</v>
      </c>
      <c r="G1960" t="s">
        <v>676</v>
      </c>
      <c r="H1960" t="s">
        <v>359</v>
      </c>
      <c r="L1960" t="str">
        <f t="shared" si="150"/>
        <v/>
      </c>
      <c r="M1960" s="46">
        <f t="shared" si="151"/>
        <v>69.999999997671694</v>
      </c>
      <c r="N1960" s="1">
        <f t="shared" si="152"/>
        <v>44758</v>
      </c>
      <c r="O1960" s="1">
        <f t="shared" si="153"/>
        <v>44758</v>
      </c>
      <c r="P1960" t="str">
        <f t="shared" si="154"/>
        <v/>
      </c>
      <c r="Q1960" t="s">
        <v>809</v>
      </c>
    </row>
    <row r="1961" spans="1:17">
      <c r="A1961" s="2">
        <v>2194</v>
      </c>
      <c r="B1961" t="s">
        <v>341</v>
      </c>
      <c r="C1961" s="15">
        <v>44759.506944444445</v>
      </c>
      <c r="D1961" s="2">
        <v>39</v>
      </c>
      <c r="E1961" s="15">
        <v>44759.513888888891</v>
      </c>
      <c r="F1961" s="2">
        <v>46</v>
      </c>
      <c r="G1961" t="s">
        <v>675</v>
      </c>
      <c r="H1961" t="s">
        <v>359</v>
      </c>
      <c r="L1961" t="str">
        <f t="shared" si="150"/>
        <v/>
      </c>
      <c r="M1961" s="46">
        <f t="shared" si="151"/>
        <v>10.000000001164153</v>
      </c>
      <c r="N1961" s="1">
        <f t="shared" si="152"/>
        <v>44759</v>
      </c>
      <c r="O1961" s="1">
        <f t="shared" si="153"/>
        <v>44759</v>
      </c>
      <c r="P1961" t="str">
        <f t="shared" si="154"/>
        <v/>
      </c>
      <c r="Q1961" t="s">
        <v>809</v>
      </c>
    </row>
    <row r="1962" spans="1:17">
      <c r="A1962" s="2">
        <v>2195</v>
      </c>
      <c r="B1962" t="s">
        <v>341</v>
      </c>
      <c r="C1962" s="15">
        <v>44760.506249999999</v>
      </c>
      <c r="D1962" s="2">
        <v>46</v>
      </c>
      <c r="E1962" s="15">
        <v>44760.554861111108</v>
      </c>
      <c r="F1962" s="2">
        <v>46</v>
      </c>
      <c r="G1962" t="s">
        <v>680</v>
      </c>
      <c r="H1962" t="s">
        <v>359</v>
      </c>
      <c r="L1962" t="str">
        <f t="shared" ref="L1962:L1978" si="155">IF(ISNUMBER(J1962), 2022 - J1962, "")</f>
        <v/>
      </c>
      <c r="M1962" s="46">
        <f t="shared" ref="M1962:M1978" si="156">(E1962-C1962)*24*60</f>
        <v>69.999999997671694</v>
      </c>
      <c r="N1962" s="1">
        <f t="shared" ref="N1962:N1978" si="157">DATEVALUE(TEXT(C1962, "m/dd/yy"))</f>
        <v>44760</v>
      </c>
      <c r="O1962" s="1">
        <f t="shared" ref="O1962:O1978" si="158">DATEVALUE(TEXT(E1962, "m/dd/yy"))</f>
        <v>44760</v>
      </c>
      <c r="P1962" t="str">
        <f t="shared" ref="P1962:P1978" si="159">IF(ISNUMBER(L1962), IF(L1962 &lt;= 18, "Child", IF(L1962 &lt;= 30, "Young Adult", IF(L1962 &lt;= 50, "Adult", IF(L1962 &lt;= 65, "Middle-aged Adult", "Senior")))), "")</f>
        <v/>
      </c>
      <c r="Q1962" t="s">
        <v>809</v>
      </c>
    </row>
    <row r="1963" spans="1:17">
      <c r="A1963" s="2">
        <v>2196</v>
      </c>
      <c r="B1963" t="s">
        <v>341</v>
      </c>
      <c r="C1963" s="15">
        <v>44761.505555555559</v>
      </c>
      <c r="D1963" s="2">
        <v>14</v>
      </c>
      <c r="E1963" s="15">
        <v>44761.536805555559</v>
      </c>
      <c r="F1963" s="2">
        <v>20</v>
      </c>
      <c r="G1963" t="s">
        <v>744</v>
      </c>
      <c r="H1963" t="s">
        <v>359</v>
      </c>
      <c r="L1963" t="str">
        <f t="shared" si="155"/>
        <v/>
      </c>
      <c r="M1963" s="46">
        <f t="shared" si="156"/>
        <v>45</v>
      </c>
      <c r="N1963" s="1">
        <f t="shared" si="157"/>
        <v>44761</v>
      </c>
      <c r="O1963" s="1">
        <f t="shared" si="158"/>
        <v>44761</v>
      </c>
      <c r="P1963" t="str">
        <f t="shared" si="159"/>
        <v/>
      </c>
      <c r="Q1963" t="s">
        <v>809</v>
      </c>
    </row>
    <row r="1964" spans="1:17">
      <c r="A1964" s="2">
        <v>2197</v>
      </c>
      <c r="B1964" t="s">
        <v>341</v>
      </c>
      <c r="C1964" s="15">
        <v>44762.506249999999</v>
      </c>
      <c r="D1964" s="2">
        <v>20</v>
      </c>
      <c r="E1964" s="15">
        <v>44762.522916666669</v>
      </c>
      <c r="F1964" s="2">
        <v>36</v>
      </c>
      <c r="G1964" t="s">
        <v>715</v>
      </c>
      <c r="H1964" t="s">
        <v>359</v>
      </c>
      <c r="L1964" t="str">
        <f t="shared" si="155"/>
        <v/>
      </c>
      <c r="M1964" s="46">
        <f t="shared" si="156"/>
        <v>24.000000004889444</v>
      </c>
      <c r="N1964" s="1">
        <f t="shared" si="157"/>
        <v>44762</v>
      </c>
      <c r="O1964" s="1">
        <f t="shared" si="158"/>
        <v>44762</v>
      </c>
      <c r="P1964" t="str">
        <f t="shared" si="159"/>
        <v/>
      </c>
      <c r="Q1964" t="s">
        <v>809</v>
      </c>
    </row>
    <row r="1965" spans="1:17">
      <c r="A1965" s="2">
        <v>2198</v>
      </c>
      <c r="B1965" t="s">
        <v>341</v>
      </c>
      <c r="C1965" s="15">
        <v>44763.506249999999</v>
      </c>
      <c r="D1965" s="2">
        <v>36</v>
      </c>
      <c r="E1965" s="15">
        <v>44763.613194444442</v>
      </c>
      <c r="F1965" s="2">
        <v>36</v>
      </c>
      <c r="G1965" t="s">
        <v>704</v>
      </c>
      <c r="H1965" t="s">
        <v>359</v>
      </c>
      <c r="L1965" t="str">
        <f t="shared" si="155"/>
        <v/>
      </c>
      <c r="M1965" s="46">
        <f t="shared" si="156"/>
        <v>153.99999999906868</v>
      </c>
      <c r="N1965" s="1">
        <f t="shared" si="157"/>
        <v>44763</v>
      </c>
      <c r="O1965" s="1">
        <f t="shared" si="158"/>
        <v>44763</v>
      </c>
      <c r="P1965" t="str">
        <f t="shared" si="159"/>
        <v/>
      </c>
      <c r="Q1965" t="s">
        <v>809</v>
      </c>
    </row>
    <row r="1966" spans="1:17">
      <c r="A1966" s="2">
        <v>2199</v>
      </c>
      <c r="B1966" t="s">
        <v>341</v>
      </c>
      <c r="C1966" s="15">
        <v>44764.506249999999</v>
      </c>
      <c r="D1966" s="2">
        <v>36</v>
      </c>
      <c r="E1966" s="15">
        <v>44764.524305555555</v>
      </c>
      <c r="F1966" s="2">
        <v>23</v>
      </c>
      <c r="G1966" t="s">
        <v>621</v>
      </c>
      <c r="H1966" t="s">
        <v>343</v>
      </c>
      <c r="I1966" t="s">
        <v>619</v>
      </c>
      <c r="J1966" s="2">
        <v>1957</v>
      </c>
      <c r="K1966" t="s">
        <v>345</v>
      </c>
      <c r="L1966">
        <f t="shared" si="155"/>
        <v>65</v>
      </c>
      <c r="M1966" s="46">
        <f t="shared" si="156"/>
        <v>26.000000000931323</v>
      </c>
      <c r="N1966" s="1">
        <f t="shared" si="157"/>
        <v>44764</v>
      </c>
      <c r="O1966" s="1">
        <f t="shared" si="158"/>
        <v>44764</v>
      </c>
      <c r="P1966" t="str">
        <f t="shared" si="159"/>
        <v>Middle-aged Adult</v>
      </c>
      <c r="Q1966" t="s">
        <v>809</v>
      </c>
    </row>
    <row r="1967" spans="1:17">
      <c r="A1967" s="2">
        <v>2200</v>
      </c>
      <c r="B1967" t="s">
        <v>341</v>
      </c>
      <c r="C1967" s="15">
        <v>44765.506944444445</v>
      </c>
      <c r="D1967" s="2">
        <v>17</v>
      </c>
      <c r="E1967" s="15">
        <v>44765.521527777775</v>
      </c>
      <c r="F1967" s="2">
        <v>17</v>
      </c>
      <c r="G1967" t="s">
        <v>471</v>
      </c>
      <c r="H1967" t="s">
        <v>359</v>
      </c>
      <c r="L1967" t="str">
        <f t="shared" si="155"/>
        <v/>
      </c>
      <c r="M1967" s="46">
        <f t="shared" si="156"/>
        <v>20.999999995110556</v>
      </c>
      <c r="N1967" s="1">
        <f t="shared" si="157"/>
        <v>44765</v>
      </c>
      <c r="O1967" s="1">
        <f t="shared" si="158"/>
        <v>44765</v>
      </c>
      <c r="P1967" t="str">
        <f t="shared" si="159"/>
        <v/>
      </c>
      <c r="Q1967" t="s">
        <v>809</v>
      </c>
    </row>
    <row r="1968" spans="1:17">
      <c r="A1968" s="2">
        <v>2201</v>
      </c>
      <c r="B1968" t="s">
        <v>341</v>
      </c>
      <c r="C1968" s="15">
        <v>44766.506944444445</v>
      </c>
      <c r="D1968" s="2">
        <v>25</v>
      </c>
      <c r="E1968" s="15">
        <v>44766.676388888889</v>
      </c>
      <c r="F1968" s="2">
        <v>25</v>
      </c>
      <c r="G1968" t="s">
        <v>683</v>
      </c>
      <c r="H1968" t="s">
        <v>359</v>
      </c>
      <c r="L1968" t="str">
        <f t="shared" si="155"/>
        <v/>
      </c>
      <c r="M1968" s="46">
        <f t="shared" si="156"/>
        <v>243.99999999906868</v>
      </c>
      <c r="N1968" s="1">
        <f t="shared" si="157"/>
        <v>44766</v>
      </c>
      <c r="O1968" s="1">
        <f t="shared" si="158"/>
        <v>44766</v>
      </c>
      <c r="P1968" t="str">
        <f t="shared" si="159"/>
        <v/>
      </c>
      <c r="Q1968" t="s">
        <v>809</v>
      </c>
    </row>
    <row r="1969" spans="1:17">
      <c r="A1969" s="2">
        <v>2202</v>
      </c>
      <c r="B1969" t="s">
        <v>341</v>
      </c>
      <c r="C1969" s="15">
        <v>44767.506944444445</v>
      </c>
      <c r="D1969" s="2">
        <v>39</v>
      </c>
      <c r="E1969" s="15">
        <v>44767.522916666669</v>
      </c>
      <c r="F1969" s="2">
        <v>43</v>
      </c>
      <c r="G1969" t="s">
        <v>461</v>
      </c>
      <c r="H1969" t="s">
        <v>359</v>
      </c>
      <c r="L1969" t="str">
        <f t="shared" si="155"/>
        <v/>
      </c>
      <c r="M1969" s="46">
        <f t="shared" si="156"/>
        <v>23.000000001629815</v>
      </c>
      <c r="N1969" s="1">
        <f t="shared" si="157"/>
        <v>44767</v>
      </c>
      <c r="O1969" s="1">
        <f t="shared" si="158"/>
        <v>44767</v>
      </c>
      <c r="P1969" t="str">
        <f t="shared" si="159"/>
        <v/>
      </c>
      <c r="Q1969" t="s">
        <v>809</v>
      </c>
    </row>
    <row r="1970" spans="1:17">
      <c r="A1970" s="2">
        <v>2203</v>
      </c>
      <c r="B1970" t="s">
        <v>341</v>
      </c>
      <c r="C1970" s="15">
        <v>44768.507638888892</v>
      </c>
      <c r="D1970" s="2">
        <v>39</v>
      </c>
      <c r="E1970" s="15">
        <v>44768.522916666669</v>
      </c>
      <c r="F1970" s="2">
        <v>43</v>
      </c>
      <c r="G1970" t="s">
        <v>443</v>
      </c>
      <c r="H1970" t="s">
        <v>359</v>
      </c>
      <c r="L1970" t="str">
        <f t="shared" si="155"/>
        <v/>
      </c>
      <c r="M1970" s="46">
        <f t="shared" si="156"/>
        <v>21.999999998370185</v>
      </c>
      <c r="N1970" s="1">
        <f t="shared" si="157"/>
        <v>44768</v>
      </c>
      <c r="O1970" s="1">
        <f t="shared" si="158"/>
        <v>44768</v>
      </c>
      <c r="P1970" t="str">
        <f t="shared" si="159"/>
        <v/>
      </c>
      <c r="Q1970" t="s">
        <v>809</v>
      </c>
    </row>
    <row r="1971" spans="1:17">
      <c r="A1971" s="2">
        <v>2204</v>
      </c>
      <c r="B1971" t="s">
        <v>341</v>
      </c>
      <c r="C1971" s="15">
        <v>44769.507638888892</v>
      </c>
      <c r="D1971" s="2">
        <v>15</v>
      </c>
      <c r="E1971" s="15">
        <v>44769.532638888886</v>
      </c>
      <c r="F1971" s="2">
        <v>17</v>
      </c>
      <c r="G1971" t="s">
        <v>483</v>
      </c>
      <c r="H1971" t="s">
        <v>343</v>
      </c>
      <c r="I1971" t="s">
        <v>372</v>
      </c>
      <c r="J1971" s="2">
        <v>1991</v>
      </c>
      <c r="K1971" t="s">
        <v>345</v>
      </c>
      <c r="L1971">
        <f t="shared" si="155"/>
        <v>31</v>
      </c>
      <c r="M1971" s="46">
        <f t="shared" si="156"/>
        <v>35.999999991618097</v>
      </c>
      <c r="N1971" s="1">
        <f t="shared" si="157"/>
        <v>44769</v>
      </c>
      <c r="O1971" s="1">
        <f t="shared" si="158"/>
        <v>44769</v>
      </c>
      <c r="P1971" t="str">
        <f t="shared" si="159"/>
        <v>Adult</v>
      </c>
      <c r="Q1971" t="s">
        <v>809</v>
      </c>
    </row>
    <row r="1972" spans="1:17">
      <c r="A1972" s="2">
        <v>2205</v>
      </c>
      <c r="B1972" t="s">
        <v>341</v>
      </c>
      <c r="C1972" s="15">
        <v>44770.508333333331</v>
      </c>
      <c r="D1972" s="2">
        <v>14</v>
      </c>
      <c r="E1972" s="15">
        <v>44770.536805555559</v>
      </c>
      <c r="F1972" s="2">
        <v>20</v>
      </c>
      <c r="G1972" t="s">
        <v>745</v>
      </c>
      <c r="H1972" t="s">
        <v>359</v>
      </c>
      <c r="L1972" t="str">
        <f t="shared" si="155"/>
        <v/>
      </c>
      <c r="M1972" s="46">
        <f t="shared" si="156"/>
        <v>41.000000007916242</v>
      </c>
      <c r="N1972" s="1">
        <f t="shared" si="157"/>
        <v>44770</v>
      </c>
      <c r="O1972" s="1">
        <f t="shared" si="158"/>
        <v>44770</v>
      </c>
      <c r="P1972" t="str">
        <f t="shared" si="159"/>
        <v/>
      </c>
      <c r="Q1972" t="s">
        <v>809</v>
      </c>
    </row>
    <row r="1973" spans="1:17">
      <c r="A1973" s="2">
        <v>2206</v>
      </c>
      <c r="B1973" t="s">
        <v>341</v>
      </c>
      <c r="C1973" s="15">
        <v>44756.508333333331</v>
      </c>
      <c r="D1973" s="2">
        <v>14</v>
      </c>
      <c r="E1973" s="15">
        <v>44756.536805555559</v>
      </c>
      <c r="F1973" s="2">
        <v>20</v>
      </c>
      <c r="G1973" t="s">
        <v>661</v>
      </c>
      <c r="H1973" t="s">
        <v>359</v>
      </c>
      <c r="L1973" t="str">
        <f t="shared" si="155"/>
        <v/>
      </c>
      <c r="M1973" s="46">
        <f t="shared" si="156"/>
        <v>41.000000007916242</v>
      </c>
      <c r="N1973" s="1">
        <f t="shared" si="157"/>
        <v>44756</v>
      </c>
      <c r="O1973" s="1">
        <f t="shared" si="158"/>
        <v>44756</v>
      </c>
      <c r="P1973" t="str">
        <f t="shared" si="159"/>
        <v/>
      </c>
      <c r="Q1973" t="s">
        <v>809</v>
      </c>
    </row>
    <row r="1974" spans="1:17">
      <c r="A1974" s="2">
        <v>2207</v>
      </c>
      <c r="B1974" t="s">
        <v>341</v>
      </c>
      <c r="C1974" s="15">
        <v>44757.511111111111</v>
      </c>
      <c r="D1974" s="2">
        <v>20</v>
      </c>
      <c r="E1974" s="15">
        <v>44757.568749999999</v>
      </c>
      <c r="F1974" s="2">
        <v>20</v>
      </c>
      <c r="G1974" t="s">
        <v>530</v>
      </c>
      <c r="H1974" t="s">
        <v>359</v>
      </c>
      <c r="L1974" t="str">
        <f t="shared" si="155"/>
        <v/>
      </c>
      <c r="M1974" s="46">
        <f t="shared" si="156"/>
        <v>82.999999998137355</v>
      </c>
      <c r="N1974" s="1">
        <f t="shared" si="157"/>
        <v>44757</v>
      </c>
      <c r="O1974" s="1">
        <f t="shared" si="158"/>
        <v>44757</v>
      </c>
      <c r="P1974" t="str">
        <f t="shared" si="159"/>
        <v/>
      </c>
      <c r="Q1974" t="s">
        <v>809</v>
      </c>
    </row>
    <row r="1975" spans="1:17">
      <c r="A1975" s="2">
        <v>2208</v>
      </c>
      <c r="B1975" t="s">
        <v>341</v>
      </c>
      <c r="C1975" s="15">
        <v>44758.511111111111</v>
      </c>
      <c r="D1975" s="2">
        <v>20</v>
      </c>
      <c r="E1975" s="15">
        <v>44758.568749999999</v>
      </c>
      <c r="F1975" s="2">
        <v>20</v>
      </c>
      <c r="G1975" t="s">
        <v>613</v>
      </c>
      <c r="H1975" t="s">
        <v>359</v>
      </c>
      <c r="L1975" t="str">
        <f t="shared" si="155"/>
        <v/>
      </c>
      <c r="M1975" s="46">
        <f t="shared" si="156"/>
        <v>82.999999998137355</v>
      </c>
      <c r="N1975" s="1">
        <f t="shared" si="157"/>
        <v>44758</v>
      </c>
      <c r="O1975" s="1">
        <f t="shared" si="158"/>
        <v>44758</v>
      </c>
      <c r="P1975" t="str">
        <f t="shared" si="159"/>
        <v/>
      </c>
      <c r="Q1975" t="s">
        <v>809</v>
      </c>
    </row>
    <row r="1976" spans="1:17">
      <c r="A1976" s="2">
        <v>2209</v>
      </c>
      <c r="B1976" t="s">
        <v>341</v>
      </c>
      <c r="C1976" s="15">
        <v>44759.511805555558</v>
      </c>
      <c r="D1976" s="2">
        <v>36</v>
      </c>
      <c r="E1976" s="15">
        <v>44759.542361111111</v>
      </c>
      <c r="F1976" s="2">
        <v>44</v>
      </c>
      <c r="G1976" t="s">
        <v>671</v>
      </c>
      <c r="H1976" t="s">
        <v>359</v>
      </c>
      <c r="L1976" t="str">
        <f t="shared" si="155"/>
        <v/>
      </c>
      <c r="M1976" s="46">
        <f t="shared" si="156"/>
        <v>43.999999996740371</v>
      </c>
      <c r="N1976" s="1">
        <f t="shared" si="157"/>
        <v>44759</v>
      </c>
      <c r="O1976" s="1">
        <f t="shared" si="158"/>
        <v>44759</v>
      </c>
      <c r="P1976" t="str">
        <f t="shared" si="159"/>
        <v/>
      </c>
      <c r="Q1976" t="s">
        <v>809</v>
      </c>
    </row>
    <row r="1977" spans="1:17">
      <c r="A1977" s="2">
        <v>2210</v>
      </c>
      <c r="B1977" t="s">
        <v>341</v>
      </c>
      <c r="C1977" s="15">
        <v>44760.511111111111</v>
      </c>
      <c r="D1977" s="2">
        <v>36</v>
      </c>
      <c r="E1977" s="15">
        <v>44760.543055555558</v>
      </c>
      <c r="F1977" s="2">
        <v>44</v>
      </c>
      <c r="G1977" t="s">
        <v>705</v>
      </c>
      <c r="H1977" t="s">
        <v>359</v>
      </c>
      <c r="L1977" t="str">
        <f t="shared" si="155"/>
        <v/>
      </c>
      <c r="M1977" s="46">
        <f t="shared" si="156"/>
        <v>46.000000003259629</v>
      </c>
      <c r="N1977" s="1">
        <f t="shared" si="157"/>
        <v>44760</v>
      </c>
      <c r="O1977" s="1">
        <f t="shared" si="158"/>
        <v>44760</v>
      </c>
      <c r="P1977" t="str">
        <f t="shared" si="159"/>
        <v/>
      </c>
      <c r="Q1977" t="s">
        <v>809</v>
      </c>
    </row>
    <row r="1978" spans="1:17">
      <c r="A1978" s="2">
        <v>2211</v>
      </c>
      <c r="B1978" t="s">
        <v>341</v>
      </c>
      <c r="C1978" s="15">
        <v>44761.513888888891</v>
      </c>
      <c r="D1978" s="2">
        <v>39</v>
      </c>
      <c r="E1978" s="15">
        <v>44761.588194444441</v>
      </c>
      <c r="F1978" s="2">
        <v>39</v>
      </c>
      <c r="G1978" t="s">
        <v>626</v>
      </c>
      <c r="H1978" t="s">
        <v>359</v>
      </c>
      <c r="L1978" t="str">
        <f t="shared" si="155"/>
        <v/>
      </c>
      <c r="M1978" s="46">
        <f t="shared" si="156"/>
        <v>106.99999999254942</v>
      </c>
      <c r="N1978" s="1">
        <f t="shared" si="157"/>
        <v>44761</v>
      </c>
      <c r="O1978" s="1">
        <f t="shared" si="158"/>
        <v>44761</v>
      </c>
      <c r="P1978" t="str">
        <f t="shared" si="159"/>
        <v/>
      </c>
      <c r="Q1978" t="s">
        <v>809</v>
      </c>
    </row>
  </sheetData>
  <autoFilter ref="A1:Q1978" xr:uid="{CF75CD1D-70C6-0540-B0E2-7319A9AB599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B9"/>
  <sheetViews>
    <sheetView workbookViewId="0">
      <selection activeCell="J54" sqref="J54"/>
    </sheetView>
  </sheetViews>
  <sheetFormatPr baseColWidth="10" defaultColWidth="9.33203125" defaultRowHeight="15"/>
  <cols>
    <col min="1" max="1" width="20.6640625" style="3" bestFit="1" customWidth="1"/>
    <col min="2" max="2" width="40.6640625" style="3" bestFit="1" customWidth="1"/>
    <col min="3" max="16384" width="9.33203125" style="3"/>
  </cols>
  <sheetData>
    <row r="1" spans="1:2" ht="19">
      <c r="A1" s="4" t="s">
        <v>746</v>
      </c>
    </row>
    <row r="3" spans="1:2">
      <c r="A3" s="29" t="s">
        <v>29</v>
      </c>
      <c r="B3" s="29" t="s">
        <v>2</v>
      </c>
    </row>
    <row r="4" spans="1:2">
      <c r="A4" s="5" t="s">
        <v>747</v>
      </c>
      <c r="B4" s="5" t="s">
        <v>748</v>
      </c>
    </row>
    <row r="5" spans="1:2">
      <c r="A5" s="5" t="s">
        <v>749</v>
      </c>
      <c r="B5" s="5" t="s">
        <v>750</v>
      </c>
    </row>
    <row r="6" spans="1:2">
      <c r="A6" s="5" t="s">
        <v>751</v>
      </c>
      <c r="B6" s="5" t="s">
        <v>752</v>
      </c>
    </row>
    <row r="7" spans="1:2">
      <c r="A7" s="5" t="s">
        <v>753</v>
      </c>
      <c r="B7" s="5" t="s">
        <v>754</v>
      </c>
    </row>
    <row r="8" spans="1:2">
      <c r="A8" s="5" t="s">
        <v>755</v>
      </c>
      <c r="B8" s="5" t="s">
        <v>756</v>
      </c>
    </row>
    <row r="9" spans="1:2">
      <c r="A9" s="5" t="s">
        <v>757</v>
      </c>
      <c r="B9" s="5" t="s">
        <v>758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79998168889431442"/>
  </sheetPr>
  <dimension ref="A1:J32"/>
  <sheetViews>
    <sheetView workbookViewId="0">
      <selection activeCell="F24" sqref="F24"/>
    </sheetView>
  </sheetViews>
  <sheetFormatPr baseColWidth="10" defaultColWidth="8.83203125" defaultRowHeight="15"/>
  <cols>
    <col min="1" max="1" width="9.6640625" bestFit="1" customWidth="1"/>
    <col min="2" max="2" width="21.6640625" bestFit="1" customWidth="1"/>
    <col min="3" max="3" width="23.33203125" bestFit="1" customWidth="1"/>
    <col min="4" max="4" width="21.5" bestFit="1" customWidth="1"/>
    <col min="5" max="5" width="17.5" bestFit="1" customWidth="1"/>
    <col min="6" max="6" width="19.33203125" bestFit="1" customWidth="1"/>
    <col min="10" max="10" width="9.6640625" bestFit="1" customWidth="1"/>
  </cols>
  <sheetData>
    <row r="1" spans="1:10">
      <c r="A1" t="s">
        <v>747</v>
      </c>
      <c r="B1" t="s">
        <v>749</v>
      </c>
      <c r="C1" t="s">
        <v>751</v>
      </c>
      <c r="D1" t="s">
        <v>753</v>
      </c>
      <c r="E1" t="s">
        <v>755</v>
      </c>
      <c r="F1" t="s">
        <v>757</v>
      </c>
    </row>
    <row r="2" spans="1:10">
      <c r="A2" s="1">
        <v>44743</v>
      </c>
      <c r="B2">
        <v>79</v>
      </c>
      <c r="C2">
        <v>72</v>
      </c>
      <c r="D2">
        <v>64</v>
      </c>
      <c r="E2">
        <v>0</v>
      </c>
    </row>
    <row r="3" spans="1:10">
      <c r="A3" s="1">
        <v>44744</v>
      </c>
      <c r="B3">
        <v>76</v>
      </c>
      <c r="C3">
        <v>71</v>
      </c>
      <c r="D3">
        <v>66</v>
      </c>
      <c r="E3">
        <v>0</v>
      </c>
    </row>
    <row r="4" spans="1:10">
      <c r="A4" s="1">
        <v>44745</v>
      </c>
      <c r="B4">
        <v>83</v>
      </c>
      <c r="C4">
        <v>75</v>
      </c>
      <c r="D4">
        <v>67</v>
      </c>
      <c r="E4">
        <v>0.03</v>
      </c>
      <c r="F4" t="s">
        <v>759</v>
      </c>
    </row>
    <row r="5" spans="1:10">
      <c r="A5" s="1">
        <v>44746</v>
      </c>
      <c r="B5">
        <v>89</v>
      </c>
      <c r="C5">
        <v>80</v>
      </c>
      <c r="D5">
        <v>70</v>
      </c>
      <c r="E5">
        <v>0</v>
      </c>
      <c r="J5" s="1"/>
    </row>
    <row r="6" spans="1:10">
      <c r="A6" s="1">
        <v>44747</v>
      </c>
      <c r="B6">
        <v>85</v>
      </c>
      <c r="C6">
        <v>78</v>
      </c>
      <c r="D6">
        <v>68</v>
      </c>
      <c r="E6">
        <v>0</v>
      </c>
      <c r="J6" s="1"/>
    </row>
    <row r="7" spans="1:10">
      <c r="A7" s="1">
        <v>44748</v>
      </c>
      <c r="B7">
        <v>92</v>
      </c>
      <c r="C7">
        <v>82</v>
      </c>
      <c r="D7">
        <v>71</v>
      </c>
      <c r="E7" t="s">
        <v>760</v>
      </c>
      <c r="F7" t="s">
        <v>761</v>
      </c>
      <c r="J7" s="1"/>
    </row>
    <row r="8" spans="1:10">
      <c r="A8" s="1">
        <v>44749</v>
      </c>
      <c r="B8">
        <v>80</v>
      </c>
      <c r="C8">
        <v>79</v>
      </c>
      <c r="D8">
        <v>70</v>
      </c>
      <c r="E8">
        <v>0</v>
      </c>
      <c r="J8" s="1"/>
    </row>
    <row r="9" spans="1:10">
      <c r="A9" s="1">
        <v>44750</v>
      </c>
      <c r="B9">
        <v>75</v>
      </c>
      <c r="C9">
        <v>72</v>
      </c>
      <c r="D9">
        <v>68</v>
      </c>
      <c r="E9">
        <v>0.28999999999999998</v>
      </c>
      <c r="F9" t="s">
        <v>759</v>
      </c>
      <c r="J9" s="1"/>
    </row>
    <row r="10" spans="1:10">
      <c r="A10" s="1">
        <v>44751</v>
      </c>
      <c r="B10">
        <v>86</v>
      </c>
      <c r="C10">
        <v>77</v>
      </c>
      <c r="D10">
        <v>67</v>
      </c>
      <c r="E10">
        <v>0.12</v>
      </c>
      <c r="F10" t="s">
        <v>759</v>
      </c>
      <c r="J10" s="1"/>
    </row>
    <row r="11" spans="1:10">
      <c r="A11" s="1">
        <v>44752</v>
      </c>
      <c r="B11">
        <v>85</v>
      </c>
      <c r="C11">
        <v>76</v>
      </c>
      <c r="D11">
        <v>66</v>
      </c>
      <c r="E11">
        <v>0</v>
      </c>
      <c r="J11" s="1"/>
    </row>
    <row r="12" spans="1:10">
      <c r="A12" s="1">
        <v>44753</v>
      </c>
      <c r="B12">
        <v>84</v>
      </c>
      <c r="C12">
        <v>81</v>
      </c>
      <c r="D12">
        <v>68</v>
      </c>
      <c r="E12">
        <v>0</v>
      </c>
      <c r="J12" s="1"/>
    </row>
    <row r="13" spans="1:10">
      <c r="A13" s="1">
        <v>44754</v>
      </c>
      <c r="B13">
        <v>95</v>
      </c>
      <c r="C13">
        <v>86</v>
      </c>
      <c r="D13">
        <v>77</v>
      </c>
      <c r="E13">
        <v>0</v>
      </c>
      <c r="J13" s="1"/>
    </row>
    <row r="14" spans="1:10">
      <c r="A14" s="1">
        <v>44755</v>
      </c>
      <c r="B14">
        <v>86</v>
      </c>
      <c r="C14">
        <v>77</v>
      </c>
      <c r="D14">
        <v>66</v>
      </c>
      <c r="E14">
        <v>0.45</v>
      </c>
      <c r="F14" t="s">
        <v>759</v>
      </c>
      <c r="J14" s="1"/>
    </row>
    <row r="15" spans="1:10">
      <c r="A15" s="1">
        <v>44756</v>
      </c>
      <c r="B15">
        <v>62</v>
      </c>
      <c r="C15">
        <v>55</v>
      </c>
      <c r="D15">
        <v>63</v>
      </c>
      <c r="E15">
        <v>0.72</v>
      </c>
      <c r="F15" t="s">
        <v>759</v>
      </c>
      <c r="J15" s="1"/>
    </row>
    <row r="16" spans="1:10">
      <c r="A16" s="1">
        <v>44757</v>
      </c>
      <c r="B16">
        <v>102</v>
      </c>
      <c r="C16">
        <v>95</v>
      </c>
      <c r="D16">
        <v>65</v>
      </c>
      <c r="E16">
        <v>0</v>
      </c>
      <c r="J16" s="1"/>
    </row>
    <row r="17" spans="1:10">
      <c r="A17" s="1">
        <v>44758</v>
      </c>
      <c r="B17">
        <v>79</v>
      </c>
      <c r="C17">
        <v>75</v>
      </c>
      <c r="D17">
        <v>65</v>
      </c>
      <c r="E17">
        <v>0</v>
      </c>
      <c r="J17" s="1"/>
    </row>
    <row r="18" spans="1:10">
      <c r="A18" s="1">
        <v>44759</v>
      </c>
      <c r="B18">
        <v>87</v>
      </c>
      <c r="C18">
        <v>82</v>
      </c>
      <c r="D18">
        <v>71</v>
      </c>
      <c r="E18">
        <v>0</v>
      </c>
      <c r="J18" s="1"/>
    </row>
    <row r="19" spans="1:10">
      <c r="A19" s="1">
        <v>44760</v>
      </c>
      <c r="B19">
        <v>89</v>
      </c>
      <c r="C19">
        <v>81</v>
      </c>
      <c r="D19">
        <v>75</v>
      </c>
      <c r="E19" t="s">
        <v>760</v>
      </c>
      <c r="F19" t="s">
        <v>759</v>
      </c>
      <c r="J19" s="1"/>
    </row>
    <row r="20" spans="1:10">
      <c r="A20" s="1">
        <v>44761</v>
      </c>
      <c r="B20">
        <v>82</v>
      </c>
      <c r="C20">
        <v>80</v>
      </c>
      <c r="D20">
        <v>70</v>
      </c>
      <c r="E20">
        <v>0</v>
      </c>
    </row>
    <row r="21" spans="1:10">
      <c r="A21" s="1">
        <v>44762</v>
      </c>
      <c r="B21">
        <v>85</v>
      </c>
      <c r="C21">
        <v>81</v>
      </c>
      <c r="D21">
        <v>70</v>
      </c>
      <c r="E21">
        <v>0</v>
      </c>
    </row>
    <row r="22" spans="1:10">
      <c r="A22" s="1">
        <v>44763</v>
      </c>
      <c r="B22">
        <v>89</v>
      </c>
      <c r="C22">
        <v>85</v>
      </c>
      <c r="D22">
        <v>73</v>
      </c>
      <c r="E22">
        <v>0</v>
      </c>
    </row>
    <row r="23" spans="1:10">
      <c r="A23" s="1">
        <v>44764</v>
      </c>
      <c r="B23">
        <v>62</v>
      </c>
      <c r="C23">
        <v>60</v>
      </c>
      <c r="D23">
        <v>81</v>
      </c>
      <c r="E23">
        <v>0</v>
      </c>
    </row>
    <row r="24" spans="1:10">
      <c r="A24" s="1">
        <v>44765</v>
      </c>
      <c r="B24">
        <v>98</v>
      </c>
      <c r="C24">
        <v>90</v>
      </c>
      <c r="D24">
        <v>72</v>
      </c>
      <c r="E24">
        <v>0.11</v>
      </c>
      <c r="F24" t="s">
        <v>761</v>
      </c>
    </row>
    <row r="25" spans="1:10">
      <c r="A25" s="1">
        <v>44766</v>
      </c>
      <c r="B25">
        <v>83</v>
      </c>
      <c r="C25">
        <v>76</v>
      </c>
      <c r="D25">
        <v>67</v>
      </c>
      <c r="E25">
        <v>0.02</v>
      </c>
      <c r="F25" t="s">
        <v>759</v>
      </c>
    </row>
    <row r="26" spans="1:10">
      <c r="A26" s="1">
        <v>44767</v>
      </c>
      <c r="B26">
        <v>73</v>
      </c>
      <c r="C26">
        <v>69</v>
      </c>
      <c r="D26">
        <v>63</v>
      </c>
      <c r="E26">
        <v>0.15</v>
      </c>
      <c r="F26" t="s">
        <v>759</v>
      </c>
    </row>
    <row r="27" spans="1:10">
      <c r="A27" s="1">
        <v>44768</v>
      </c>
      <c r="B27">
        <v>73</v>
      </c>
      <c r="C27">
        <v>72</v>
      </c>
      <c r="D27">
        <v>65</v>
      </c>
      <c r="E27">
        <v>0.01</v>
      </c>
      <c r="F27" t="s">
        <v>759</v>
      </c>
    </row>
    <row r="28" spans="1:10">
      <c r="A28" s="1">
        <v>44769</v>
      </c>
      <c r="B28">
        <v>82</v>
      </c>
      <c r="C28">
        <v>76</v>
      </c>
      <c r="D28">
        <v>68</v>
      </c>
      <c r="E28">
        <v>0</v>
      </c>
    </row>
    <row r="29" spans="1:10">
      <c r="A29" s="1">
        <v>44770</v>
      </c>
      <c r="B29">
        <v>80</v>
      </c>
      <c r="C29">
        <v>72</v>
      </c>
      <c r="D29">
        <v>68</v>
      </c>
      <c r="E29">
        <v>0</v>
      </c>
    </row>
    <row r="30" spans="1:10">
      <c r="A30" s="1">
        <v>44771</v>
      </c>
      <c r="B30">
        <v>82</v>
      </c>
      <c r="C30">
        <v>73</v>
      </c>
      <c r="D30">
        <v>66</v>
      </c>
      <c r="E30">
        <v>0.14000000000000001</v>
      </c>
      <c r="F30" t="s">
        <v>759</v>
      </c>
    </row>
    <row r="31" spans="1:10">
      <c r="A31" s="1">
        <v>44772</v>
      </c>
      <c r="B31">
        <v>86</v>
      </c>
      <c r="C31">
        <v>81</v>
      </c>
      <c r="D31">
        <v>73</v>
      </c>
      <c r="E31">
        <v>0</v>
      </c>
    </row>
    <row r="32" spans="1:10">
      <c r="A32" s="1">
        <v>44773</v>
      </c>
      <c r="B32">
        <v>91</v>
      </c>
      <c r="C32">
        <v>81</v>
      </c>
      <c r="D32">
        <v>70</v>
      </c>
      <c r="E32">
        <v>0</v>
      </c>
    </row>
  </sheetData>
  <sortState xmlns:xlrd2="http://schemas.microsoft.com/office/spreadsheetml/2017/richdata2" ref="I5:J19">
    <sortCondition ref="I4"/>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499984740745262"/>
  </sheetPr>
  <dimension ref="A1"/>
  <sheetViews>
    <sheetView workbookViewId="0"/>
  </sheetViews>
  <sheetFormatPr baseColWidth="10" defaultColWidth="9.33203125" defaultRowHeight="15"/>
  <cols>
    <col min="1" max="16384" width="9.33203125" style="6"/>
  </cols>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8FFC5FC72CA8B4FB8C5D484A549E96F" ma:contentTypeVersion="7" ma:contentTypeDescription="Create a new document." ma:contentTypeScope="" ma:versionID="738173c46eb7491d117eafa63b18e5dd">
  <xsd:schema xmlns:xsd="http://www.w3.org/2001/XMLSchema" xmlns:xs="http://www.w3.org/2001/XMLSchema" xmlns:p="http://schemas.microsoft.com/office/2006/metadata/properties" xmlns:ns2="869db2f8-19f0-4796-ad55-4648541f9004" xmlns:ns3="08d46d8a-d1e6-41c4-9e92-12af6660b812" targetNamespace="http://schemas.microsoft.com/office/2006/metadata/properties" ma:root="true" ma:fieldsID="1c66a93eb02090b40fac838157556a89" ns2:_="" ns3:_="">
    <xsd:import namespace="869db2f8-19f0-4796-ad55-4648541f9004"/>
    <xsd:import namespace="08d46d8a-d1e6-41c4-9e92-12af6660b81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69db2f8-19f0-4796-ad55-4648541f900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8d46d8a-d1e6-41c4-9e92-12af6660b812"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08d46d8a-d1e6-41c4-9e92-12af6660b812">
      <UserInfo>
        <DisplayName>Fred Brusseau</DisplayName>
        <AccountId>19</AccountId>
        <AccountType/>
      </UserInfo>
      <UserInfo>
        <DisplayName>Alan Schuh</DisplayName>
        <AccountId>646</AccountId>
        <AccountType/>
      </UserInfo>
      <UserInfo>
        <DisplayName>Sophia Gottlieb</DisplayName>
        <AccountId>618</AccountId>
        <AccountType/>
      </UserInfo>
      <UserInfo>
        <DisplayName>Kabir Khanna</DisplayName>
        <AccountId>659</AccountId>
        <AccountType/>
      </UserInfo>
      <UserInfo>
        <DisplayName>Abe Westbrook</DisplayName>
        <AccountId>606</AccountId>
        <AccountType/>
      </UserInfo>
      <UserInfo>
        <DisplayName>Julia Emery</DisplayName>
        <AccountId>685</AccountId>
        <AccountType/>
      </UserInfo>
      <UserInfo>
        <DisplayName>Akhil Sontakke</DisplayName>
        <AccountId>563</AccountId>
        <AccountType/>
      </UserInfo>
      <UserInfo>
        <DisplayName>Lauren Paredes</DisplayName>
        <AccountId>745</AccountId>
        <AccountType/>
      </UserInfo>
      <UserInfo>
        <DisplayName>Leah Fawzi</DisplayName>
        <AccountId>670</AccountId>
        <AccountType/>
      </UserInfo>
      <UserInfo>
        <DisplayName>Rishi Modha</DisplayName>
        <AccountId>26</AccountId>
        <AccountType/>
      </UserInfo>
      <UserInfo>
        <DisplayName>Akihiro Komatsu</DisplayName>
        <AccountId>554</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52B0ED1-97DF-4F53-88AC-99E26FA93A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69db2f8-19f0-4796-ad55-4648541f9004"/>
    <ds:schemaRef ds:uri="08d46d8a-d1e6-41c4-9e92-12af6660b8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B082913-79EA-4E6F-AD18-230EEAC69412}">
  <ds:schemaRefs>
    <ds:schemaRef ds:uri="http://www.w3.org/XML/1998/namespace"/>
    <ds:schemaRef ds:uri="http://purl.org/dc/terms/"/>
    <ds:schemaRef ds:uri="http://purl.org/dc/elements/1.1/"/>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08d46d8a-d1e6-41c4-9e92-12af6660b812"/>
    <ds:schemaRef ds:uri="869db2f8-19f0-4796-ad55-4648541f9004"/>
    <ds:schemaRef ds:uri="http://schemas.microsoft.com/office/2006/metadata/properties"/>
  </ds:schemaRefs>
</ds:datastoreItem>
</file>

<file path=customXml/itemProps3.xml><?xml version="1.0" encoding="utf-8"?>
<ds:datastoreItem xmlns:ds="http://schemas.openxmlformats.org/officeDocument/2006/customXml" ds:itemID="{0AF454AE-AFC3-424B-88FB-EFF37356B60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Overview</vt:lpstr>
      <vt:lpstr>Station List Fields</vt:lpstr>
      <vt:lpstr>Station List Data</vt:lpstr>
      <vt:lpstr>Trip Data Fields</vt:lpstr>
      <vt:lpstr>Trip Data</vt:lpstr>
      <vt:lpstr>Clean Trip Data</vt:lpstr>
      <vt:lpstr>Weather Fields</vt:lpstr>
      <vt:lpstr>Weather Data</vt:lpstr>
      <vt:lpstr>Answers--&gt;</vt:lpstr>
      <vt:lpstr>Data Validation</vt:lpstr>
      <vt:lpstr>Data Analysis 1)</vt:lpstr>
      <vt:lpstr>Data Analysis 2)</vt:lpstr>
      <vt:lpstr>Data Viz 1)</vt:lpstr>
      <vt:lpstr>Data Viz 2)</vt:lpstr>
      <vt:lpstr>Sheet1</vt:lpstr>
      <vt:lpstr>Data Viz 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Tang, Ginny</dc:creator>
  <cp:keywords/>
  <dc:description/>
  <cp:lastModifiedBy>Surbhi Sharma</cp:lastModifiedBy>
  <cp:revision/>
  <dcterms:created xsi:type="dcterms:W3CDTF">2018-01-15T15:54:28Z</dcterms:created>
  <dcterms:modified xsi:type="dcterms:W3CDTF">2025-04-08T18:15:55Z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0x01010048FFC5FC72CA8B4FB8C5D484A549E96F</vt:lpwstr>
  </property>
</Properties>
</file>