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3" i="1" l="1"/>
  <c r="D84" i="1"/>
  <c r="D87" i="1"/>
  <c r="D82" i="1"/>
  <c r="C83" i="1"/>
  <c r="C84" i="1"/>
  <c r="C85" i="1"/>
  <c r="D85" i="1" s="1"/>
  <c r="C86" i="1"/>
  <c r="D86" i="1" s="1"/>
  <c r="C87" i="1"/>
  <c r="C82" i="1"/>
  <c r="G74" i="1"/>
  <c r="G75" i="1"/>
  <c r="G76" i="1"/>
  <c r="G77" i="1"/>
  <c r="G78" i="1"/>
  <c r="G73" i="1"/>
  <c r="G63" i="1"/>
  <c r="G64" i="1"/>
  <c r="G65" i="1"/>
  <c r="G66" i="1"/>
  <c r="G67" i="1"/>
  <c r="G62" i="1"/>
</calcChain>
</file>

<file path=xl/sharedStrings.xml><?xml version="1.0" encoding="utf-8"?>
<sst xmlns="http://schemas.openxmlformats.org/spreadsheetml/2006/main" count="249" uniqueCount="90">
  <si>
    <t>FUZZY TOPSIS</t>
  </si>
  <si>
    <t>COMBINED DECISION MATRIX</t>
  </si>
  <si>
    <t>(1,3,5)</t>
  </si>
  <si>
    <t>weights</t>
  </si>
  <si>
    <t>(1,1,3)</t>
  </si>
  <si>
    <t>(3,5,7)</t>
  </si>
  <si>
    <t>(5,7,9)</t>
  </si>
  <si>
    <t>(7,9,9)</t>
  </si>
  <si>
    <t>A1</t>
  </si>
  <si>
    <t>A2</t>
  </si>
  <si>
    <t>A4</t>
  </si>
  <si>
    <t>A5</t>
  </si>
  <si>
    <t>A6</t>
  </si>
  <si>
    <t>A3</t>
  </si>
  <si>
    <t>C1</t>
  </si>
  <si>
    <t>C2</t>
  </si>
  <si>
    <t>C3</t>
  </si>
  <si>
    <t>C4</t>
  </si>
  <si>
    <t>C5</t>
  </si>
  <si>
    <t>(1,4.33,7)</t>
  </si>
  <si>
    <t>(1,3,7)</t>
  </si>
  <si>
    <t>(1,1.667,5)</t>
  </si>
  <si>
    <t>(1,2.33,5)</t>
  </si>
  <si>
    <t>(3,6.33,9)</t>
  </si>
  <si>
    <t>(3,5.667,9)</t>
  </si>
  <si>
    <t>(1,5,9)</t>
  </si>
  <si>
    <t>(1,3.667,7)</t>
  </si>
  <si>
    <t>(5,8.33,9)</t>
  </si>
  <si>
    <t>(5,7.669,9)</t>
  </si>
  <si>
    <t>(3,7,9)</t>
  </si>
  <si>
    <t>(3,7.669,9)</t>
  </si>
  <si>
    <t>(1,3.667,9)</t>
  </si>
  <si>
    <t>(3,8.33,9)</t>
  </si>
  <si>
    <t>NORMALIZED MATRIX</t>
  </si>
  <si>
    <t>(0.143,0.231,1)</t>
  </si>
  <si>
    <t>(0.111,0.333,0.556)</t>
  </si>
  <si>
    <t>(0.556,0.778,1)</t>
  </si>
  <si>
    <t>(0.2,0.429,1)</t>
  </si>
  <si>
    <t>(0.333,0.704,1)</t>
  </si>
  <si>
    <t>(0.111,0.407,0.778)</t>
  </si>
  <si>
    <t>(0.2,0.599,1)</t>
  </si>
  <si>
    <t>(0.333,0.556,0.778)</t>
  </si>
  <si>
    <t>(0.778,1,1)</t>
  </si>
  <si>
    <t>(0.111,0.2,1)</t>
  </si>
  <si>
    <t>(0.111,0.556,1)</t>
  </si>
  <si>
    <t>(0.111,0.176,0.333)</t>
  </si>
  <si>
    <t>(0.333,0.778,1)</t>
  </si>
  <si>
    <t>(0.333,0.852,1)</t>
  </si>
  <si>
    <t>(0.111,0.158,0.333)</t>
  </si>
  <si>
    <t>(0.2,0.333,1)</t>
  </si>
  <si>
    <t>(0.111,0.407,1)</t>
  </si>
  <si>
    <t>(0.556,0.852,1)</t>
  </si>
  <si>
    <t>(0.111,0.481,0.778)</t>
  </si>
  <si>
    <t>(0.333,0.631,1)</t>
  </si>
  <si>
    <t>(0.111,0.176,0.2)</t>
  </si>
  <si>
    <t>WEIGHTED NORMALIZED MATRIX</t>
  </si>
  <si>
    <t>(0.143,0.693,5)</t>
  </si>
  <si>
    <t>(0.429,1.155,7)</t>
  </si>
  <si>
    <t>(0.333,1.665,3.892)</t>
  </si>
  <si>
    <t>(2.780,5.446,9)</t>
  </si>
  <si>
    <t>(5.446,9,9)</t>
  </si>
  <si>
    <t>(0.6,2.145,7)</t>
  </si>
  <si>
    <t>(0.999,3.520,7)</t>
  </si>
  <si>
    <t>(1.665,3.892,7.002)</t>
  </si>
  <si>
    <t>(3.892,7.002,9)</t>
  </si>
  <si>
    <t>(0.333,1,7)</t>
  </si>
  <si>
    <t>(0.555,2.849,7.002)</t>
  </si>
  <si>
    <t>(0.777,5.004,9)</t>
  </si>
  <si>
    <t>(2.331,7.002,9)</t>
  </si>
  <si>
    <t>(0.111,0.528,1.665)</t>
  </si>
  <si>
    <t>(0.2,0.999,5)</t>
  </si>
  <si>
    <t>(0.111,0.528,1)</t>
  </si>
  <si>
    <t>(0.999,4.260,7)</t>
  </si>
  <si>
    <t>(0.555,2.849,9)</t>
  </si>
  <si>
    <t>(3.892,7.668,9)</t>
  </si>
  <si>
    <t>(0.555,3.367,7.002)</t>
  </si>
  <si>
    <t>(0.999,3.155,7)</t>
  </si>
  <si>
    <t>(0.333,0.880,2.331)</t>
  </si>
  <si>
    <t>(0.333,0.790,2.331)</t>
  </si>
  <si>
    <t>FUZZY POSITIVE IDEAL SOLUTION (FPIS) &amp; FUZZY NEGATIVE IDEAL SOLUTION (FNIS)</t>
  </si>
  <si>
    <t>A*</t>
  </si>
  <si>
    <t>A-</t>
  </si>
  <si>
    <t>(0.2,1.797,5)</t>
  </si>
  <si>
    <t>d*</t>
  </si>
  <si>
    <t>d-</t>
  </si>
  <si>
    <t>d*+d-</t>
  </si>
  <si>
    <t>CCi</t>
  </si>
  <si>
    <t>RANK</t>
  </si>
  <si>
    <t>Distance between Alternatives &amp; FPIS</t>
  </si>
  <si>
    <t>Distance between Alternatives &amp; FNIS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</si>
</sst>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Sheet1!$A$91:$A$96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Sheet1!$B$91:$B$96</c:f>
              <c:numCache>
                <c:formatCode>General</c:formatCode>
                <c:ptCount val="6"/>
                <c:pt idx="0">
                  <c:v>0.82097078626362796</c:v>
                </c:pt>
                <c:pt idx="1">
                  <c:v>0.82267472690635279</c:v>
                </c:pt>
                <c:pt idx="2">
                  <c:v>0.45524236348626013</c:v>
                </c:pt>
                <c:pt idx="3">
                  <c:v>0.58185211894964584</c:v>
                </c:pt>
                <c:pt idx="4">
                  <c:v>0.47860989065442172</c:v>
                </c:pt>
                <c:pt idx="5">
                  <c:v>0.2718060871149991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08576"/>
        <c:axId val="141427456"/>
      </c:barChart>
      <c:catAx>
        <c:axId val="14120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427456"/>
        <c:crosses val="autoZero"/>
        <c:auto val="1"/>
        <c:lblAlgn val="ctr"/>
        <c:lblOffset val="100"/>
        <c:noMultiLvlLbl val="0"/>
      </c:catAx>
      <c:valAx>
        <c:axId val="14142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0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99</xdr:row>
      <xdr:rowOff>95250</xdr:rowOff>
    </xdr:from>
    <xdr:to>
      <xdr:col>4</xdr:col>
      <xdr:colOff>314325</xdr:colOff>
      <xdr:row>113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topLeftCell="A84" workbookViewId="0">
      <selection activeCell="A91" sqref="A91:B96"/>
    </sheetView>
  </sheetViews>
  <sheetFormatPr defaultRowHeight="15" x14ac:dyDescent="0.25"/>
  <cols>
    <col min="2" max="2" width="17.42578125" customWidth="1"/>
    <col min="3" max="3" width="19.42578125" customWidth="1"/>
    <col min="4" max="4" width="19.5703125" customWidth="1"/>
    <col min="5" max="5" width="16.140625" customWidth="1"/>
    <col min="6" max="6" width="17.42578125" customWidth="1"/>
  </cols>
  <sheetData>
    <row r="1" spans="1:6" x14ac:dyDescent="0.25">
      <c r="A1" t="s">
        <v>0</v>
      </c>
    </row>
    <row r="4" spans="1:6" x14ac:dyDescent="0.25">
      <c r="A4" t="s">
        <v>1</v>
      </c>
    </row>
    <row r="5" spans="1:6" x14ac:dyDescent="0.25">
      <c r="A5" t="s">
        <v>3</v>
      </c>
      <c r="B5" t="s">
        <v>2</v>
      </c>
      <c r="C5" t="s">
        <v>4</v>
      </c>
      <c r="D5" t="s">
        <v>5</v>
      </c>
      <c r="E5" t="s">
        <v>6</v>
      </c>
      <c r="F5" t="s">
        <v>7</v>
      </c>
    </row>
    <row r="6" spans="1:6" x14ac:dyDescent="0.25">
      <c r="B6" t="s">
        <v>14</v>
      </c>
      <c r="C6" t="s">
        <v>15</v>
      </c>
      <c r="D6" t="s">
        <v>16</v>
      </c>
      <c r="E6" t="s">
        <v>17</v>
      </c>
      <c r="F6" t="s">
        <v>18</v>
      </c>
    </row>
    <row r="7" spans="1:6" x14ac:dyDescent="0.25">
      <c r="A7" t="s">
        <v>8</v>
      </c>
      <c r="B7" t="s">
        <v>19</v>
      </c>
      <c r="C7" t="s">
        <v>19</v>
      </c>
      <c r="D7" t="s">
        <v>20</v>
      </c>
      <c r="E7" t="s">
        <v>6</v>
      </c>
      <c r="F7" t="s">
        <v>7</v>
      </c>
    </row>
    <row r="8" spans="1:6" x14ac:dyDescent="0.25">
      <c r="A8" t="s">
        <v>9</v>
      </c>
      <c r="B8" t="s">
        <v>21</v>
      </c>
      <c r="C8" t="s">
        <v>22</v>
      </c>
      <c r="D8" t="s">
        <v>23</v>
      </c>
      <c r="E8" t="s">
        <v>5</v>
      </c>
      <c r="F8" t="s">
        <v>6</v>
      </c>
    </row>
    <row r="9" spans="1:6" x14ac:dyDescent="0.25">
      <c r="A9" t="s">
        <v>13</v>
      </c>
      <c r="B9" t="s">
        <v>24</v>
      </c>
      <c r="C9" t="s">
        <v>25</v>
      </c>
      <c r="D9" t="s">
        <v>23</v>
      </c>
      <c r="E9" t="s">
        <v>26</v>
      </c>
      <c r="F9" t="s">
        <v>25</v>
      </c>
    </row>
    <row r="10" spans="1:6" x14ac:dyDescent="0.25">
      <c r="A10" t="s">
        <v>10</v>
      </c>
      <c r="B10" t="s">
        <v>27</v>
      </c>
      <c r="C10" t="s">
        <v>5</v>
      </c>
      <c r="D10" t="s">
        <v>28</v>
      </c>
      <c r="E10" t="s">
        <v>23</v>
      </c>
      <c r="F10" t="s">
        <v>29</v>
      </c>
    </row>
    <row r="11" spans="1:6" x14ac:dyDescent="0.25">
      <c r="A11" t="s">
        <v>11</v>
      </c>
      <c r="B11" t="s">
        <v>2</v>
      </c>
      <c r="C11" t="s">
        <v>23</v>
      </c>
      <c r="D11" t="s">
        <v>30</v>
      </c>
      <c r="E11" t="s">
        <v>31</v>
      </c>
      <c r="F11" t="s">
        <v>29</v>
      </c>
    </row>
    <row r="12" spans="1:6" x14ac:dyDescent="0.25">
      <c r="A12" t="s">
        <v>12</v>
      </c>
      <c r="B12" t="s">
        <v>27</v>
      </c>
      <c r="C12" t="s">
        <v>32</v>
      </c>
      <c r="D12" t="s">
        <v>24</v>
      </c>
      <c r="E12" t="s">
        <v>19</v>
      </c>
      <c r="F12" t="s">
        <v>28</v>
      </c>
    </row>
    <row r="14" spans="1:6" x14ac:dyDescent="0.25">
      <c r="A14" t="s">
        <v>33</v>
      </c>
    </row>
    <row r="15" spans="1:6" x14ac:dyDescent="0.25">
      <c r="A15" t="s">
        <v>3</v>
      </c>
      <c r="B15" t="s">
        <v>2</v>
      </c>
      <c r="C15" t="s">
        <v>5</v>
      </c>
      <c r="D15" t="s">
        <v>5</v>
      </c>
      <c r="E15" t="s">
        <v>6</v>
      </c>
      <c r="F15" t="s">
        <v>7</v>
      </c>
    </row>
    <row r="16" spans="1:6" x14ac:dyDescent="0.25">
      <c r="B16" t="s">
        <v>14</v>
      </c>
      <c r="C16" t="s">
        <v>15</v>
      </c>
      <c r="D16" t="s">
        <v>16</v>
      </c>
      <c r="E16" t="s">
        <v>17</v>
      </c>
      <c r="F16" t="s">
        <v>18</v>
      </c>
    </row>
    <row r="17" spans="1:6" x14ac:dyDescent="0.25">
      <c r="A17" t="s">
        <v>8</v>
      </c>
      <c r="B17" t="s">
        <v>34</v>
      </c>
      <c r="C17" t="s">
        <v>34</v>
      </c>
      <c r="D17" t="s">
        <v>35</v>
      </c>
      <c r="E17" t="s">
        <v>36</v>
      </c>
      <c r="F17" t="s">
        <v>42</v>
      </c>
    </row>
    <row r="18" spans="1:6" x14ac:dyDescent="0.25">
      <c r="A18" t="s">
        <v>9</v>
      </c>
      <c r="B18" t="s">
        <v>40</v>
      </c>
      <c r="C18" t="s">
        <v>37</v>
      </c>
      <c r="D18" t="s">
        <v>38</v>
      </c>
      <c r="E18" t="s">
        <v>41</v>
      </c>
      <c r="F18" t="s">
        <v>36</v>
      </c>
    </row>
    <row r="19" spans="1:6" x14ac:dyDescent="0.25">
      <c r="A19" t="s">
        <v>13</v>
      </c>
      <c r="B19" t="s">
        <v>45</v>
      </c>
      <c r="C19" t="s">
        <v>43</v>
      </c>
      <c r="D19" t="s">
        <v>38</v>
      </c>
      <c r="E19" t="s">
        <v>39</v>
      </c>
      <c r="F19" t="s">
        <v>44</v>
      </c>
    </row>
    <row r="20" spans="1:6" x14ac:dyDescent="0.25">
      <c r="A20" t="s">
        <v>10</v>
      </c>
      <c r="B20" t="s">
        <v>45</v>
      </c>
      <c r="C20" t="s">
        <v>43</v>
      </c>
      <c r="D20" t="s">
        <v>38</v>
      </c>
      <c r="E20" t="s">
        <v>39</v>
      </c>
      <c r="F20" t="s">
        <v>46</v>
      </c>
    </row>
    <row r="21" spans="1:6" x14ac:dyDescent="0.25">
      <c r="A21" t="s">
        <v>11</v>
      </c>
      <c r="B21" t="s">
        <v>49</v>
      </c>
      <c r="C21" t="s">
        <v>48</v>
      </c>
      <c r="D21" t="s">
        <v>47</v>
      </c>
      <c r="E21" t="s">
        <v>50</v>
      </c>
      <c r="F21" t="s">
        <v>46</v>
      </c>
    </row>
    <row r="22" spans="1:6" x14ac:dyDescent="0.25">
      <c r="A22" t="s">
        <v>12</v>
      </c>
      <c r="B22" t="s">
        <v>54</v>
      </c>
      <c r="C22" t="s">
        <v>45</v>
      </c>
      <c r="D22" t="s">
        <v>53</v>
      </c>
      <c r="E22" t="s">
        <v>52</v>
      </c>
      <c r="F22" t="s">
        <v>51</v>
      </c>
    </row>
    <row r="26" spans="1:6" x14ac:dyDescent="0.25">
      <c r="A26" t="s">
        <v>55</v>
      </c>
    </row>
    <row r="28" spans="1:6" x14ac:dyDescent="0.25">
      <c r="B28" t="s">
        <v>14</v>
      </c>
      <c r="C28" t="s">
        <v>15</v>
      </c>
      <c r="D28" t="s">
        <v>16</v>
      </c>
      <c r="E28" t="s">
        <v>17</v>
      </c>
      <c r="F28" t="s">
        <v>18</v>
      </c>
    </row>
    <row r="29" spans="1:6" x14ac:dyDescent="0.25">
      <c r="A29" t="s">
        <v>8</v>
      </c>
      <c r="B29" t="s">
        <v>56</v>
      </c>
      <c r="C29" t="s">
        <v>57</v>
      </c>
      <c r="D29" t="s">
        <v>58</v>
      </c>
      <c r="E29" t="s">
        <v>59</v>
      </c>
      <c r="F29" t="s">
        <v>60</v>
      </c>
    </row>
    <row r="30" spans="1:6" x14ac:dyDescent="0.25">
      <c r="A30" t="s">
        <v>9</v>
      </c>
      <c r="B30" t="s">
        <v>82</v>
      </c>
      <c r="C30" t="s">
        <v>61</v>
      </c>
      <c r="D30" t="s">
        <v>62</v>
      </c>
      <c r="E30" t="s">
        <v>63</v>
      </c>
      <c r="F30" t="s">
        <v>64</v>
      </c>
    </row>
    <row r="31" spans="1:6" x14ac:dyDescent="0.25">
      <c r="A31" t="s">
        <v>13</v>
      </c>
      <c r="B31" t="s">
        <v>69</v>
      </c>
      <c r="C31" t="s">
        <v>65</v>
      </c>
      <c r="D31" t="s">
        <v>62</v>
      </c>
      <c r="E31" t="s">
        <v>66</v>
      </c>
      <c r="F31" t="s">
        <v>67</v>
      </c>
    </row>
    <row r="32" spans="1:6" x14ac:dyDescent="0.25">
      <c r="A32" t="s">
        <v>10</v>
      </c>
      <c r="B32" t="s">
        <v>69</v>
      </c>
      <c r="C32" t="s">
        <v>65</v>
      </c>
      <c r="D32" t="s">
        <v>62</v>
      </c>
      <c r="E32" t="s">
        <v>66</v>
      </c>
      <c r="F32" t="s">
        <v>68</v>
      </c>
    </row>
    <row r="33" spans="1:6" x14ac:dyDescent="0.25">
      <c r="A33" t="s">
        <v>11</v>
      </c>
      <c r="B33" t="s">
        <v>70</v>
      </c>
      <c r="C33" t="s">
        <v>78</v>
      </c>
      <c r="D33" t="s">
        <v>72</v>
      </c>
      <c r="E33" t="s">
        <v>73</v>
      </c>
      <c r="F33" t="s">
        <v>68</v>
      </c>
    </row>
    <row r="34" spans="1:6" x14ac:dyDescent="0.25">
      <c r="A34" t="s">
        <v>12</v>
      </c>
      <c r="B34" t="s">
        <v>71</v>
      </c>
      <c r="C34" t="s">
        <v>77</v>
      </c>
      <c r="D34" t="s">
        <v>76</v>
      </c>
      <c r="E34" t="s">
        <v>75</v>
      </c>
      <c r="F34" t="s">
        <v>74</v>
      </c>
    </row>
    <row r="37" spans="1:6" x14ac:dyDescent="0.25">
      <c r="A37" t="s">
        <v>79</v>
      </c>
    </row>
    <row r="40" spans="1:6" x14ac:dyDescent="0.25">
      <c r="B40" t="s">
        <v>14</v>
      </c>
      <c r="C40" t="s">
        <v>15</v>
      </c>
      <c r="D40" t="s">
        <v>16</v>
      </c>
      <c r="E40" t="s">
        <v>17</v>
      </c>
      <c r="F40" t="s">
        <v>18</v>
      </c>
    </row>
    <row r="41" spans="1:6" x14ac:dyDescent="0.25">
      <c r="A41" t="s">
        <v>8</v>
      </c>
      <c r="B41" t="s">
        <v>56</v>
      </c>
      <c r="C41" t="s">
        <v>57</v>
      </c>
      <c r="D41" t="s">
        <v>58</v>
      </c>
      <c r="E41" t="s">
        <v>59</v>
      </c>
      <c r="F41" t="s">
        <v>60</v>
      </c>
    </row>
    <row r="42" spans="1:6" x14ac:dyDescent="0.25">
      <c r="A42" t="s">
        <v>9</v>
      </c>
      <c r="B42" t="s">
        <v>82</v>
      </c>
      <c r="C42" t="s">
        <v>61</v>
      </c>
      <c r="D42" t="s">
        <v>62</v>
      </c>
      <c r="E42" t="s">
        <v>63</v>
      </c>
      <c r="F42" t="s">
        <v>64</v>
      </c>
    </row>
    <row r="43" spans="1:6" x14ac:dyDescent="0.25">
      <c r="A43" t="s">
        <v>13</v>
      </c>
      <c r="B43" t="s">
        <v>69</v>
      </c>
      <c r="C43" t="s">
        <v>65</v>
      </c>
      <c r="D43" t="s">
        <v>62</v>
      </c>
      <c r="E43" t="s">
        <v>66</v>
      </c>
      <c r="F43" t="s">
        <v>67</v>
      </c>
    </row>
    <row r="44" spans="1:6" x14ac:dyDescent="0.25">
      <c r="A44" t="s">
        <v>10</v>
      </c>
      <c r="B44" t="s">
        <v>69</v>
      </c>
      <c r="C44" t="s">
        <v>65</v>
      </c>
      <c r="D44" t="s">
        <v>62</v>
      </c>
      <c r="E44" t="s">
        <v>66</v>
      </c>
      <c r="F44" t="s">
        <v>68</v>
      </c>
    </row>
    <row r="45" spans="1:6" x14ac:dyDescent="0.25">
      <c r="A45" t="s">
        <v>11</v>
      </c>
      <c r="B45" t="s">
        <v>70</v>
      </c>
      <c r="C45" t="s">
        <v>78</v>
      </c>
      <c r="D45" t="s">
        <v>72</v>
      </c>
      <c r="E45" t="s">
        <v>73</v>
      </c>
      <c r="F45" t="s">
        <v>68</v>
      </c>
    </row>
    <row r="46" spans="1:6" x14ac:dyDescent="0.25">
      <c r="A46" t="s">
        <v>12</v>
      </c>
      <c r="B46" t="s">
        <v>71</v>
      </c>
      <c r="C46" t="s">
        <v>77</v>
      </c>
      <c r="D46" t="s">
        <v>76</v>
      </c>
      <c r="E46" t="s">
        <v>75</v>
      </c>
      <c r="F46" t="s">
        <v>74</v>
      </c>
    </row>
    <row r="47" spans="1:6" x14ac:dyDescent="0.25">
      <c r="A47" t="s">
        <v>80</v>
      </c>
      <c r="B47" t="s">
        <v>82</v>
      </c>
      <c r="C47" t="s">
        <v>61</v>
      </c>
      <c r="D47" t="s">
        <v>72</v>
      </c>
      <c r="E47" t="s">
        <v>59</v>
      </c>
      <c r="F47" t="s">
        <v>60</v>
      </c>
    </row>
    <row r="48" spans="1:6" x14ac:dyDescent="0.25">
      <c r="A48" t="s">
        <v>81</v>
      </c>
      <c r="B48" t="s">
        <v>71</v>
      </c>
      <c r="C48" t="s">
        <v>78</v>
      </c>
      <c r="D48" t="s">
        <v>58</v>
      </c>
      <c r="E48" t="s">
        <v>66</v>
      </c>
      <c r="F48" t="s">
        <v>67</v>
      </c>
    </row>
    <row r="50" spans="1:7" x14ac:dyDescent="0.25">
      <c r="B50" t="s">
        <v>80</v>
      </c>
      <c r="D50" t="s">
        <v>81</v>
      </c>
    </row>
    <row r="51" spans="1:7" x14ac:dyDescent="0.25">
      <c r="A51" t="s">
        <v>14</v>
      </c>
      <c r="B51" t="s">
        <v>82</v>
      </c>
      <c r="D51" t="s">
        <v>71</v>
      </c>
    </row>
    <row r="52" spans="1:7" x14ac:dyDescent="0.25">
      <c r="A52" t="s">
        <v>15</v>
      </c>
      <c r="B52" t="s">
        <v>61</v>
      </c>
      <c r="D52" t="s">
        <v>78</v>
      </c>
    </row>
    <row r="53" spans="1:7" x14ac:dyDescent="0.25">
      <c r="A53" t="s">
        <v>16</v>
      </c>
      <c r="B53" t="s">
        <v>72</v>
      </c>
      <c r="D53" t="s">
        <v>58</v>
      </c>
    </row>
    <row r="54" spans="1:7" x14ac:dyDescent="0.25">
      <c r="A54" t="s">
        <v>17</v>
      </c>
      <c r="B54" t="s">
        <v>59</v>
      </c>
      <c r="D54" t="s">
        <v>66</v>
      </c>
    </row>
    <row r="55" spans="1:7" x14ac:dyDescent="0.25">
      <c r="A55" t="s">
        <v>18</v>
      </c>
      <c r="B55" t="s">
        <v>60</v>
      </c>
      <c r="D55" t="s">
        <v>67</v>
      </c>
    </row>
    <row r="60" spans="1:7" x14ac:dyDescent="0.25">
      <c r="A60" t="s">
        <v>88</v>
      </c>
    </row>
    <row r="61" spans="1:7" x14ac:dyDescent="0.25">
      <c r="B61" s="1" t="s">
        <v>14</v>
      </c>
      <c r="C61" s="1" t="s">
        <v>15</v>
      </c>
      <c r="D61" s="1" t="s">
        <v>16</v>
      </c>
      <c r="E61" s="1" t="s">
        <v>17</v>
      </c>
      <c r="F61" s="1" t="s">
        <v>18</v>
      </c>
      <c r="G61" s="1" t="s">
        <v>83</v>
      </c>
    </row>
    <row r="62" spans="1:7" x14ac:dyDescent="0.25">
      <c r="A62" t="s">
        <v>8</v>
      </c>
      <c r="B62" s="1">
        <v>0.40699999999999997</v>
      </c>
      <c r="C62" s="1">
        <v>0.33600000000000002</v>
      </c>
      <c r="D62" s="1">
        <v>5.6120000000000001</v>
      </c>
      <c r="E62" s="1">
        <v>0</v>
      </c>
      <c r="F62" s="1">
        <v>0</v>
      </c>
      <c r="G62" s="1">
        <f>SUM(B62:F62)</f>
        <v>6.3550000000000004</v>
      </c>
    </row>
    <row r="63" spans="1:7" x14ac:dyDescent="0.25">
      <c r="A63" t="s">
        <v>9</v>
      </c>
      <c r="B63" s="1">
        <v>0</v>
      </c>
      <c r="C63" s="1">
        <v>0</v>
      </c>
      <c r="D63" s="1">
        <v>0.33</v>
      </c>
      <c r="E63" s="1">
        <v>2.5499999999999998</v>
      </c>
      <c r="F63" s="1">
        <v>2.1360000000000001</v>
      </c>
      <c r="G63" s="1">
        <f t="shared" ref="G63:G67" si="0">SUM(B63:F63)</f>
        <v>5.016</v>
      </c>
    </row>
    <row r="64" spans="1:7" x14ac:dyDescent="0.25">
      <c r="A64" t="s">
        <v>13</v>
      </c>
      <c r="B64" s="1">
        <v>4.28</v>
      </c>
      <c r="C64" s="1">
        <v>0.46100000000000002</v>
      </c>
      <c r="D64" s="1">
        <v>0.33</v>
      </c>
      <c r="E64" s="1">
        <v>5.2290000000000001</v>
      </c>
      <c r="F64" s="1">
        <v>3.5569999999999999</v>
      </c>
      <c r="G64" s="1">
        <f t="shared" si="0"/>
        <v>13.857000000000001</v>
      </c>
    </row>
    <row r="65" spans="1:7" x14ac:dyDescent="0.25">
      <c r="A65" t="s">
        <v>10</v>
      </c>
      <c r="B65" s="1">
        <v>0.28000000000000003</v>
      </c>
      <c r="C65" s="1">
        <v>0.46100000000000002</v>
      </c>
      <c r="D65" s="1">
        <v>0.33</v>
      </c>
      <c r="E65" s="1">
        <v>5.2290000000000001</v>
      </c>
      <c r="F65" s="1">
        <v>3.5569999999999999</v>
      </c>
      <c r="G65" s="1">
        <f t="shared" si="0"/>
        <v>9.8570000000000011</v>
      </c>
    </row>
    <row r="66" spans="1:7" x14ac:dyDescent="0.25">
      <c r="A66" t="s">
        <v>11</v>
      </c>
      <c r="B66" s="1">
        <v>0.21199999999999999</v>
      </c>
      <c r="C66" s="1">
        <v>7.968</v>
      </c>
      <c r="D66" s="1">
        <v>0.14799999999999999</v>
      </c>
      <c r="E66" s="1">
        <v>3.8980000000000001</v>
      </c>
      <c r="F66" s="1">
        <v>3.5569999999999999</v>
      </c>
      <c r="G66" s="1">
        <f t="shared" si="0"/>
        <v>15.782999999999999</v>
      </c>
    </row>
    <row r="67" spans="1:7" x14ac:dyDescent="0.25">
      <c r="A67" t="s">
        <v>12</v>
      </c>
      <c r="B67" s="1">
        <v>5.8730000000000002</v>
      </c>
      <c r="C67" s="1">
        <v>7.8890000000000002</v>
      </c>
      <c r="D67" s="1">
        <v>0.55500000000000005</v>
      </c>
      <c r="E67" s="1">
        <v>4.3479999999999999</v>
      </c>
      <c r="F67" s="1">
        <v>1.3129999999999999</v>
      </c>
      <c r="G67" s="1">
        <f t="shared" si="0"/>
        <v>19.977999999999998</v>
      </c>
    </row>
    <row r="71" spans="1:7" x14ac:dyDescent="0.25">
      <c r="A71" t="s">
        <v>89</v>
      </c>
    </row>
    <row r="72" spans="1:7" x14ac:dyDescent="0.25">
      <c r="B72" s="1" t="s">
        <v>14</v>
      </c>
      <c r="C72" s="1" t="s">
        <v>15</v>
      </c>
      <c r="D72" s="1" t="s">
        <v>16</v>
      </c>
      <c r="E72" s="1" t="s">
        <v>17</v>
      </c>
      <c r="F72" s="1" t="s">
        <v>18</v>
      </c>
      <c r="G72" s="1" t="s">
        <v>84</v>
      </c>
    </row>
    <row r="73" spans="1:7" x14ac:dyDescent="0.25">
      <c r="A73" t="s">
        <v>8</v>
      </c>
      <c r="B73" s="1">
        <v>5.343</v>
      </c>
      <c r="C73" s="1">
        <v>7.3140000000000001</v>
      </c>
      <c r="D73" s="1">
        <v>0</v>
      </c>
      <c r="E73" s="1">
        <v>3.8959999999999999</v>
      </c>
      <c r="F73" s="1">
        <v>12.589</v>
      </c>
      <c r="G73" s="1">
        <f>SUM(B73:F73)</f>
        <v>29.142000000000003</v>
      </c>
    </row>
    <row r="74" spans="1:7" x14ac:dyDescent="0.25">
      <c r="A74" t="s">
        <v>9</v>
      </c>
      <c r="B74" s="1">
        <v>5.8730000000000002</v>
      </c>
      <c r="C74" s="1">
        <v>7.9050000000000002</v>
      </c>
      <c r="D74" s="1">
        <v>4.1550000000000002</v>
      </c>
      <c r="E74" s="1">
        <v>0.77300000000000002</v>
      </c>
      <c r="F74" s="1">
        <v>4.5650000000000004</v>
      </c>
      <c r="G74" s="1">
        <f t="shared" ref="G74:G78" si="1">SUM(B74:F74)</f>
        <v>23.271000000000001</v>
      </c>
    </row>
    <row r="75" spans="1:7" x14ac:dyDescent="0.25">
      <c r="A75" t="s">
        <v>13</v>
      </c>
      <c r="B75" s="1">
        <v>0.14099999999999999</v>
      </c>
      <c r="C75" s="1">
        <v>7.2839999999999998</v>
      </c>
      <c r="D75" s="1">
        <v>4.1550000000000002</v>
      </c>
      <c r="E75" s="1">
        <v>0</v>
      </c>
      <c r="F75" s="1">
        <v>0</v>
      </c>
      <c r="G75" s="1">
        <f t="shared" si="1"/>
        <v>11.58</v>
      </c>
    </row>
    <row r="76" spans="1:7" x14ac:dyDescent="0.25">
      <c r="A76" t="s">
        <v>10</v>
      </c>
      <c r="B76" s="1">
        <v>0.14099999999999999</v>
      </c>
      <c r="C76" s="1">
        <v>7.2839999999999998</v>
      </c>
      <c r="D76" s="1">
        <v>4.1550000000000002</v>
      </c>
      <c r="E76" s="1">
        <v>0</v>
      </c>
      <c r="F76" s="1">
        <v>2.1360000000000001</v>
      </c>
      <c r="G76" s="1">
        <f t="shared" si="1"/>
        <v>13.716000000000001</v>
      </c>
    </row>
    <row r="77" spans="1:7" x14ac:dyDescent="0.25">
      <c r="A77" t="s">
        <v>11</v>
      </c>
      <c r="B77" s="1">
        <v>5.4089999999999998</v>
      </c>
      <c r="C77" s="1">
        <v>0</v>
      </c>
      <c r="D77" s="1">
        <v>5.6120000000000001</v>
      </c>
      <c r="E77" s="1">
        <v>1.331</v>
      </c>
      <c r="F77" s="1">
        <v>2.1360000000000001</v>
      </c>
      <c r="G77" s="1">
        <f t="shared" si="1"/>
        <v>14.488</v>
      </c>
    </row>
    <row r="78" spans="1:7" x14ac:dyDescent="0.25">
      <c r="A78" t="s">
        <v>12</v>
      </c>
      <c r="B78" s="1">
        <v>0</v>
      </c>
      <c r="C78" s="1">
        <v>2.5999999999999999E-2</v>
      </c>
      <c r="D78" s="1">
        <v>4.1079999999999997</v>
      </c>
      <c r="E78" s="1">
        <v>8.8999999999999996E-2</v>
      </c>
      <c r="F78" s="1">
        <v>3.234</v>
      </c>
      <c r="G78" s="1">
        <f t="shared" si="1"/>
        <v>7.4569999999999999</v>
      </c>
    </row>
    <row r="79" spans="1:7" x14ac:dyDescent="0.25">
      <c r="B79" s="1"/>
      <c r="C79" s="1"/>
      <c r="D79" s="1"/>
      <c r="E79" s="1"/>
      <c r="F79" s="1"/>
      <c r="G79" s="1"/>
    </row>
    <row r="81" spans="1:5" x14ac:dyDescent="0.25">
      <c r="A81" s="1" t="s">
        <v>83</v>
      </c>
      <c r="B81" s="1" t="s">
        <v>84</v>
      </c>
      <c r="C81" s="1" t="s">
        <v>85</v>
      </c>
      <c r="D81" s="1" t="s">
        <v>86</v>
      </c>
      <c r="E81" s="1" t="s">
        <v>87</v>
      </c>
    </row>
    <row r="82" spans="1:5" x14ac:dyDescent="0.25">
      <c r="A82" s="1">
        <v>6.3550000000000004</v>
      </c>
      <c r="B82" s="1">
        <v>29.142000000000003</v>
      </c>
      <c r="C82" s="1">
        <f>SUM(A82:B82)</f>
        <v>35.497</v>
      </c>
      <c r="D82">
        <f>B82/C82</f>
        <v>0.82097078626362796</v>
      </c>
      <c r="E82">
        <v>2</v>
      </c>
    </row>
    <row r="83" spans="1:5" x14ac:dyDescent="0.25">
      <c r="A83" s="1">
        <v>5.016</v>
      </c>
      <c r="B83" s="1">
        <v>23.271000000000001</v>
      </c>
      <c r="C83" s="1">
        <f t="shared" ref="C83:C87" si="2">SUM(A83:B83)</f>
        <v>28.286999999999999</v>
      </c>
      <c r="D83">
        <f t="shared" ref="D83:D87" si="3">B83/C83</f>
        <v>0.82267472690635279</v>
      </c>
      <c r="E83">
        <v>1</v>
      </c>
    </row>
    <row r="84" spans="1:5" x14ac:dyDescent="0.25">
      <c r="A84" s="1">
        <v>13.857000000000001</v>
      </c>
      <c r="B84" s="1">
        <v>11.58</v>
      </c>
      <c r="C84" s="1">
        <f t="shared" si="2"/>
        <v>25.437000000000001</v>
      </c>
      <c r="D84">
        <f t="shared" si="3"/>
        <v>0.45524236348626013</v>
      </c>
      <c r="E84">
        <v>5</v>
      </c>
    </row>
    <row r="85" spans="1:5" x14ac:dyDescent="0.25">
      <c r="A85" s="1">
        <v>9.8570000000000011</v>
      </c>
      <c r="B85" s="1">
        <v>13.716000000000001</v>
      </c>
      <c r="C85" s="1">
        <f t="shared" si="2"/>
        <v>23.573</v>
      </c>
      <c r="D85">
        <f t="shared" si="3"/>
        <v>0.58185211894964584</v>
      </c>
      <c r="E85">
        <v>3</v>
      </c>
    </row>
    <row r="86" spans="1:5" x14ac:dyDescent="0.25">
      <c r="A86" s="1">
        <v>15.782999999999999</v>
      </c>
      <c r="B86" s="1">
        <v>14.488</v>
      </c>
      <c r="C86" s="1">
        <f t="shared" si="2"/>
        <v>30.271000000000001</v>
      </c>
      <c r="D86">
        <f t="shared" si="3"/>
        <v>0.47860989065442172</v>
      </c>
      <c r="E86">
        <v>4</v>
      </c>
    </row>
    <row r="87" spans="1:5" x14ac:dyDescent="0.25">
      <c r="A87" s="1">
        <v>19.977999999999998</v>
      </c>
      <c r="B87" s="1">
        <v>7.4569999999999999</v>
      </c>
      <c r="C87" s="1">
        <f t="shared" si="2"/>
        <v>27.434999999999999</v>
      </c>
      <c r="D87">
        <f t="shared" si="3"/>
        <v>0.2718060871149991</v>
      </c>
      <c r="E87">
        <v>6</v>
      </c>
    </row>
    <row r="90" spans="1:5" x14ac:dyDescent="0.25">
      <c r="B90" s="1" t="s">
        <v>86</v>
      </c>
      <c r="C90" s="1" t="s">
        <v>87</v>
      </c>
    </row>
    <row r="91" spans="1:5" x14ac:dyDescent="0.25">
      <c r="A91" t="s">
        <v>8</v>
      </c>
      <c r="B91">
        <v>0.82097078626362796</v>
      </c>
      <c r="C91">
        <v>2</v>
      </c>
    </row>
    <row r="92" spans="1:5" x14ac:dyDescent="0.25">
      <c r="A92" t="s">
        <v>9</v>
      </c>
      <c r="B92">
        <v>0.82267472690635279</v>
      </c>
      <c r="C92">
        <v>1</v>
      </c>
    </row>
    <row r="93" spans="1:5" x14ac:dyDescent="0.25">
      <c r="A93" t="s">
        <v>13</v>
      </c>
      <c r="B93">
        <v>0.45524236348626013</v>
      </c>
      <c r="C93">
        <v>5</v>
      </c>
    </row>
    <row r="94" spans="1:5" x14ac:dyDescent="0.25">
      <c r="A94" t="s">
        <v>10</v>
      </c>
      <c r="B94">
        <v>0.58185211894964584</v>
      </c>
      <c r="C94">
        <v>3</v>
      </c>
    </row>
    <row r="95" spans="1:5" x14ac:dyDescent="0.25">
      <c r="A95" t="s">
        <v>11</v>
      </c>
      <c r="B95">
        <v>0.47860989065442172</v>
      </c>
      <c r="C95">
        <v>4</v>
      </c>
    </row>
    <row r="96" spans="1:5" x14ac:dyDescent="0.25">
      <c r="A96" t="s">
        <v>12</v>
      </c>
      <c r="B96">
        <v>0.2718060871149991</v>
      </c>
      <c r="C96">
        <v>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2023-11-02T07:48:36Z</dcterms:created>
  <dcterms:modified xsi:type="dcterms:W3CDTF">2023-11-16T11:02:57Z</dcterms:modified>
</cp:coreProperties>
</file>