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A59DB399-2D9C-40A4-8D9D-F713FEBAC1A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AA11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AA5" i="1" s="1"/>
  <c r="AA6" i="1"/>
  <c r="L6" i="2" s="1"/>
  <c r="P6" i="2" s="1"/>
  <c r="T6" i="2" s="1"/>
  <c r="AA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69" i="1"/>
  <c r="V25" i="1"/>
  <c r="V10" i="1"/>
  <c r="V6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<sst xmlns="http://schemas.openxmlformats.org/spreadsheetml/2006/main" count="431" uniqueCount="45">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</sst>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L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43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39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f ca="1">RANDBETWEEN(10,30)</f>
        <v>25</v>
      </c>
      <c r="U5" s="10">
        <f t="shared" ref="U5:U92" ca="1" si="4">(T5/$T$4)*$U$2</f>
        <v>25</v>
      </c>
      <c r="V5" s="10">
        <f ca="1">SUM(M5,S5,U5)+W5</f>
        <v>68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 ca="1">SUM(T5)</f>
        <v>25</v>
      </c>
    </row>
    <row r="6" spans="1:27" ht="14.4">
      <c r="A6" s="8">
        <v>2</v>
      </c>
      <c r="B6" s="53">
        <v>1579288</v>
      </c>
      <c r="C6" s="38" t="s">
        <v>39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f t="shared" ref="T6:T69" ca="1" si="5">RANDBETWEEN(10,30)</f>
        <v>30</v>
      </c>
      <c r="U6" s="10">
        <f t="shared" ca="1" si="4"/>
        <v>30</v>
      </c>
      <c r="V6" s="12">
        <f t="shared" ref="V6:V69" ca="1" si="6">SUM(M6,S6,U6)+W6</f>
        <v>64</v>
      </c>
      <c r="W6" s="12">
        <v>8.5999999999999943</v>
      </c>
      <c r="X6" s="12">
        <f t="shared" ref="X6:X69" si="7">SUM(F6,G6,H6,J6,K6,N6,O6)</f>
        <v>45</v>
      </c>
      <c r="Y6" s="12">
        <f t="shared" ref="Y6:Y69" si="8">SUM(I6,P6)</f>
        <v>13</v>
      </c>
      <c r="Z6" s="47">
        <f t="shared" ref="Z6:Z69" si="9">SUM(Q6)</f>
        <v>23</v>
      </c>
      <c r="AA6" s="50">
        <f t="shared" ref="AA6:AA69" ca="1" si="10">SUM(T6)</f>
        <v>30</v>
      </c>
    </row>
    <row r="7" spans="1:27" ht="14.4">
      <c r="A7" s="8">
        <v>3</v>
      </c>
      <c r="B7" s="53">
        <v>1528882</v>
      </c>
      <c r="C7" s="38" t="s">
        <v>39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f t="shared" ca="1" si="5"/>
        <v>13</v>
      </c>
      <c r="U7" s="10">
        <f t="shared" ca="1" si="4"/>
        <v>13</v>
      </c>
      <c r="V7" s="12">
        <f t="shared" ca="1" si="6"/>
        <v>47</v>
      </c>
      <c r="W7" s="12">
        <v>16.8</v>
      </c>
      <c r="X7" s="12">
        <f t="shared" si="7"/>
        <v>35</v>
      </c>
      <c r="Y7" s="12">
        <f t="shared" si="8"/>
        <v>8</v>
      </c>
      <c r="Z7" s="47">
        <f t="shared" si="9"/>
        <v>13</v>
      </c>
      <c r="AA7" s="50">
        <f t="shared" ca="1" si="10"/>
        <v>13</v>
      </c>
    </row>
    <row r="8" spans="1:27" ht="14.4">
      <c r="A8" s="8">
        <v>4</v>
      </c>
      <c r="B8" s="53">
        <v>1653725</v>
      </c>
      <c r="C8" s="38" t="s">
        <v>39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f t="shared" ca="1" si="5"/>
        <v>13</v>
      </c>
      <c r="U8" s="10">
        <f t="shared" ca="1" si="4"/>
        <v>13</v>
      </c>
      <c r="V8" s="12">
        <f t="shared" ca="1" si="6"/>
        <v>21</v>
      </c>
      <c r="W8" s="12">
        <v>8</v>
      </c>
      <c r="X8" s="12">
        <f t="shared" si="7"/>
        <v>0</v>
      </c>
      <c r="Y8" s="12">
        <f t="shared" si="8"/>
        <v>0</v>
      </c>
      <c r="Z8" s="47">
        <f t="shared" si="9"/>
        <v>0</v>
      </c>
      <c r="AA8" s="50">
        <f t="shared" ca="1" si="10"/>
        <v>13</v>
      </c>
    </row>
    <row r="9" spans="1:27" ht="14.4">
      <c r="A9" s="8">
        <v>5</v>
      </c>
      <c r="B9" s="53">
        <v>1625654</v>
      </c>
      <c r="C9" s="38" t="s">
        <v>39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f t="shared" ca="1" si="5"/>
        <v>14</v>
      </c>
      <c r="U9" s="10">
        <f t="shared" ca="1" si="4"/>
        <v>14</v>
      </c>
      <c r="V9" s="12">
        <f t="shared" ca="1" si="6"/>
        <v>45</v>
      </c>
      <c r="W9" s="12">
        <v>10.200000000000003</v>
      </c>
      <c r="X9" s="12">
        <f t="shared" si="7"/>
        <v>58</v>
      </c>
      <c r="Y9" s="12">
        <f t="shared" si="8"/>
        <v>10</v>
      </c>
      <c r="Z9" s="47">
        <f t="shared" si="9"/>
        <v>4</v>
      </c>
      <c r="AA9" s="50">
        <f t="shared" ca="1" si="10"/>
        <v>14</v>
      </c>
    </row>
    <row r="10" spans="1:27" ht="14.4">
      <c r="A10" s="8">
        <v>6</v>
      </c>
      <c r="B10" s="53">
        <v>1669953</v>
      </c>
      <c r="C10" s="38" t="s">
        <v>39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f t="shared" ca="1" si="5"/>
        <v>15</v>
      </c>
      <c r="U10" s="10">
        <f t="shared" ca="1" si="4"/>
        <v>15</v>
      </c>
      <c r="V10" s="12">
        <f t="shared" ca="1" si="6"/>
        <v>24</v>
      </c>
      <c r="W10" s="12">
        <v>8</v>
      </c>
      <c r="X10" s="12">
        <f t="shared" si="7"/>
        <v>5</v>
      </c>
      <c r="Y10" s="12">
        <f t="shared" si="8"/>
        <v>0</v>
      </c>
      <c r="Z10" s="47">
        <f t="shared" si="9"/>
        <v>0</v>
      </c>
      <c r="AA10" s="50">
        <f t="shared" ca="1" si="10"/>
        <v>15</v>
      </c>
    </row>
    <row r="11" spans="1:27" ht="14.4">
      <c r="A11" s="8">
        <v>7</v>
      </c>
      <c r="B11" s="53">
        <v>1665555</v>
      </c>
      <c r="C11" s="38" t="s">
        <v>39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f t="shared" ca="1" si="5"/>
        <v>27</v>
      </c>
      <c r="U11" s="10">
        <f t="shared" ca="1" si="4"/>
        <v>27</v>
      </c>
      <c r="V11" s="12">
        <f t="shared" ca="1" si="6"/>
        <v>60</v>
      </c>
      <c r="W11" s="12">
        <v>9.6000000000000014</v>
      </c>
      <c r="X11" s="12">
        <f t="shared" si="7"/>
        <v>52</v>
      </c>
      <c r="Y11" s="12">
        <f t="shared" si="8"/>
        <v>19</v>
      </c>
      <c r="Z11" s="47">
        <f t="shared" si="9"/>
        <v>4</v>
      </c>
      <c r="AA11" s="50">
        <f t="shared" ca="1" si="10"/>
        <v>27</v>
      </c>
    </row>
    <row r="12" spans="1:27" ht="14.4">
      <c r="A12" s="8">
        <v>8</v>
      </c>
      <c r="B12" s="53">
        <v>1616161</v>
      </c>
      <c r="C12" s="38" t="s">
        <v>39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f t="shared" ca="1" si="5"/>
        <v>17</v>
      </c>
      <c r="U12" s="10">
        <f t="shared" ca="1" si="4"/>
        <v>17</v>
      </c>
      <c r="V12" s="12">
        <f t="shared" ca="1" si="6"/>
        <v>59</v>
      </c>
      <c r="W12" s="12">
        <v>8.2000000000000028</v>
      </c>
      <c r="X12" s="12">
        <f t="shared" si="7"/>
        <v>85</v>
      </c>
      <c r="Y12" s="12">
        <f t="shared" si="8"/>
        <v>19</v>
      </c>
      <c r="Z12" s="47">
        <f t="shared" si="9"/>
        <v>15</v>
      </c>
      <c r="AA12" s="50">
        <f t="shared" ca="1" si="10"/>
        <v>17</v>
      </c>
    </row>
    <row r="13" spans="1:27" ht="14.4">
      <c r="A13" s="8">
        <v>9</v>
      </c>
      <c r="B13" s="53">
        <v>1633554</v>
      </c>
      <c r="C13" s="38" t="s">
        <v>39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f t="shared" ca="1" si="5"/>
        <v>22</v>
      </c>
      <c r="U13" s="10">
        <f t="shared" ca="1" si="4"/>
        <v>22</v>
      </c>
      <c r="V13" s="12">
        <f t="shared" ca="1" si="6"/>
        <v>36</v>
      </c>
      <c r="W13" s="12">
        <v>8</v>
      </c>
      <c r="X13" s="12">
        <f t="shared" si="7"/>
        <v>15</v>
      </c>
      <c r="Y13" s="12">
        <f t="shared" si="8"/>
        <v>15</v>
      </c>
      <c r="Z13" s="47">
        <f t="shared" si="9"/>
        <v>0</v>
      </c>
      <c r="AA13" s="50">
        <f t="shared" ca="1" si="10"/>
        <v>22</v>
      </c>
    </row>
    <row r="14" spans="1:27" ht="14.4">
      <c r="A14" s="8">
        <v>10</v>
      </c>
      <c r="B14" s="53">
        <v>1645333</v>
      </c>
      <c r="C14" s="38" t="s">
        <v>39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f t="shared" ca="1" si="5"/>
        <v>25</v>
      </c>
      <c r="U14" s="10">
        <f t="shared" ca="1" si="4"/>
        <v>25</v>
      </c>
      <c r="V14" s="12">
        <f t="shared" ca="1" si="6"/>
        <v>72</v>
      </c>
      <c r="W14" s="12">
        <v>8.7999999999999972</v>
      </c>
      <c r="X14" s="12">
        <f t="shared" si="7"/>
        <v>95</v>
      </c>
      <c r="Y14" s="12">
        <f t="shared" si="8"/>
        <v>27</v>
      </c>
      <c r="Z14" s="47">
        <f t="shared" si="9"/>
        <v>18</v>
      </c>
      <c r="AA14" s="50">
        <f t="shared" ca="1" si="10"/>
        <v>25</v>
      </c>
    </row>
    <row r="15" spans="1:27" ht="14.4">
      <c r="A15" s="8">
        <v>11</v>
      </c>
      <c r="B15" s="53">
        <v>1691291</v>
      </c>
      <c r="C15" s="38" t="s">
        <v>39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f t="shared" ca="1" si="5"/>
        <v>26</v>
      </c>
      <c r="U15" s="10">
        <f t="shared" ca="1" si="4"/>
        <v>26</v>
      </c>
      <c r="V15" s="12">
        <f t="shared" ca="1" si="6"/>
        <v>62.000000000000007</v>
      </c>
      <c r="W15" s="12">
        <v>8.6000000000000014</v>
      </c>
      <c r="X15" s="12">
        <f t="shared" si="7"/>
        <v>56</v>
      </c>
      <c r="Y15" s="12">
        <f t="shared" si="8"/>
        <v>10</v>
      </c>
      <c r="Z15" s="47">
        <f t="shared" si="9"/>
        <v>17</v>
      </c>
      <c r="AA15" s="50">
        <f t="shared" ca="1" si="10"/>
        <v>26</v>
      </c>
    </row>
    <row r="16" spans="1:27" ht="14.4">
      <c r="A16" s="8">
        <v>12</v>
      </c>
      <c r="B16" s="53">
        <v>1662147</v>
      </c>
      <c r="C16" s="38" t="s">
        <v>39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f t="shared" ca="1" si="5"/>
        <v>29</v>
      </c>
      <c r="U16" s="10">
        <f t="shared" ca="1" si="4"/>
        <v>29</v>
      </c>
      <c r="V16" s="12">
        <f t="shared" ca="1" si="6"/>
        <v>60</v>
      </c>
      <c r="W16" s="12">
        <v>16.799999999999997</v>
      </c>
      <c r="X16" s="12">
        <f t="shared" si="7"/>
        <v>31</v>
      </c>
      <c r="Y16" s="12">
        <f t="shared" si="8"/>
        <v>13</v>
      </c>
      <c r="Z16" s="47">
        <f t="shared" si="9"/>
        <v>4</v>
      </c>
      <c r="AA16" s="50">
        <f t="shared" ca="1" si="10"/>
        <v>29</v>
      </c>
    </row>
    <row r="17" spans="1:27" ht="14.4">
      <c r="A17" s="8">
        <v>13</v>
      </c>
      <c r="B17" s="53">
        <v>1691483</v>
      </c>
      <c r="C17" s="38" t="s">
        <v>39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f t="shared" ca="1" si="5"/>
        <v>30</v>
      </c>
      <c r="U17" s="10">
        <f t="shared" ca="1" si="4"/>
        <v>30</v>
      </c>
      <c r="V17" s="12">
        <f t="shared" ca="1" si="6"/>
        <v>64</v>
      </c>
      <c r="W17" s="12">
        <v>15</v>
      </c>
      <c r="X17" s="12">
        <f t="shared" si="7"/>
        <v>34</v>
      </c>
      <c r="Y17" s="12">
        <f t="shared" si="8"/>
        <v>27</v>
      </c>
      <c r="Z17" s="47">
        <f t="shared" si="9"/>
        <v>4</v>
      </c>
      <c r="AA17" s="50">
        <f t="shared" ca="1" si="10"/>
        <v>30</v>
      </c>
    </row>
    <row r="18" spans="1:27" ht="14.4">
      <c r="A18" s="8">
        <v>14</v>
      </c>
      <c r="B18" s="53">
        <v>1674181</v>
      </c>
      <c r="C18" s="38" t="s">
        <v>39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f t="shared" ca="1" si="5"/>
        <v>27</v>
      </c>
      <c r="U18" s="10">
        <f t="shared" ca="1" si="4"/>
        <v>27</v>
      </c>
      <c r="V18" s="12">
        <f t="shared" ca="1" si="6"/>
        <v>57</v>
      </c>
      <c r="W18" s="12">
        <v>8.3999999999999986</v>
      </c>
      <c r="X18" s="12">
        <f t="shared" si="7"/>
        <v>54</v>
      </c>
      <c r="Y18" s="12">
        <f t="shared" si="8"/>
        <v>13</v>
      </c>
      <c r="Z18" s="47">
        <f t="shared" si="9"/>
        <v>6</v>
      </c>
      <c r="AA18" s="50">
        <f t="shared" ca="1" si="10"/>
        <v>27</v>
      </c>
    </row>
    <row r="19" spans="1:27" ht="14.4">
      <c r="A19" s="8">
        <v>15</v>
      </c>
      <c r="B19" s="53">
        <v>1641252</v>
      </c>
      <c r="C19" s="38" t="s">
        <v>39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f t="shared" ca="1" si="5"/>
        <v>30</v>
      </c>
      <c r="U19" s="10">
        <f t="shared" ca="1" si="4"/>
        <v>30</v>
      </c>
      <c r="V19" s="12">
        <f t="shared" ca="1" si="6"/>
        <v>88</v>
      </c>
      <c r="W19" s="12">
        <v>8.4000000000000057</v>
      </c>
      <c r="X19" s="12">
        <f t="shared" si="7"/>
        <v>139</v>
      </c>
      <c r="Y19" s="12">
        <f t="shared" si="8"/>
        <v>25</v>
      </c>
      <c r="Z19" s="47">
        <f t="shared" si="9"/>
        <v>22</v>
      </c>
      <c r="AA19" s="50">
        <f t="shared" ca="1" si="10"/>
        <v>30</v>
      </c>
    </row>
    <row r="20" spans="1:27" ht="14.4">
      <c r="A20" s="8">
        <v>16</v>
      </c>
      <c r="B20" s="53">
        <v>1695837</v>
      </c>
      <c r="C20" s="38" t="s">
        <v>39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f t="shared" ca="1" si="5"/>
        <v>17</v>
      </c>
      <c r="U20" s="10">
        <f t="shared" ca="1" si="4"/>
        <v>17</v>
      </c>
      <c r="V20" s="12">
        <f t="shared" ca="1" si="6"/>
        <v>58</v>
      </c>
      <c r="W20" s="12">
        <v>8.7999999999999972</v>
      </c>
      <c r="X20" s="12">
        <f t="shared" si="7"/>
        <v>74</v>
      </c>
      <c r="Y20" s="12">
        <f t="shared" si="8"/>
        <v>9</v>
      </c>
      <c r="Z20" s="47">
        <f t="shared" si="9"/>
        <v>25</v>
      </c>
      <c r="AA20" s="50">
        <f t="shared" ca="1" si="10"/>
        <v>17</v>
      </c>
    </row>
    <row r="21" spans="1:27" ht="14.4">
      <c r="A21" s="8">
        <v>17</v>
      </c>
      <c r="B21" s="53">
        <v>1613273</v>
      </c>
      <c r="C21" s="38" t="s">
        <v>39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f t="shared" ca="1" si="5"/>
        <v>11</v>
      </c>
      <c r="U21" s="10">
        <f t="shared" ca="1" si="4"/>
        <v>11</v>
      </c>
      <c r="V21" s="12">
        <f t="shared" ca="1" si="6"/>
        <v>39</v>
      </c>
      <c r="W21" s="12">
        <v>8.7999999999999972</v>
      </c>
      <c r="X21" s="12">
        <f t="shared" si="7"/>
        <v>26</v>
      </c>
      <c r="Y21" s="12">
        <f t="shared" si="8"/>
        <v>28</v>
      </c>
      <c r="Z21" s="47">
        <f t="shared" si="9"/>
        <v>4</v>
      </c>
      <c r="AA21" s="50">
        <f t="shared" ca="1" si="10"/>
        <v>11</v>
      </c>
    </row>
    <row r="22" spans="1:27" ht="14.4">
      <c r="A22" s="8">
        <v>18</v>
      </c>
      <c r="B22" s="53">
        <v>1612985</v>
      </c>
      <c r="C22" s="38" t="s">
        <v>39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f t="shared" ca="1" si="5"/>
        <v>11</v>
      </c>
      <c r="U22" s="10">
        <f t="shared" ca="1" si="4"/>
        <v>11</v>
      </c>
      <c r="V22" s="12">
        <f t="shared" ca="1" si="6"/>
        <v>49</v>
      </c>
      <c r="W22" s="12">
        <v>9.6000000000000014</v>
      </c>
      <c r="X22" s="12">
        <f t="shared" si="7"/>
        <v>45</v>
      </c>
      <c r="Y22" s="12">
        <f t="shared" si="8"/>
        <v>26</v>
      </c>
      <c r="Z22" s="47">
        <f t="shared" si="9"/>
        <v>21</v>
      </c>
      <c r="AA22" s="50">
        <f t="shared" ca="1" si="10"/>
        <v>11</v>
      </c>
    </row>
    <row r="23" spans="1:27" ht="14.4">
      <c r="A23" s="8">
        <v>19</v>
      </c>
      <c r="B23" s="53">
        <v>1623112</v>
      </c>
      <c r="C23" s="38" t="s">
        <v>39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f t="shared" ca="1" si="5"/>
        <v>17</v>
      </c>
      <c r="U23" s="10">
        <f t="shared" ca="1" si="4"/>
        <v>17</v>
      </c>
      <c r="V23" s="12">
        <f t="shared" ca="1" si="6"/>
        <v>55</v>
      </c>
      <c r="W23" s="12">
        <v>10.200000000000003</v>
      </c>
      <c r="X23" s="12">
        <f t="shared" si="7"/>
        <v>54</v>
      </c>
      <c r="Y23" s="12">
        <f t="shared" si="8"/>
        <v>28</v>
      </c>
      <c r="Z23" s="47">
        <f t="shared" si="9"/>
        <v>12</v>
      </c>
      <c r="AA23" s="50">
        <f t="shared" ca="1" si="10"/>
        <v>17</v>
      </c>
    </row>
    <row r="24" spans="1:27" ht="14.4">
      <c r="A24" s="8">
        <v>20</v>
      </c>
      <c r="B24" s="53">
        <v>1668314</v>
      </c>
      <c r="C24" s="38" t="s">
        <v>39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f t="shared" ca="1" si="5"/>
        <v>14</v>
      </c>
      <c r="U24" s="10">
        <f t="shared" ca="1" si="4"/>
        <v>14</v>
      </c>
      <c r="V24" s="12">
        <f t="shared" ca="1" si="6"/>
        <v>48</v>
      </c>
      <c r="W24" s="12">
        <v>10</v>
      </c>
      <c r="X24" s="12">
        <f t="shared" si="7"/>
        <v>22</v>
      </c>
      <c r="Y24" s="12">
        <f t="shared" si="8"/>
        <v>11</v>
      </c>
      <c r="Z24" s="47">
        <f t="shared" si="9"/>
        <v>27</v>
      </c>
      <c r="AA24" s="50">
        <f t="shared" ca="1" si="10"/>
        <v>14</v>
      </c>
    </row>
    <row r="25" spans="1:27" ht="14.4">
      <c r="A25" s="8">
        <v>21</v>
      </c>
      <c r="B25" s="53">
        <v>1622731</v>
      </c>
      <c r="C25" s="38" t="s">
        <v>39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f t="shared" ca="1" si="5"/>
        <v>18</v>
      </c>
      <c r="U25" s="10">
        <f t="shared" ca="1" si="4"/>
        <v>18</v>
      </c>
      <c r="V25" s="12">
        <f t="shared" ca="1" si="6"/>
        <v>26</v>
      </c>
      <c r="W25" s="12">
        <v>8</v>
      </c>
      <c r="X25" s="12">
        <f t="shared" si="7"/>
        <v>0</v>
      </c>
      <c r="Y25" s="12">
        <f t="shared" si="8"/>
        <v>0</v>
      </c>
      <c r="Z25" s="47">
        <f t="shared" si="9"/>
        <v>0</v>
      </c>
      <c r="AA25" s="50">
        <f t="shared" ca="1" si="10"/>
        <v>18</v>
      </c>
    </row>
    <row r="26" spans="1:27" ht="14.4">
      <c r="A26" s="8">
        <v>22</v>
      </c>
      <c r="B26" s="53">
        <v>1696326</v>
      </c>
      <c r="C26" s="38" t="s">
        <v>39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f t="shared" ca="1" si="5"/>
        <v>26</v>
      </c>
      <c r="U26" s="10">
        <f t="shared" ca="1" si="4"/>
        <v>26</v>
      </c>
      <c r="V26" s="12">
        <f t="shared" ca="1" si="6"/>
        <v>66</v>
      </c>
      <c r="W26" s="12">
        <v>8.7999999999999972</v>
      </c>
      <c r="X26" s="12">
        <f t="shared" si="7"/>
        <v>41</v>
      </c>
      <c r="Y26" s="12">
        <f t="shared" si="8"/>
        <v>29</v>
      </c>
      <c r="Z26" s="47">
        <f t="shared" si="9"/>
        <v>26</v>
      </c>
      <c r="AA26" s="50">
        <f t="shared" ca="1" si="10"/>
        <v>26</v>
      </c>
    </row>
    <row r="27" spans="1:27" ht="14.4">
      <c r="A27" s="8">
        <v>23</v>
      </c>
      <c r="B27" s="53">
        <v>1646434</v>
      </c>
      <c r="C27" s="38" t="s">
        <v>39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f t="shared" ca="1" si="5"/>
        <v>28</v>
      </c>
      <c r="U27" s="10">
        <f t="shared" ca="1" si="4"/>
        <v>28</v>
      </c>
      <c r="V27" s="12">
        <f t="shared" ca="1" si="6"/>
        <v>60.79999999999999</v>
      </c>
      <c r="W27" s="12">
        <v>9.1999999999999957</v>
      </c>
      <c r="X27" s="12">
        <f t="shared" si="7"/>
        <v>22</v>
      </c>
      <c r="Y27" s="12">
        <f t="shared" si="8"/>
        <v>11</v>
      </c>
      <c r="Z27" s="47">
        <f t="shared" si="9"/>
        <v>26</v>
      </c>
      <c r="AA27" s="50">
        <f t="shared" ca="1" si="10"/>
        <v>28</v>
      </c>
    </row>
    <row r="28" spans="1:27" ht="14.4">
      <c r="A28" s="8">
        <v>24</v>
      </c>
      <c r="B28" s="53">
        <v>1614142</v>
      </c>
      <c r="C28" s="38" t="s">
        <v>39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f t="shared" ca="1" si="5"/>
        <v>17</v>
      </c>
      <c r="U28" s="10">
        <f t="shared" ca="1" si="4"/>
        <v>17</v>
      </c>
      <c r="V28" s="12">
        <f t="shared" ca="1" si="6"/>
        <v>60</v>
      </c>
      <c r="W28" s="12">
        <v>10.799999999999997</v>
      </c>
      <c r="X28" s="12">
        <f t="shared" si="7"/>
        <v>51</v>
      </c>
      <c r="Y28" s="12">
        <f t="shared" si="8"/>
        <v>26</v>
      </c>
      <c r="Z28" s="47">
        <f t="shared" si="9"/>
        <v>26</v>
      </c>
      <c r="AA28" s="50">
        <f t="shared" ca="1" si="10"/>
        <v>17</v>
      </c>
    </row>
    <row r="29" spans="1:27" ht="14.4">
      <c r="A29" s="8">
        <v>25</v>
      </c>
      <c r="B29" s="53">
        <v>1654432</v>
      </c>
      <c r="C29" s="38" t="s">
        <v>39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f t="shared" ca="1" si="5"/>
        <v>14</v>
      </c>
      <c r="U29" s="10">
        <f t="shared" ca="1" si="4"/>
        <v>14</v>
      </c>
      <c r="V29" s="12">
        <f t="shared" ca="1" si="6"/>
        <v>59</v>
      </c>
      <c r="W29" s="12">
        <v>8.8000000000000043</v>
      </c>
      <c r="X29" s="12">
        <f t="shared" si="7"/>
        <v>90</v>
      </c>
      <c r="Y29" s="12">
        <f t="shared" si="8"/>
        <v>18</v>
      </c>
      <c r="Z29" s="47">
        <f t="shared" si="9"/>
        <v>26</v>
      </c>
      <c r="AA29" s="50">
        <f t="shared" ca="1" si="10"/>
        <v>14</v>
      </c>
    </row>
    <row r="30" spans="1:27" ht="14.4">
      <c r="A30" s="8">
        <v>26</v>
      </c>
      <c r="B30" s="53">
        <v>1678812</v>
      </c>
      <c r="C30" s="38" t="s">
        <v>39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f t="shared" ca="1" si="5"/>
        <v>15</v>
      </c>
      <c r="U30" s="10">
        <f t="shared" ca="1" si="4"/>
        <v>15</v>
      </c>
      <c r="V30" s="12">
        <f t="shared" ca="1" si="6"/>
        <v>51.999999999999993</v>
      </c>
      <c r="W30" s="12">
        <v>10.399999999999999</v>
      </c>
      <c r="X30" s="12">
        <f t="shared" si="7"/>
        <v>27</v>
      </c>
      <c r="Y30" s="12">
        <f t="shared" si="8"/>
        <v>29</v>
      </c>
      <c r="Z30" s="47">
        <f t="shared" si="9"/>
        <v>19</v>
      </c>
      <c r="AA30" s="50">
        <f t="shared" ca="1" si="10"/>
        <v>15</v>
      </c>
    </row>
    <row r="31" spans="1:27" ht="14.4">
      <c r="A31" s="8">
        <v>27</v>
      </c>
      <c r="B31" s="53">
        <v>1614733</v>
      </c>
      <c r="C31" s="38" t="s">
        <v>39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f t="shared" ca="1" si="5"/>
        <v>12</v>
      </c>
      <c r="U31" s="10">
        <f t="shared" ca="1" si="4"/>
        <v>12</v>
      </c>
      <c r="V31" s="12">
        <f t="shared" ca="1" si="6"/>
        <v>42</v>
      </c>
      <c r="W31" s="12">
        <v>11.599999999999998</v>
      </c>
      <c r="X31" s="12">
        <f t="shared" si="7"/>
        <v>24</v>
      </c>
      <c r="Y31" s="12">
        <f t="shared" si="8"/>
        <v>13</v>
      </c>
      <c r="Z31" s="47">
        <f t="shared" si="9"/>
        <v>9</v>
      </c>
      <c r="AA31" s="50">
        <f t="shared" ca="1" si="10"/>
        <v>12</v>
      </c>
    </row>
    <row r="32" spans="1:27" ht="14.4">
      <c r="A32" s="8">
        <v>28</v>
      </c>
      <c r="B32" s="53">
        <v>1665491</v>
      </c>
      <c r="C32" s="38" t="s">
        <v>39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f t="shared" ca="1" si="5"/>
        <v>27</v>
      </c>
      <c r="U32" s="10">
        <f t="shared" ca="1" si="4"/>
        <v>27</v>
      </c>
      <c r="V32" s="12">
        <f t="shared" ca="1" si="6"/>
        <v>64</v>
      </c>
      <c r="W32" s="12">
        <v>8</v>
      </c>
      <c r="X32" s="12">
        <f t="shared" si="7"/>
        <v>70</v>
      </c>
      <c r="Y32" s="12">
        <f t="shared" si="8"/>
        <v>26</v>
      </c>
      <c r="Z32" s="47">
        <f t="shared" si="9"/>
        <v>6</v>
      </c>
      <c r="AA32" s="50">
        <f t="shared" ca="1" si="10"/>
        <v>27</v>
      </c>
    </row>
    <row r="33" spans="1:27" ht="14.4">
      <c r="A33" s="8">
        <v>29</v>
      </c>
      <c r="B33" s="53">
        <v>1634352</v>
      </c>
      <c r="C33" s="38" t="s">
        <v>39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f t="shared" ca="1" si="5"/>
        <v>26</v>
      </c>
      <c r="U33" s="10">
        <f t="shared" ca="1" si="4"/>
        <v>26</v>
      </c>
      <c r="V33" s="12">
        <f t="shared" ca="1" si="6"/>
        <v>64</v>
      </c>
      <c r="W33" s="12">
        <v>8</v>
      </c>
      <c r="X33" s="12">
        <f t="shared" si="7"/>
        <v>79</v>
      </c>
      <c r="Y33" s="12">
        <f t="shared" si="8"/>
        <v>13</v>
      </c>
      <c r="Z33" s="47">
        <f t="shared" si="9"/>
        <v>13</v>
      </c>
      <c r="AA33" s="50">
        <f t="shared" ca="1" si="10"/>
        <v>26</v>
      </c>
    </row>
    <row r="34" spans="1:27" ht="14.4">
      <c r="A34" s="8">
        <v>30</v>
      </c>
      <c r="B34" s="53">
        <v>1661638</v>
      </c>
      <c r="C34" s="38" t="s">
        <v>39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f t="shared" ca="1" si="5"/>
        <v>27</v>
      </c>
      <c r="U34" s="10">
        <f t="shared" ca="1" si="4"/>
        <v>27</v>
      </c>
      <c r="V34" s="12">
        <f t="shared" ca="1" si="6"/>
        <v>63</v>
      </c>
      <c r="W34" s="12">
        <v>8.2000000000000028</v>
      </c>
      <c r="X34" s="12">
        <f t="shared" si="7"/>
        <v>69</v>
      </c>
      <c r="Y34" s="12">
        <f t="shared" si="8"/>
        <v>10</v>
      </c>
      <c r="Z34" s="47">
        <f t="shared" si="9"/>
        <v>13</v>
      </c>
      <c r="AA34" s="50">
        <f t="shared" ca="1" si="10"/>
        <v>27</v>
      </c>
    </row>
    <row r="35" spans="1:27" ht="14.4">
      <c r="A35" s="8">
        <v>31</v>
      </c>
      <c r="B35" s="53">
        <v>1686272</v>
      </c>
      <c r="C35" s="38" t="s">
        <v>39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f t="shared" ca="1" si="5"/>
        <v>25</v>
      </c>
      <c r="U35" s="10">
        <f t="shared" ca="1" si="4"/>
        <v>25</v>
      </c>
      <c r="V35" s="12">
        <f t="shared" ca="1" si="6"/>
        <v>59</v>
      </c>
      <c r="W35" s="12">
        <v>8</v>
      </c>
      <c r="X35" s="12">
        <f t="shared" si="7"/>
        <v>22</v>
      </c>
      <c r="Y35" s="12">
        <f t="shared" si="8"/>
        <v>24</v>
      </c>
      <c r="Z35" s="47">
        <f t="shared" si="9"/>
        <v>26</v>
      </c>
      <c r="AA35" s="50">
        <f t="shared" ca="1" si="10"/>
        <v>25</v>
      </c>
    </row>
    <row r="36" spans="1:27" ht="14.4">
      <c r="A36" s="8">
        <v>32</v>
      </c>
      <c r="B36" s="53">
        <v>1729416</v>
      </c>
      <c r="C36" s="38" t="s">
        <v>39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f t="shared" ca="1" si="5"/>
        <v>18</v>
      </c>
      <c r="U36" s="10">
        <f t="shared" ca="1" si="4"/>
        <v>18</v>
      </c>
      <c r="V36" s="12">
        <f t="shared" ca="1" si="6"/>
        <v>59</v>
      </c>
      <c r="W36" s="12">
        <v>8</v>
      </c>
      <c r="X36" s="12">
        <f t="shared" si="7"/>
        <v>78</v>
      </c>
      <c r="Y36" s="12">
        <f t="shared" si="8"/>
        <v>35</v>
      </c>
      <c r="Z36" s="47">
        <f t="shared" si="9"/>
        <v>5</v>
      </c>
      <c r="AA36" s="50">
        <f t="shared" ca="1" si="10"/>
        <v>18</v>
      </c>
    </row>
    <row r="37" spans="1:27" ht="14.4">
      <c r="A37" s="8">
        <v>33</v>
      </c>
      <c r="B37" s="53">
        <v>1763881</v>
      </c>
      <c r="C37" s="38" t="s">
        <v>39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1">SUM(N37:Q37)</f>
        <v>0</v>
      </c>
      <c r="S37" s="10">
        <f t="shared" si="3"/>
        <v>0</v>
      </c>
      <c r="T37" s="11">
        <f t="shared" ca="1" si="5"/>
        <v>21</v>
      </c>
      <c r="U37" s="10">
        <f t="shared" ca="1" si="4"/>
        <v>21</v>
      </c>
      <c r="V37" s="12">
        <f t="shared" ca="1" si="6"/>
        <v>38</v>
      </c>
      <c r="W37" s="12">
        <v>8.6</v>
      </c>
      <c r="X37" s="12">
        <f t="shared" si="7"/>
        <v>42</v>
      </c>
      <c r="Y37" s="12">
        <f t="shared" si="8"/>
        <v>0</v>
      </c>
      <c r="Z37" s="47">
        <f t="shared" si="9"/>
        <v>0</v>
      </c>
      <c r="AA37" s="50">
        <f t="shared" ca="1" si="10"/>
        <v>21</v>
      </c>
    </row>
    <row r="38" spans="1:27" ht="14.4">
      <c r="A38" s="8">
        <v>34</v>
      </c>
      <c r="B38" s="53">
        <v>1781682</v>
      </c>
      <c r="C38" s="38" t="s">
        <v>39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1"/>
        <v>42</v>
      </c>
      <c r="S38" s="10">
        <f t="shared" si="3"/>
        <v>16.8</v>
      </c>
      <c r="T38" s="11">
        <f t="shared" ca="1" si="5"/>
        <v>22</v>
      </c>
      <c r="U38" s="10">
        <f t="shared" ca="1" si="4"/>
        <v>22</v>
      </c>
      <c r="V38" s="12">
        <f t="shared" ca="1" si="6"/>
        <v>56</v>
      </c>
      <c r="W38" s="12">
        <v>9.3999999999999986</v>
      </c>
      <c r="X38" s="12">
        <f t="shared" si="7"/>
        <v>42</v>
      </c>
      <c r="Y38" s="12">
        <f t="shared" si="8"/>
        <v>21</v>
      </c>
      <c r="Z38" s="47">
        <f t="shared" si="9"/>
        <v>18</v>
      </c>
      <c r="AA38" s="50">
        <f t="shared" ca="1" si="10"/>
        <v>22</v>
      </c>
    </row>
    <row r="39" spans="1:27" ht="14.4">
      <c r="A39" s="8">
        <v>35</v>
      </c>
      <c r="B39" s="53">
        <v>1778274</v>
      </c>
      <c r="C39" s="38" t="s">
        <v>39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1"/>
        <v>45</v>
      </c>
      <c r="S39" s="10">
        <f t="shared" si="3"/>
        <v>18</v>
      </c>
      <c r="T39" s="11">
        <f t="shared" ca="1" si="5"/>
        <v>20</v>
      </c>
      <c r="U39" s="10">
        <f t="shared" ca="1" si="4"/>
        <v>20</v>
      </c>
      <c r="V39" s="12">
        <f t="shared" ca="1" si="6"/>
        <v>58</v>
      </c>
      <c r="W39" s="12">
        <v>10.799999999999997</v>
      </c>
      <c r="X39" s="12">
        <f t="shared" si="7"/>
        <v>46</v>
      </c>
      <c r="Y39" s="12">
        <f t="shared" si="8"/>
        <v>23</v>
      </c>
      <c r="Z39" s="47">
        <f t="shared" si="9"/>
        <v>22</v>
      </c>
      <c r="AA39" s="50">
        <f t="shared" ca="1" si="10"/>
        <v>20</v>
      </c>
    </row>
    <row r="40" spans="1:27" ht="14.4">
      <c r="A40" s="8">
        <v>36</v>
      </c>
      <c r="B40" s="53">
        <v>1795656</v>
      </c>
      <c r="C40" s="38" t="s">
        <v>39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1"/>
        <v>48</v>
      </c>
      <c r="S40" s="10">
        <f t="shared" si="3"/>
        <v>19.2</v>
      </c>
      <c r="T40" s="11">
        <f t="shared" ca="1" si="5"/>
        <v>13</v>
      </c>
      <c r="U40" s="10">
        <f t="shared" ca="1" si="4"/>
        <v>13</v>
      </c>
      <c r="V40" s="12">
        <f t="shared" ca="1" si="6"/>
        <v>52.999999999999993</v>
      </c>
      <c r="W40" s="12">
        <v>8.5999999999999943</v>
      </c>
      <c r="X40" s="12">
        <f t="shared" si="7"/>
        <v>61</v>
      </c>
      <c r="Y40" s="12">
        <f t="shared" si="8"/>
        <v>29</v>
      </c>
      <c r="Z40" s="47">
        <f t="shared" si="9"/>
        <v>19</v>
      </c>
      <c r="AA40" s="50">
        <f t="shared" ca="1" si="10"/>
        <v>13</v>
      </c>
    </row>
    <row r="41" spans="1:27" ht="14.4">
      <c r="A41" s="8">
        <v>37</v>
      </c>
      <c r="B41" s="53">
        <v>1773277</v>
      </c>
      <c r="C41" s="38" t="s">
        <v>39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1"/>
        <v>58</v>
      </c>
      <c r="S41" s="10">
        <f t="shared" si="3"/>
        <v>23.2</v>
      </c>
      <c r="T41" s="11">
        <f t="shared" ca="1" si="5"/>
        <v>22</v>
      </c>
      <c r="U41" s="10">
        <f t="shared" ca="1" si="4"/>
        <v>22</v>
      </c>
      <c r="V41" s="12">
        <f t="shared" ca="1" si="6"/>
        <v>65</v>
      </c>
      <c r="W41" s="12">
        <v>8.3999999999999986</v>
      </c>
      <c r="X41" s="12">
        <f t="shared" si="7"/>
        <v>66</v>
      </c>
      <c r="Y41" s="12">
        <f t="shared" si="8"/>
        <v>31</v>
      </c>
      <c r="Z41" s="47">
        <f t="shared" si="9"/>
        <v>18</v>
      </c>
      <c r="AA41" s="50">
        <f t="shared" ca="1" si="10"/>
        <v>22</v>
      </c>
    </row>
    <row r="42" spans="1:27" ht="14.4">
      <c r="A42" s="8">
        <v>38</v>
      </c>
      <c r="B42" s="53">
        <v>1759787</v>
      </c>
      <c r="C42" s="38" t="s">
        <v>39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1"/>
        <v>0</v>
      </c>
      <c r="S42" s="10">
        <f t="shared" si="3"/>
        <v>0</v>
      </c>
      <c r="T42" s="11">
        <f t="shared" ca="1" si="5"/>
        <v>22</v>
      </c>
      <c r="U42" s="10">
        <f t="shared" ca="1" si="4"/>
        <v>22</v>
      </c>
      <c r="V42" s="12">
        <f t="shared" ca="1" si="6"/>
        <v>40</v>
      </c>
      <c r="W42" s="12">
        <v>8.4</v>
      </c>
      <c r="X42" s="12">
        <f t="shared" si="7"/>
        <v>48</v>
      </c>
      <c r="Y42" s="12">
        <f t="shared" si="8"/>
        <v>0</v>
      </c>
      <c r="Z42" s="47">
        <f t="shared" si="9"/>
        <v>0</v>
      </c>
      <c r="AA42" s="50">
        <f t="shared" ca="1" si="10"/>
        <v>22</v>
      </c>
    </row>
    <row r="43" spans="1:27" ht="14.4">
      <c r="A43" s="8">
        <v>39</v>
      </c>
      <c r="B43" s="53">
        <v>1743714</v>
      </c>
      <c r="C43" s="38" t="s">
        <v>39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1"/>
        <v>39</v>
      </c>
      <c r="S43" s="10">
        <f t="shared" si="3"/>
        <v>15.600000000000001</v>
      </c>
      <c r="T43" s="11">
        <f t="shared" ca="1" si="5"/>
        <v>26</v>
      </c>
      <c r="U43" s="10">
        <f t="shared" ca="1" si="4"/>
        <v>26</v>
      </c>
      <c r="V43" s="12">
        <f t="shared" ca="1" si="6"/>
        <v>57</v>
      </c>
      <c r="W43" s="12">
        <v>8.7999999999999972</v>
      </c>
      <c r="X43" s="12">
        <f t="shared" si="7"/>
        <v>49</v>
      </c>
      <c r="Y43" s="12">
        <f t="shared" si="8"/>
        <v>11</v>
      </c>
      <c r="Z43" s="47">
        <f t="shared" si="9"/>
        <v>12</v>
      </c>
      <c r="AA43" s="50">
        <f t="shared" ca="1" si="10"/>
        <v>26</v>
      </c>
    </row>
    <row r="44" spans="1:27" ht="14.4">
      <c r="A44" s="8">
        <v>40</v>
      </c>
      <c r="B44" s="53">
        <v>1747457</v>
      </c>
      <c r="C44" s="38" t="s">
        <v>39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1"/>
        <v>55</v>
      </c>
      <c r="S44" s="10">
        <f t="shared" si="3"/>
        <v>22</v>
      </c>
      <c r="T44" s="11">
        <f t="shared" ca="1" si="5"/>
        <v>24</v>
      </c>
      <c r="U44" s="10">
        <f t="shared" ca="1" si="4"/>
        <v>24</v>
      </c>
      <c r="V44" s="12">
        <f t="shared" ca="1" si="6"/>
        <v>57</v>
      </c>
      <c r="W44" s="12">
        <v>8.2000000000000028</v>
      </c>
      <c r="X44" s="12">
        <f t="shared" si="7"/>
        <v>38</v>
      </c>
      <c r="Y44" s="12">
        <f t="shared" si="8"/>
        <v>12</v>
      </c>
      <c r="Z44" s="47">
        <f t="shared" si="9"/>
        <v>19</v>
      </c>
      <c r="AA44" s="50">
        <f t="shared" ca="1" si="10"/>
        <v>24</v>
      </c>
    </row>
    <row r="45" spans="1:27" ht="14.4">
      <c r="A45" s="8">
        <v>41</v>
      </c>
      <c r="B45" s="53">
        <v>1728125</v>
      </c>
      <c r="C45" s="38" t="s">
        <v>39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1"/>
        <v>46</v>
      </c>
      <c r="S45" s="10">
        <f t="shared" si="3"/>
        <v>18.400000000000002</v>
      </c>
      <c r="T45" s="11">
        <f t="shared" ca="1" si="5"/>
        <v>12</v>
      </c>
      <c r="U45" s="10">
        <f t="shared" ca="1" si="4"/>
        <v>12</v>
      </c>
      <c r="V45" s="12">
        <f t="shared" ca="1" si="6"/>
        <v>53</v>
      </c>
      <c r="W45" s="12">
        <v>8</v>
      </c>
      <c r="X45" s="12">
        <f t="shared" si="7"/>
        <v>75</v>
      </c>
      <c r="Y45" s="12">
        <f t="shared" si="8"/>
        <v>24</v>
      </c>
      <c r="Z45" s="47">
        <f t="shared" si="9"/>
        <v>20</v>
      </c>
      <c r="AA45" s="50">
        <f t="shared" ca="1" si="10"/>
        <v>12</v>
      </c>
    </row>
    <row r="46" spans="1:27" ht="14.4">
      <c r="A46" s="8">
        <v>42</v>
      </c>
      <c r="B46" s="53">
        <v>1783512</v>
      </c>
      <c r="C46" s="38" t="s">
        <v>39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1"/>
        <v>60</v>
      </c>
      <c r="S46" s="10">
        <f t="shared" si="3"/>
        <v>24</v>
      </c>
      <c r="T46" s="11">
        <f t="shared" ca="1" si="5"/>
        <v>22</v>
      </c>
      <c r="U46" s="10">
        <f t="shared" ca="1" si="4"/>
        <v>22</v>
      </c>
      <c r="V46" s="12">
        <f t="shared" ca="1" si="6"/>
        <v>67</v>
      </c>
      <c r="W46" s="12">
        <v>8.7999999999999972</v>
      </c>
      <c r="X46" s="12">
        <f t="shared" si="7"/>
        <v>65</v>
      </c>
      <c r="Y46" s="12">
        <f t="shared" si="8"/>
        <v>28</v>
      </c>
      <c r="Z46" s="47">
        <f t="shared" si="9"/>
        <v>28</v>
      </c>
      <c r="AA46" s="50">
        <f t="shared" ca="1" si="10"/>
        <v>22</v>
      </c>
    </row>
    <row r="47" spans="1:27" ht="14.4">
      <c r="A47" s="8">
        <v>43</v>
      </c>
      <c r="B47" s="53">
        <v>1768463</v>
      </c>
      <c r="C47" s="38" t="s">
        <v>39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1"/>
        <v>56</v>
      </c>
      <c r="S47" s="10">
        <f t="shared" si="3"/>
        <v>22.400000000000002</v>
      </c>
      <c r="T47" s="11">
        <f t="shared" ca="1" si="5"/>
        <v>10</v>
      </c>
      <c r="U47" s="10">
        <f t="shared" ca="1" si="4"/>
        <v>10</v>
      </c>
      <c r="V47" s="12">
        <f t="shared" ca="1" si="6"/>
        <v>54</v>
      </c>
      <c r="W47" s="12">
        <v>10.199999999999996</v>
      </c>
      <c r="X47" s="12">
        <f t="shared" si="7"/>
        <v>65</v>
      </c>
      <c r="Y47" s="12">
        <f t="shared" si="8"/>
        <v>27</v>
      </c>
      <c r="Z47" s="47">
        <f t="shared" si="9"/>
        <v>21</v>
      </c>
      <c r="AA47" s="50">
        <f t="shared" ca="1" si="10"/>
        <v>10</v>
      </c>
    </row>
    <row r="48" spans="1:27" ht="14.4">
      <c r="A48" s="8">
        <v>44</v>
      </c>
      <c r="B48" s="53">
        <v>1797625</v>
      </c>
      <c r="C48" s="38" t="s">
        <v>39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1"/>
        <v>54</v>
      </c>
      <c r="S48" s="10">
        <f t="shared" si="3"/>
        <v>21.6</v>
      </c>
      <c r="T48" s="11">
        <f t="shared" ca="1" si="5"/>
        <v>11</v>
      </c>
      <c r="U48" s="10">
        <f t="shared" ca="1" si="4"/>
        <v>11</v>
      </c>
      <c r="V48" s="12">
        <f t="shared" ca="1" si="6"/>
        <v>55</v>
      </c>
      <c r="W48" s="12">
        <v>9.3999999999999986</v>
      </c>
      <c r="X48" s="12">
        <f t="shared" si="7"/>
        <v>89</v>
      </c>
      <c r="Y48" s="12">
        <f t="shared" si="8"/>
        <v>11</v>
      </c>
      <c r="Z48" s="47">
        <f t="shared" si="9"/>
        <v>19</v>
      </c>
      <c r="AA48" s="50">
        <f t="shared" ca="1" si="10"/>
        <v>11</v>
      </c>
    </row>
    <row r="49" spans="1:27" ht="14.4">
      <c r="A49" s="8">
        <v>45</v>
      </c>
      <c r="B49" s="53">
        <v>1754681</v>
      </c>
      <c r="C49" s="38" t="s">
        <v>39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1"/>
        <v>54</v>
      </c>
      <c r="S49" s="10">
        <f t="shared" si="3"/>
        <v>21.6</v>
      </c>
      <c r="T49" s="11">
        <f t="shared" ca="1" si="5"/>
        <v>16</v>
      </c>
      <c r="U49" s="10">
        <f t="shared" ca="1" si="4"/>
        <v>16</v>
      </c>
      <c r="V49" s="12">
        <f t="shared" ca="1" si="6"/>
        <v>68</v>
      </c>
      <c r="W49" s="12">
        <v>10</v>
      </c>
      <c r="X49" s="12">
        <f t="shared" si="7"/>
        <v>94</v>
      </c>
      <c r="Y49" s="12">
        <f t="shared" si="8"/>
        <v>33</v>
      </c>
      <c r="Z49" s="47">
        <f t="shared" si="9"/>
        <v>29</v>
      </c>
      <c r="AA49" s="50">
        <f t="shared" ca="1" si="10"/>
        <v>16</v>
      </c>
    </row>
    <row r="50" spans="1:27" ht="14.4">
      <c r="A50" s="8">
        <v>46</v>
      </c>
      <c r="B50" s="53">
        <v>1798883</v>
      </c>
      <c r="C50" s="38" t="s">
        <v>39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1"/>
        <v>56</v>
      </c>
      <c r="S50" s="10">
        <f t="shared" si="3"/>
        <v>22.400000000000002</v>
      </c>
      <c r="T50" s="11">
        <f t="shared" ca="1" si="5"/>
        <v>12</v>
      </c>
      <c r="U50" s="10">
        <f t="shared" ca="1" si="4"/>
        <v>12</v>
      </c>
      <c r="V50" s="12">
        <f t="shared" ca="1" si="6"/>
        <v>48.999999999999993</v>
      </c>
      <c r="W50" s="12">
        <v>7.9999999999999929</v>
      </c>
      <c r="X50" s="12">
        <f t="shared" si="7"/>
        <v>58</v>
      </c>
      <c r="Y50" s="12">
        <f t="shared" si="8"/>
        <v>12</v>
      </c>
      <c r="Z50" s="47">
        <f t="shared" si="9"/>
        <v>19</v>
      </c>
      <c r="AA50" s="50">
        <f t="shared" ca="1" si="10"/>
        <v>12</v>
      </c>
    </row>
    <row r="51" spans="1:27" ht="14.4">
      <c r="A51" s="8">
        <v>47</v>
      </c>
      <c r="B51" s="53">
        <v>1769463</v>
      </c>
      <c r="C51" s="38" t="s">
        <v>39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0</v>
      </c>
      <c r="O51" s="12">
        <v>0</v>
      </c>
      <c r="P51" s="12">
        <v>0</v>
      </c>
      <c r="Q51" s="15">
        <v>0</v>
      </c>
      <c r="R51" s="10">
        <f t="shared" si="11"/>
        <v>0</v>
      </c>
      <c r="S51" s="10">
        <f t="shared" si="3"/>
        <v>0</v>
      </c>
      <c r="T51" s="11">
        <f t="shared" ca="1" si="5"/>
        <v>10</v>
      </c>
      <c r="U51" s="10">
        <f t="shared" ca="1" si="4"/>
        <v>10</v>
      </c>
      <c r="V51" s="12">
        <f t="shared" ca="1" si="6"/>
        <v>22</v>
      </c>
      <c r="W51" s="12">
        <v>8</v>
      </c>
      <c r="X51" s="12">
        <f t="shared" si="7"/>
        <v>20</v>
      </c>
      <c r="Y51" s="12">
        <f t="shared" si="8"/>
        <v>0</v>
      </c>
      <c r="Z51" s="47">
        <f t="shared" si="9"/>
        <v>0</v>
      </c>
      <c r="AA51" s="50">
        <f t="shared" ca="1" si="10"/>
        <v>10</v>
      </c>
    </row>
    <row r="52" spans="1:27" ht="14.4">
      <c r="A52" s="8">
        <v>48</v>
      </c>
      <c r="B52" s="53">
        <v>1766156</v>
      </c>
      <c r="C52" s="38" t="s">
        <v>39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1"/>
        <v>36</v>
      </c>
      <c r="S52" s="10">
        <f t="shared" si="3"/>
        <v>14.399999999999999</v>
      </c>
      <c r="T52" s="11">
        <f t="shared" ca="1" si="5"/>
        <v>21</v>
      </c>
      <c r="U52" s="10">
        <f t="shared" ca="1" si="4"/>
        <v>21</v>
      </c>
      <c r="V52" s="12">
        <f t="shared" ca="1" si="6"/>
        <v>61</v>
      </c>
      <c r="W52" s="12">
        <v>11.2</v>
      </c>
      <c r="X52" s="12">
        <f t="shared" si="7"/>
        <v>72</v>
      </c>
      <c r="Y52" s="12">
        <f t="shared" si="8"/>
        <v>30</v>
      </c>
      <c r="Z52" s="47">
        <f t="shared" si="9"/>
        <v>6</v>
      </c>
      <c r="AA52" s="50">
        <f t="shared" ca="1" si="10"/>
        <v>21</v>
      </c>
    </row>
    <row r="53" spans="1:27" ht="14.4">
      <c r="A53" s="8">
        <v>49</v>
      </c>
      <c r="B53" s="53">
        <v>1772947</v>
      </c>
      <c r="C53" s="38" t="s">
        <v>39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1"/>
        <v>52</v>
      </c>
      <c r="S53" s="10">
        <f t="shared" si="3"/>
        <v>20.8</v>
      </c>
      <c r="T53" s="11">
        <f t="shared" ca="1" si="5"/>
        <v>29</v>
      </c>
      <c r="U53" s="10">
        <f t="shared" ca="1" si="4"/>
        <v>29</v>
      </c>
      <c r="V53" s="12">
        <f t="shared" ca="1" si="6"/>
        <v>75</v>
      </c>
      <c r="W53" s="12">
        <v>8.7999999999999972</v>
      </c>
      <c r="X53" s="12">
        <f t="shared" si="7"/>
        <v>92</v>
      </c>
      <c r="Y53" s="12">
        <f t="shared" si="8"/>
        <v>27</v>
      </c>
      <c r="Z53" s="47">
        <f t="shared" si="9"/>
        <v>15</v>
      </c>
      <c r="AA53" s="50">
        <f t="shared" ca="1" si="10"/>
        <v>29</v>
      </c>
    </row>
    <row r="54" spans="1:27" ht="14.4">
      <c r="A54" s="8">
        <v>50</v>
      </c>
      <c r="B54" s="53">
        <v>1731817</v>
      </c>
      <c r="C54" s="38" t="s">
        <v>39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1"/>
        <v>47</v>
      </c>
      <c r="S54" s="10">
        <f t="shared" si="3"/>
        <v>18.799999999999997</v>
      </c>
      <c r="T54" s="11">
        <f t="shared" ca="1" si="5"/>
        <v>21</v>
      </c>
      <c r="U54" s="10">
        <f t="shared" ca="1" si="4"/>
        <v>21</v>
      </c>
      <c r="V54" s="12">
        <f t="shared" ca="1" si="6"/>
        <v>72</v>
      </c>
      <c r="W54" s="12">
        <v>8</v>
      </c>
      <c r="X54" s="12">
        <f t="shared" si="7"/>
        <v>134</v>
      </c>
      <c r="Y54" s="12">
        <f t="shared" si="8"/>
        <v>26</v>
      </c>
      <c r="Z54" s="47">
        <f t="shared" si="9"/>
        <v>8</v>
      </c>
      <c r="AA54" s="50">
        <f t="shared" ca="1" si="10"/>
        <v>21</v>
      </c>
    </row>
    <row r="55" spans="1:27" ht="14.4">
      <c r="A55" s="8">
        <v>51</v>
      </c>
      <c r="B55" s="53">
        <v>1752538</v>
      </c>
      <c r="C55" s="38" t="s">
        <v>39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1"/>
        <v>56</v>
      </c>
      <c r="S55" s="10">
        <f t="shared" si="3"/>
        <v>22.400000000000002</v>
      </c>
      <c r="T55" s="11">
        <f t="shared" ca="1" si="5"/>
        <v>30</v>
      </c>
      <c r="U55" s="10">
        <f t="shared" ca="1" si="4"/>
        <v>30</v>
      </c>
      <c r="V55" s="12">
        <f t="shared" ca="1" si="6"/>
        <v>70</v>
      </c>
      <c r="W55" s="12">
        <v>10.599999999999998</v>
      </c>
      <c r="X55" s="12">
        <f t="shared" si="7"/>
        <v>47</v>
      </c>
      <c r="Y55" s="12">
        <f t="shared" si="8"/>
        <v>26</v>
      </c>
      <c r="Z55" s="47">
        <f t="shared" si="9"/>
        <v>18</v>
      </c>
      <c r="AA55" s="50">
        <f t="shared" ca="1" si="10"/>
        <v>30</v>
      </c>
    </row>
    <row r="56" spans="1:27" ht="14.4">
      <c r="A56" s="8">
        <v>52</v>
      </c>
      <c r="B56" s="53">
        <v>1731852</v>
      </c>
      <c r="C56" s="38" t="s">
        <v>39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1"/>
        <v>60</v>
      </c>
      <c r="S56" s="10">
        <f t="shared" si="3"/>
        <v>24</v>
      </c>
      <c r="T56" s="11">
        <f t="shared" ca="1" si="5"/>
        <v>23</v>
      </c>
      <c r="U56" s="10">
        <f t="shared" ca="1" si="4"/>
        <v>23</v>
      </c>
      <c r="V56" s="12">
        <f t="shared" ca="1" si="6"/>
        <v>63</v>
      </c>
      <c r="W56" s="12">
        <v>8.6000000000000014</v>
      </c>
      <c r="X56" s="12">
        <f t="shared" si="7"/>
        <v>64</v>
      </c>
      <c r="Y56" s="12">
        <f t="shared" si="8"/>
        <v>11</v>
      </c>
      <c r="Z56" s="47">
        <f t="shared" si="9"/>
        <v>22</v>
      </c>
      <c r="AA56" s="50">
        <f t="shared" ca="1" si="10"/>
        <v>23</v>
      </c>
    </row>
    <row r="57" spans="1:27" ht="14.4">
      <c r="A57" s="8">
        <v>53</v>
      </c>
      <c r="B57" s="53">
        <v>1766176</v>
      </c>
      <c r="C57" s="38" t="s">
        <v>39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1"/>
        <v>55</v>
      </c>
      <c r="S57" s="10">
        <f t="shared" si="3"/>
        <v>22</v>
      </c>
      <c r="T57" s="11">
        <f t="shared" ca="1" si="5"/>
        <v>27</v>
      </c>
      <c r="U57" s="10">
        <f t="shared" ca="1" si="4"/>
        <v>27</v>
      </c>
      <c r="V57" s="12">
        <f t="shared" ca="1" si="6"/>
        <v>74</v>
      </c>
      <c r="W57" s="12">
        <v>8.2000000000000028</v>
      </c>
      <c r="X57" s="12">
        <f t="shared" si="7"/>
        <v>95</v>
      </c>
      <c r="Y57" s="12">
        <f t="shared" si="8"/>
        <v>26</v>
      </c>
      <c r="Z57" s="47">
        <f t="shared" si="9"/>
        <v>18</v>
      </c>
      <c r="AA57" s="50">
        <f t="shared" ca="1" si="10"/>
        <v>27</v>
      </c>
    </row>
    <row r="58" spans="1:27" ht="14.4">
      <c r="A58" s="8">
        <v>54</v>
      </c>
      <c r="B58" s="53">
        <v>1715578</v>
      </c>
      <c r="C58" s="38" t="s">
        <v>39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1"/>
        <v>69</v>
      </c>
      <c r="S58" s="10">
        <f t="shared" si="3"/>
        <v>27.599999999999998</v>
      </c>
      <c r="T58" s="11">
        <f t="shared" ca="1" si="5"/>
        <v>21</v>
      </c>
      <c r="U58" s="10">
        <f t="shared" ca="1" si="4"/>
        <v>21</v>
      </c>
      <c r="V58" s="12">
        <f t="shared" ca="1" si="6"/>
        <v>70</v>
      </c>
      <c r="W58" s="12">
        <v>10.799999999999997</v>
      </c>
      <c r="X58" s="12">
        <f t="shared" si="7"/>
        <v>66</v>
      </c>
      <c r="Y58" s="12">
        <f t="shared" si="8"/>
        <v>30</v>
      </c>
      <c r="Z58" s="47">
        <f t="shared" si="9"/>
        <v>26</v>
      </c>
      <c r="AA58" s="50">
        <f t="shared" ca="1" si="10"/>
        <v>21</v>
      </c>
    </row>
    <row r="59" spans="1:27" ht="14.4">
      <c r="A59" s="8">
        <v>55</v>
      </c>
      <c r="B59" s="53">
        <v>1745484</v>
      </c>
      <c r="C59" s="38" t="s">
        <v>39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0</v>
      </c>
      <c r="O59" s="12">
        <v>0</v>
      </c>
      <c r="P59" s="12">
        <v>0</v>
      </c>
      <c r="Q59" s="16">
        <v>0</v>
      </c>
      <c r="R59" s="10">
        <f t="shared" si="11"/>
        <v>0</v>
      </c>
      <c r="S59" s="10">
        <f t="shared" si="3"/>
        <v>0</v>
      </c>
      <c r="T59" s="11">
        <f t="shared" ca="1" si="5"/>
        <v>27</v>
      </c>
      <c r="U59" s="10">
        <f t="shared" ca="1" si="4"/>
        <v>27</v>
      </c>
      <c r="V59" s="12">
        <f t="shared" ca="1" si="6"/>
        <v>39</v>
      </c>
      <c r="W59" s="12">
        <v>8.1999999999999993</v>
      </c>
      <c r="X59" s="12">
        <f t="shared" si="7"/>
        <v>19</v>
      </c>
      <c r="Y59" s="12">
        <f t="shared" si="8"/>
        <v>0</v>
      </c>
      <c r="Z59" s="47">
        <f t="shared" si="9"/>
        <v>0</v>
      </c>
      <c r="AA59" s="50">
        <f t="shared" ca="1" si="10"/>
        <v>27</v>
      </c>
    </row>
    <row r="60" spans="1:27" ht="14.4">
      <c r="A60" s="8">
        <v>56</v>
      </c>
      <c r="B60" s="53">
        <v>1791753</v>
      </c>
      <c r="C60" s="38" t="s">
        <v>39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1"/>
        <v>57</v>
      </c>
      <c r="S60" s="10">
        <f t="shared" si="3"/>
        <v>22.799999999999997</v>
      </c>
      <c r="T60" s="11">
        <f t="shared" ca="1" si="5"/>
        <v>29</v>
      </c>
      <c r="U60" s="10">
        <f t="shared" ca="1" si="4"/>
        <v>29</v>
      </c>
      <c r="V60" s="12">
        <f t="shared" ca="1" si="6"/>
        <v>82.000000000000014</v>
      </c>
      <c r="W60" s="12">
        <v>8.8000000000000114</v>
      </c>
      <c r="X60" s="12">
        <f t="shared" si="7"/>
        <v>123</v>
      </c>
      <c r="Y60" s="12">
        <f t="shared" si="8"/>
        <v>26</v>
      </c>
      <c r="Z60" s="47">
        <f t="shared" si="9"/>
        <v>15</v>
      </c>
      <c r="AA60" s="50">
        <f t="shared" ca="1" si="10"/>
        <v>29</v>
      </c>
    </row>
    <row r="61" spans="1:27" ht="14.4">
      <c r="A61" s="8">
        <v>57</v>
      </c>
      <c r="B61" s="53">
        <v>1742892</v>
      </c>
      <c r="C61" s="38" t="s">
        <v>39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2">
        <v>0</v>
      </c>
      <c r="O61" s="12">
        <v>0</v>
      </c>
      <c r="P61" s="12">
        <v>0</v>
      </c>
      <c r="Q61" s="15">
        <v>2</v>
      </c>
      <c r="R61" s="10">
        <f t="shared" si="11"/>
        <v>2</v>
      </c>
      <c r="S61" s="10">
        <f t="shared" si="3"/>
        <v>0.8</v>
      </c>
      <c r="T61" s="11">
        <f t="shared" ca="1" si="5"/>
        <v>29</v>
      </c>
      <c r="U61" s="10">
        <f t="shared" ca="1" si="4"/>
        <v>29</v>
      </c>
      <c r="V61" s="12">
        <f t="shared" ca="1" si="6"/>
        <v>42</v>
      </c>
      <c r="W61" s="12">
        <v>10.199999999999999</v>
      </c>
      <c r="X61" s="12">
        <f t="shared" si="7"/>
        <v>10</v>
      </c>
      <c r="Y61" s="12">
        <f t="shared" si="8"/>
        <v>0</v>
      </c>
      <c r="Z61" s="47">
        <f t="shared" si="9"/>
        <v>2</v>
      </c>
      <c r="AA61" s="50">
        <f t="shared" ca="1" si="10"/>
        <v>29</v>
      </c>
    </row>
    <row r="62" spans="1:27" ht="14.4">
      <c r="A62" s="8">
        <v>58</v>
      </c>
      <c r="B62" s="53">
        <v>1788337</v>
      </c>
      <c r="C62" s="38" t="s">
        <v>39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1"/>
        <v>61</v>
      </c>
      <c r="S62" s="10">
        <f t="shared" si="3"/>
        <v>24.4</v>
      </c>
      <c r="T62" s="11">
        <f t="shared" ca="1" si="5"/>
        <v>28</v>
      </c>
      <c r="U62" s="10">
        <f t="shared" ca="1" si="4"/>
        <v>28</v>
      </c>
      <c r="V62" s="12">
        <f t="shared" ca="1" si="6"/>
        <v>80</v>
      </c>
      <c r="W62" s="12">
        <v>10.599999999999994</v>
      </c>
      <c r="X62" s="12">
        <f t="shared" si="7"/>
        <v>113</v>
      </c>
      <c r="Y62" s="12">
        <f t="shared" si="8"/>
        <v>13</v>
      </c>
      <c r="Z62" s="47">
        <f t="shared" si="9"/>
        <v>20</v>
      </c>
      <c r="AA62" s="50">
        <f t="shared" ca="1" si="10"/>
        <v>28</v>
      </c>
    </row>
    <row r="63" spans="1:27" ht="14.4">
      <c r="A63" s="8">
        <v>59</v>
      </c>
      <c r="B63" s="53">
        <v>1736425</v>
      </c>
      <c r="C63" s="38" t="s">
        <v>39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1"/>
        <v>67</v>
      </c>
      <c r="S63" s="10">
        <f t="shared" si="3"/>
        <v>26.8</v>
      </c>
      <c r="T63" s="11">
        <f t="shared" ca="1" si="5"/>
        <v>16</v>
      </c>
      <c r="U63" s="10">
        <f t="shared" ca="1" si="4"/>
        <v>16</v>
      </c>
      <c r="V63" s="12">
        <f t="shared" ca="1" si="6"/>
        <v>72</v>
      </c>
      <c r="W63" s="12">
        <v>9.6000000000000014</v>
      </c>
      <c r="X63" s="12">
        <f t="shared" si="7"/>
        <v>125</v>
      </c>
      <c r="Y63" s="12">
        <f t="shared" si="8"/>
        <v>13</v>
      </c>
      <c r="Z63" s="47">
        <f t="shared" si="9"/>
        <v>27</v>
      </c>
      <c r="AA63" s="50">
        <f t="shared" ca="1" si="10"/>
        <v>16</v>
      </c>
    </row>
    <row r="64" spans="1:27" ht="14.4">
      <c r="A64" s="8">
        <v>60</v>
      </c>
      <c r="B64" s="53">
        <v>1728439</v>
      </c>
      <c r="C64" s="38" t="s">
        <v>39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1"/>
        <v>59</v>
      </c>
      <c r="S64" s="10">
        <f t="shared" si="3"/>
        <v>23.599999999999998</v>
      </c>
      <c r="T64" s="11">
        <f t="shared" ca="1" si="5"/>
        <v>26</v>
      </c>
      <c r="U64" s="10">
        <f t="shared" ca="1" si="4"/>
        <v>26</v>
      </c>
      <c r="V64" s="12">
        <f t="shared" ca="1" si="6"/>
        <v>70</v>
      </c>
      <c r="W64" s="12">
        <v>8.7999999999999972</v>
      </c>
      <c r="X64" s="12">
        <f t="shared" si="7"/>
        <v>85</v>
      </c>
      <c r="Y64" s="12">
        <f t="shared" si="8"/>
        <v>12</v>
      </c>
      <c r="Z64" s="47">
        <f t="shared" si="9"/>
        <v>20</v>
      </c>
      <c r="AA64" s="50">
        <f t="shared" ca="1" si="10"/>
        <v>26</v>
      </c>
    </row>
    <row r="65" spans="1:27" ht="14.4">
      <c r="A65" s="8">
        <v>61</v>
      </c>
      <c r="B65" s="53">
        <v>1712983</v>
      </c>
      <c r="C65" s="38" t="s">
        <v>39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1"/>
        <v>67</v>
      </c>
      <c r="S65" s="10">
        <f t="shared" si="3"/>
        <v>26.8</v>
      </c>
      <c r="T65" s="11">
        <f t="shared" ca="1" si="5"/>
        <v>20</v>
      </c>
      <c r="U65" s="10">
        <f t="shared" ca="1" si="4"/>
        <v>20</v>
      </c>
      <c r="V65" s="12">
        <f t="shared" ca="1" si="6"/>
        <v>72.000000000000014</v>
      </c>
      <c r="W65" s="12">
        <v>10.600000000000009</v>
      </c>
      <c r="X65" s="12">
        <f t="shared" si="7"/>
        <v>100</v>
      </c>
      <c r="Y65" s="12">
        <f t="shared" si="8"/>
        <v>10</v>
      </c>
      <c r="Z65" s="47">
        <f t="shared" si="9"/>
        <v>30</v>
      </c>
      <c r="AA65" s="50">
        <f t="shared" ca="1" si="10"/>
        <v>20</v>
      </c>
    </row>
    <row r="66" spans="1:27" ht="14.4">
      <c r="A66" s="8">
        <v>62</v>
      </c>
      <c r="B66" s="53">
        <v>1718437</v>
      </c>
      <c r="C66" s="38" t="s">
        <v>39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1"/>
        <v>62</v>
      </c>
      <c r="S66" s="10">
        <f t="shared" si="3"/>
        <v>24.8</v>
      </c>
      <c r="T66" s="11">
        <f t="shared" ca="1" si="5"/>
        <v>23</v>
      </c>
      <c r="U66" s="10">
        <f t="shared" ca="1" si="4"/>
        <v>23</v>
      </c>
      <c r="V66" s="12">
        <f t="shared" ca="1" si="6"/>
        <v>75</v>
      </c>
      <c r="W66" s="12">
        <v>8.8000000000000043</v>
      </c>
      <c r="X66" s="12">
        <f t="shared" si="7"/>
        <v>112</v>
      </c>
      <c r="Y66" s="12">
        <f t="shared" si="8"/>
        <v>21</v>
      </c>
      <c r="Z66" s="47">
        <f t="shared" si="9"/>
        <v>21</v>
      </c>
      <c r="AA66" s="50">
        <f t="shared" ca="1" si="10"/>
        <v>23</v>
      </c>
    </row>
    <row r="67" spans="1:27" ht="14.4">
      <c r="A67" s="8">
        <v>63</v>
      </c>
      <c r="B67" s="53">
        <v>1784847</v>
      </c>
      <c r="C67" s="38" t="s">
        <v>39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1"/>
        <v>68</v>
      </c>
      <c r="S67" s="10">
        <f t="shared" si="3"/>
        <v>27.200000000000003</v>
      </c>
      <c r="T67" s="11">
        <f t="shared" ca="1" si="5"/>
        <v>16</v>
      </c>
      <c r="U67" s="10">
        <f t="shared" ca="1" si="4"/>
        <v>16</v>
      </c>
      <c r="V67" s="12">
        <f t="shared" ca="1" si="6"/>
        <v>73</v>
      </c>
      <c r="W67" s="12">
        <v>8.7999999999999972</v>
      </c>
      <c r="X67" s="12">
        <f t="shared" si="7"/>
        <v>135</v>
      </c>
      <c r="Y67" s="12">
        <f t="shared" si="8"/>
        <v>11</v>
      </c>
      <c r="Z67" s="47">
        <f t="shared" si="9"/>
        <v>27</v>
      </c>
      <c r="AA67" s="50">
        <f t="shared" ca="1" si="10"/>
        <v>16</v>
      </c>
    </row>
    <row r="68" spans="1:27" ht="14.4">
      <c r="A68" s="8">
        <v>64</v>
      </c>
      <c r="B68" s="53">
        <v>1737824</v>
      </c>
      <c r="C68" s="38" t="s">
        <v>39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1"/>
        <v>43</v>
      </c>
      <c r="S68" s="10">
        <f t="shared" si="3"/>
        <v>17.2</v>
      </c>
      <c r="T68" s="11">
        <f t="shared" ca="1" si="5"/>
        <v>13</v>
      </c>
      <c r="U68" s="10">
        <f t="shared" ca="1" si="4"/>
        <v>13</v>
      </c>
      <c r="V68" s="12">
        <f t="shared" ca="1" si="6"/>
        <v>55.999999999999993</v>
      </c>
      <c r="W68" s="12">
        <v>8.3999999999999986</v>
      </c>
      <c r="X68" s="12">
        <f t="shared" si="7"/>
        <v>89</v>
      </c>
      <c r="Y68" s="12">
        <f t="shared" si="8"/>
        <v>35</v>
      </c>
      <c r="Z68" s="47">
        <f t="shared" si="9"/>
        <v>6</v>
      </c>
      <c r="AA68" s="50">
        <f t="shared" ca="1" si="10"/>
        <v>13</v>
      </c>
    </row>
    <row r="69" spans="1:27" ht="14.4">
      <c r="A69" s="8">
        <v>65</v>
      </c>
      <c r="B69" s="53">
        <v>1797789</v>
      </c>
      <c r="C69" s="38" t="s">
        <v>39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2">SUM(N69:Q69)</f>
        <v>36</v>
      </c>
      <c r="S69" s="10">
        <f t="shared" si="3"/>
        <v>14.399999999999999</v>
      </c>
      <c r="T69" s="11">
        <f t="shared" ca="1" si="5"/>
        <v>23</v>
      </c>
      <c r="U69" s="10">
        <f t="shared" ca="1" si="4"/>
        <v>23</v>
      </c>
      <c r="V69" s="12">
        <f t="shared" ca="1" si="6"/>
        <v>54</v>
      </c>
      <c r="W69" s="12">
        <v>12</v>
      </c>
      <c r="X69" s="12">
        <f t="shared" si="7"/>
        <v>35</v>
      </c>
      <c r="Y69" s="12">
        <f t="shared" si="8"/>
        <v>12</v>
      </c>
      <c r="Z69" s="47">
        <f t="shared" si="9"/>
        <v>12</v>
      </c>
      <c r="AA69" s="50">
        <f t="shared" ca="1" si="10"/>
        <v>23</v>
      </c>
    </row>
    <row r="70" spans="1:27" ht="14.4">
      <c r="A70" s="8">
        <v>66</v>
      </c>
      <c r="B70" s="53">
        <v>1728139</v>
      </c>
      <c r="C70" s="38" t="s">
        <v>39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2"/>
        <v>31</v>
      </c>
      <c r="S70" s="10">
        <f t="shared" si="3"/>
        <v>12.4</v>
      </c>
      <c r="T70" s="11">
        <f t="shared" ref="T70:T92" ca="1" si="13">RANDBETWEEN(10,30)</f>
        <v>10</v>
      </c>
      <c r="U70" s="10">
        <f t="shared" ca="1" si="4"/>
        <v>10</v>
      </c>
      <c r="V70" s="12">
        <f t="shared" ref="V70:V92" ca="1" si="14">SUM(M70,S70,U70)+W70</f>
        <v>41</v>
      </c>
      <c r="W70" s="12">
        <v>12.600000000000001</v>
      </c>
      <c r="X70" s="12">
        <f t="shared" ref="X70:X92" si="15">SUM(F70,G70,H70,J70,K70,N70,O70)</f>
        <v>40</v>
      </c>
      <c r="Y70" s="12">
        <f t="shared" ref="Y70:Y92" si="16">SUM(I70,P70)</f>
        <v>7</v>
      </c>
      <c r="Z70" s="47">
        <f t="shared" ref="Z70:Z92" si="17">SUM(Q70)</f>
        <v>14</v>
      </c>
      <c r="AA70" s="50">
        <f t="shared" ref="AA70:AA92" ca="1" si="18">SUM(T70)</f>
        <v>10</v>
      </c>
    </row>
    <row r="71" spans="1:27" ht="14.4">
      <c r="A71" s="8">
        <v>67</v>
      </c>
      <c r="B71" s="53">
        <v>1711619</v>
      </c>
      <c r="C71" s="38" t="s">
        <v>39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2"/>
        <v>50</v>
      </c>
      <c r="S71" s="10">
        <f t="shared" si="3"/>
        <v>20</v>
      </c>
      <c r="T71" s="11">
        <f t="shared" ca="1" si="13"/>
        <v>11</v>
      </c>
      <c r="U71" s="10">
        <f t="shared" ca="1" si="4"/>
        <v>11</v>
      </c>
      <c r="V71" s="12">
        <f t="shared" ca="1" si="14"/>
        <v>54</v>
      </c>
      <c r="W71" s="12">
        <v>10.200000000000003</v>
      </c>
      <c r="X71" s="12">
        <f t="shared" si="15"/>
        <v>92</v>
      </c>
      <c r="Y71" s="12">
        <f t="shared" si="16"/>
        <v>11</v>
      </c>
      <c r="Z71" s="47">
        <f t="shared" si="17"/>
        <v>11</v>
      </c>
      <c r="AA71" s="50">
        <f t="shared" ca="1" si="18"/>
        <v>11</v>
      </c>
    </row>
    <row r="72" spans="1:27" ht="14.4">
      <c r="A72" s="8">
        <v>68</v>
      </c>
      <c r="B72" s="53">
        <v>1789481</v>
      </c>
      <c r="C72" s="38" t="s">
        <v>39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2"/>
        <v>62</v>
      </c>
      <c r="S72" s="10">
        <f t="shared" si="3"/>
        <v>24.8</v>
      </c>
      <c r="T72" s="11">
        <f t="shared" ca="1" si="13"/>
        <v>23</v>
      </c>
      <c r="U72" s="10">
        <f t="shared" ca="1" si="4"/>
        <v>23</v>
      </c>
      <c r="V72" s="12">
        <f t="shared" ca="1" si="14"/>
        <v>79</v>
      </c>
      <c r="W72" s="12">
        <v>9.4000000000000057</v>
      </c>
      <c r="X72" s="12">
        <f t="shared" si="15"/>
        <v>140</v>
      </c>
      <c r="Y72" s="12">
        <f t="shared" si="16"/>
        <v>10</v>
      </c>
      <c r="Z72" s="47">
        <f t="shared" si="17"/>
        <v>21</v>
      </c>
      <c r="AA72" s="50">
        <f t="shared" ca="1" si="18"/>
        <v>23</v>
      </c>
    </row>
    <row r="73" spans="1:27" ht="14.4">
      <c r="A73" s="8">
        <v>69</v>
      </c>
      <c r="B73" s="53">
        <v>1711729</v>
      </c>
      <c r="C73" s="38" t="s">
        <v>39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2"/>
        <v>38</v>
      </c>
      <c r="S73" s="10">
        <f t="shared" si="3"/>
        <v>15.2</v>
      </c>
      <c r="T73" s="11">
        <f t="shared" ca="1" si="13"/>
        <v>18</v>
      </c>
      <c r="U73" s="10">
        <f t="shared" ca="1" si="4"/>
        <v>18</v>
      </c>
      <c r="V73" s="12">
        <f t="shared" ca="1" si="14"/>
        <v>43</v>
      </c>
      <c r="W73" s="12">
        <v>8.5999999999999979</v>
      </c>
      <c r="X73" s="12">
        <f t="shared" si="15"/>
        <v>25</v>
      </c>
      <c r="Y73" s="12">
        <f t="shared" si="16"/>
        <v>13</v>
      </c>
      <c r="Z73" s="47">
        <f t="shared" si="17"/>
        <v>6</v>
      </c>
      <c r="AA73" s="50">
        <f t="shared" ca="1" si="18"/>
        <v>18</v>
      </c>
    </row>
    <row r="74" spans="1:27" ht="14.4">
      <c r="A74" s="8">
        <v>70</v>
      </c>
      <c r="B74" s="53">
        <v>1773384</v>
      </c>
      <c r="C74" s="38" t="s">
        <v>39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2"/>
        <v>51</v>
      </c>
      <c r="S74" s="10">
        <f t="shared" si="3"/>
        <v>20.399999999999999</v>
      </c>
      <c r="T74" s="11">
        <f t="shared" ca="1" si="13"/>
        <v>28</v>
      </c>
      <c r="U74" s="10">
        <f t="shared" ca="1" si="4"/>
        <v>28</v>
      </c>
      <c r="V74" s="12">
        <f t="shared" ca="1" si="14"/>
        <v>68</v>
      </c>
      <c r="W74" s="12">
        <v>10.799999999999997</v>
      </c>
      <c r="X74" s="12">
        <f t="shared" si="15"/>
        <v>66</v>
      </c>
      <c r="Y74" s="12">
        <f t="shared" si="16"/>
        <v>11</v>
      </c>
      <c r="Z74" s="47">
        <f t="shared" si="17"/>
        <v>18</v>
      </c>
      <c r="AA74" s="50">
        <f t="shared" ca="1" si="18"/>
        <v>28</v>
      </c>
    </row>
    <row r="75" spans="1:27" ht="14.4">
      <c r="A75" s="8">
        <v>71</v>
      </c>
      <c r="B75" s="53">
        <v>1762565</v>
      </c>
      <c r="C75" s="38" t="s">
        <v>39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2"/>
        <v>56</v>
      </c>
      <c r="S75" s="10">
        <f t="shared" si="3"/>
        <v>22.400000000000002</v>
      </c>
      <c r="T75" s="11">
        <f t="shared" ca="1" si="13"/>
        <v>11</v>
      </c>
      <c r="U75" s="10">
        <f t="shared" ca="1" si="4"/>
        <v>11</v>
      </c>
      <c r="V75" s="12">
        <f t="shared" ca="1" si="14"/>
        <v>51</v>
      </c>
      <c r="W75" s="12">
        <v>8.1999999999999957</v>
      </c>
      <c r="X75" s="12">
        <f t="shared" si="15"/>
        <v>75</v>
      </c>
      <c r="Y75" s="12">
        <f t="shared" si="16"/>
        <v>11</v>
      </c>
      <c r="Z75" s="47">
        <f t="shared" si="17"/>
        <v>17</v>
      </c>
      <c r="AA75" s="50">
        <f t="shared" ca="1" si="18"/>
        <v>11</v>
      </c>
    </row>
    <row r="76" spans="1:27" ht="14.4">
      <c r="A76" s="8">
        <v>72</v>
      </c>
      <c r="B76" s="53">
        <v>1898334</v>
      </c>
      <c r="C76" s="38" t="s">
        <v>39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2"/>
        <v>59</v>
      </c>
      <c r="S76" s="10">
        <f t="shared" si="3"/>
        <v>23.599999999999998</v>
      </c>
      <c r="T76" s="11">
        <f t="shared" ca="1" si="13"/>
        <v>29</v>
      </c>
      <c r="U76" s="10">
        <f t="shared" ca="1" si="4"/>
        <v>29</v>
      </c>
      <c r="V76" s="12">
        <f t="shared" ca="1" si="14"/>
        <v>70</v>
      </c>
      <c r="W76" s="12">
        <v>10.399999999999999</v>
      </c>
      <c r="X76" s="12">
        <f t="shared" si="15"/>
        <v>57</v>
      </c>
      <c r="Y76" s="12">
        <f t="shared" si="16"/>
        <v>11</v>
      </c>
      <c r="Z76" s="47">
        <f t="shared" si="17"/>
        <v>26</v>
      </c>
      <c r="AA76" s="50">
        <f t="shared" ca="1" si="18"/>
        <v>29</v>
      </c>
    </row>
    <row r="77" spans="1:27" ht="14.4">
      <c r="A77" s="8">
        <v>73</v>
      </c>
      <c r="B77" s="53">
        <v>1892367</v>
      </c>
      <c r="C77" s="38" t="s">
        <v>39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2"/>
        <v>70</v>
      </c>
      <c r="S77" s="10">
        <f t="shared" si="3"/>
        <v>28</v>
      </c>
      <c r="T77" s="11">
        <f t="shared" ca="1" si="13"/>
        <v>19</v>
      </c>
      <c r="U77" s="10">
        <f t="shared" ca="1" si="4"/>
        <v>19</v>
      </c>
      <c r="V77" s="12">
        <f t="shared" ca="1" si="14"/>
        <v>67</v>
      </c>
      <c r="W77" s="12">
        <v>8.2000000000000028</v>
      </c>
      <c r="X77" s="12">
        <f t="shared" si="15"/>
        <v>66</v>
      </c>
      <c r="Y77" s="12">
        <f t="shared" si="16"/>
        <v>29</v>
      </c>
      <c r="Z77" s="47">
        <f t="shared" si="17"/>
        <v>34</v>
      </c>
      <c r="AA77" s="50">
        <f t="shared" ca="1" si="18"/>
        <v>19</v>
      </c>
    </row>
    <row r="78" spans="1:27" ht="14.4">
      <c r="A78" s="8">
        <v>74</v>
      </c>
      <c r="B78" s="53">
        <v>1863951</v>
      </c>
      <c r="C78" s="38" t="s">
        <v>39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2"/>
        <v>55</v>
      </c>
      <c r="S78" s="10">
        <f t="shared" si="3"/>
        <v>22</v>
      </c>
      <c r="T78" s="11">
        <f t="shared" ca="1" si="13"/>
        <v>29</v>
      </c>
      <c r="U78" s="10">
        <f t="shared" ca="1" si="4"/>
        <v>29</v>
      </c>
      <c r="V78" s="12">
        <f t="shared" ca="1" si="14"/>
        <v>79</v>
      </c>
      <c r="W78" s="12">
        <v>8.3999999999999986</v>
      </c>
      <c r="X78" s="12">
        <f t="shared" si="15"/>
        <v>109</v>
      </c>
      <c r="Y78" s="12">
        <f t="shared" si="16"/>
        <v>35</v>
      </c>
      <c r="Z78" s="47">
        <f t="shared" si="17"/>
        <v>9</v>
      </c>
      <c r="AA78" s="50">
        <f t="shared" ca="1" si="18"/>
        <v>29</v>
      </c>
    </row>
    <row r="79" spans="1:27" ht="14.4">
      <c r="A79" s="8">
        <v>75</v>
      </c>
      <c r="B79" s="53">
        <v>1835298</v>
      </c>
      <c r="C79" s="38" t="s">
        <v>39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2"/>
        <v>46</v>
      </c>
      <c r="S79" s="10">
        <f t="shared" si="3"/>
        <v>18.400000000000002</v>
      </c>
      <c r="T79" s="11">
        <f t="shared" ca="1" si="13"/>
        <v>28</v>
      </c>
      <c r="U79" s="10">
        <f t="shared" ca="1" si="4"/>
        <v>28</v>
      </c>
      <c r="V79" s="12">
        <f t="shared" ca="1" si="14"/>
        <v>76</v>
      </c>
      <c r="W79" s="12">
        <v>10.599999999999994</v>
      </c>
      <c r="X79" s="12">
        <f t="shared" si="15"/>
        <v>101</v>
      </c>
      <c r="Y79" s="12">
        <f t="shared" si="16"/>
        <v>35</v>
      </c>
      <c r="Z79" s="47">
        <f t="shared" si="17"/>
        <v>5</v>
      </c>
      <c r="AA79" s="50">
        <f t="shared" ca="1" si="18"/>
        <v>28</v>
      </c>
    </row>
    <row r="80" spans="1:27" ht="14.4">
      <c r="A80" s="8">
        <v>76</v>
      </c>
      <c r="B80" s="53">
        <v>1835874</v>
      </c>
      <c r="C80" s="38" t="s">
        <v>39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2"/>
        <v>58</v>
      </c>
      <c r="S80" s="10">
        <f t="shared" si="3"/>
        <v>23.2</v>
      </c>
      <c r="T80" s="11">
        <f t="shared" ca="1" si="13"/>
        <v>29</v>
      </c>
      <c r="U80" s="10">
        <f t="shared" ca="1" si="4"/>
        <v>29</v>
      </c>
      <c r="V80" s="12">
        <f t="shared" ca="1" si="14"/>
        <v>73</v>
      </c>
      <c r="W80" s="12">
        <v>10.200000000000003</v>
      </c>
      <c r="X80" s="12">
        <f t="shared" si="15"/>
        <v>81</v>
      </c>
      <c r="Y80" s="12">
        <f t="shared" si="16"/>
        <v>11</v>
      </c>
      <c r="Z80" s="47">
        <f t="shared" si="17"/>
        <v>19</v>
      </c>
      <c r="AA80" s="50">
        <f t="shared" ca="1" si="18"/>
        <v>29</v>
      </c>
    </row>
    <row r="81" spans="1:27" ht="14.4">
      <c r="A81" s="8">
        <v>77</v>
      </c>
      <c r="B81" s="53">
        <v>1849651</v>
      </c>
      <c r="C81" s="38" t="s">
        <v>39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2"/>
        <v>38</v>
      </c>
      <c r="S81" s="10">
        <f t="shared" si="3"/>
        <v>15.2</v>
      </c>
      <c r="T81" s="11">
        <f t="shared" ca="1" si="13"/>
        <v>27</v>
      </c>
      <c r="U81" s="10">
        <f t="shared" ca="1" si="4"/>
        <v>27</v>
      </c>
      <c r="V81" s="12">
        <f t="shared" ca="1" si="14"/>
        <v>65</v>
      </c>
      <c r="W81" s="12">
        <v>8.7999999999999972</v>
      </c>
      <c r="X81" s="12">
        <f t="shared" si="15"/>
        <v>75</v>
      </c>
      <c r="Y81" s="12">
        <f t="shared" si="16"/>
        <v>24</v>
      </c>
      <c r="Z81" s="47">
        <f t="shared" si="17"/>
        <v>9</v>
      </c>
      <c r="AA81" s="50">
        <f t="shared" ca="1" si="18"/>
        <v>27</v>
      </c>
    </row>
    <row r="82" spans="1:27" ht="14.4">
      <c r="A82" s="8">
        <v>78</v>
      </c>
      <c r="B82" s="53">
        <v>1872128</v>
      </c>
      <c r="C82" s="38" t="s">
        <v>39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2"/>
        <v>62</v>
      </c>
      <c r="S82" s="10">
        <f t="shared" si="3"/>
        <v>24.8</v>
      </c>
      <c r="T82" s="11">
        <f t="shared" ca="1" si="13"/>
        <v>24</v>
      </c>
      <c r="U82" s="10">
        <f t="shared" ca="1" si="4"/>
        <v>24</v>
      </c>
      <c r="V82" s="12">
        <f t="shared" ca="1" si="14"/>
        <v>68</v>
      </c>
      <c r="W82" s="12">
        <v>8.4000000000000057</v>
      </c>
      <c r="X82" s="12">
        <f t="shared" si="15"/>
        <v>61</v>
      </c>
      <c r="Y82" s="12">
        <f t="shared" si="16"/>
        <v>31</v>
      </c>
      <c r="Z82" s="47">
        <f t="shared" si="17"/>
        <v>24</v>
      </c>
      <c r="AA82" s="50">
        <f t="shared" ca="1" si="18"/>
        <v>24</v>
      </c>
    </row>
    <row r="83" spans="1:27" ht="14.4">
      <c r="A83" s="8">
        <v>79</v>
      </c>
      <c r="B83" s="53">
        <v>1887973</v>
      </c>
      <c r="C83" s="38" t="s">
        <v>39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2"/>
        <v>44</v>
      </c>
      <c r="S83" s="10">
        <f t="shared" si="3"/>
        <v>17.600000000000001</v>
      </c>
      <c r="T83" s="11">
        <f t="shared" ca="1" si="13"/>
        <v>20</v>
      </c>
      <c r="U83" s="10">
        <f t="shared" ca="1" si="4"/>
        <v>20</v>
      </c>
      <c r="V83" s="12">
        <f t="shared" ca="1" si="14"/>
        <v>58</v>
      </c>
      <c r="W83" s="12">
        <v>8</v>
      </c>
      <c r="X83" s="12">
        <f t="shared" si="15"/>
        <v>81</v>
      </c>
      <c r="Y83" s="12">
        <f t="shared" si="16"/>
        <v>10</v>
      </c>
      <c r="Z83" s="47">
        <f t="shared" si="17"/>
        <v>15</v>
      </c>
      <c r="AA83" s="50">
        <f t="shared" ca="1" si="18"/>
        <v>20</v>
      </c>
    </row>
    <row r="84" spans="1:27" ht="14.4">
      <c r="A84" s="8">
        <v>80</v>
      </c>
      <c r="B84" s="53">
        <v>1886577</v>
      </c>
      <c r="C84" s="38" t="s">
        <v>39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2"/>
        <v>55</v>
      </c>
      <c r="S84" s="10">
        <f t="shared" si="3"/>
        <v>22</v>
      </c>
      <c r="T84" s="11">
        <f t="shared" ca="1" si="13"/>
        <v>29</v>
      </c>
      <c r="U84" s="10">
        <f t="shared" ca="1" si="4"/>
        <v>29</v>
      </c>
      <c r="V84" s="12">
        <f t="shared" ca="1" si="14"/>
        <v>79</v>
      </c>
      <c r="W84" s="12">
        <v>12.200000000000003</v>
      </c>
      <c r="X84" s="12">
        <f t="shared" si="15"/>
        <v>88</v>
      </c>
      <c r="Y84" s="12">
        <f t="shared" si="16"/>
        <v>24</v>
      </c>
      <c r="Z84" s="47">
        <f t="shared" si="17"/>
        <v>22</v>
      </c>
      <c r="AA84" s="50">
        <f t="shared" ca="1" si="18"/>
        <v>29</v>
      </c>
    </row>
    <row r="85" spans="1:27" ht="14.4">
      <c r="A85" s="8">
        <v>81</v>
      </c>
      <c r="B85" s="53">
        <v>1877262</v>
      </c>
      <c r="C85" s="38" t="s">
        <v>39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2"/>
        <v>55</v>
      </c>
      <c r="S85" s="10">
        <f t="shared" si="3"/>
        <v>22</v>
      </c>
      <c r="T85" s="11">
        <f t="shared" ca="1" si="13"/>
        <v>29</v>
      </c>
      <c r="U85" s="10">
        <f t="shared" ca="1" si="4"/>
        <v>29</v>
      </c>
      <c r="V85" s="12">
        <f t="shared" ca="1" si="14"/>
        <v>81</v>
      </c>
      <c r="W85" s="12">
        <v>8.7999999999999972</v>
      </c>
      <c r="X85" s="12">
        <f t="shared" si="15"/>
        <v>119</v>
      </c>
      <c r="Y85" s="12">
        <f t="shared" si="16"/>
        <v>33</v>
      </c>
      <c r="Z85" s="47">
        <f t="shared" si="17"/>
        <v>9</v>
      </c>
      <c r="AA85" s="50">
        <f t="shared" ca="1" si="18"/>
        <v>29</v>
      </c>
    </row>
    <row r="86" spans="1:27" ht="14.4">
      <c r="A86" s="8">
        <v>82</v>
      </c>
      <c r="B86" s="53">
        <v>1873255</v>
      </c>
      <c r="C86" s="38" t="s">
        <v>39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2"/>
        <v>51</v>
      </c>
      <c r="S86" s="10">
        <f t="shared" si="3"/>
        <v>20.399999999999999</v>
      </c>
      <c r="T86" s="11">
        <f t="shared" ca="1" si="13"/>
        <v>18</v>
      </c>
      <c r="U86" s="10">
        <f t="shared" ca="1" si="4"/>
        <v>18</v>
      </c>
      <c r="V86" s="12">
        <f t="shared" ca="1" si="14"/>
        <v>68.999999999999986</v>
      </c>
      <c r="W86" s="12">
        <v>9.3999999999999915</v>
      </c>
      <c r="X86" s="12">
        <f t="shared" si="15"/>
        <v>118</v>
      </c>
      <c r="Y86" s="12">
        <f t="shared" si="16"/>
        <v>32</v>
      </c>
      <c r="Z86" s="47">
        <f t="shared" si="17"/>
        <v>7</v>
      </c>
      <c r="AA86" s="50">
        <f t="shared" ca="1" si="18"/>
        <v>18</v>
      </c>
    </row>
    <row r="87" spans="1:27" ht="14.4">
      <c r="A87" s="8">
        <v>83</v>
      </c>
      <c r="B87" s="53">
        <v>1834433</v>
      </c>
      <c r="C87" s="38" t="s">
        <v>39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2"/>
        <v>63</v>
      </c>
      <c r="S87" s="10">
        <f t="shared" si="3"/>
        <v>25.2</v>
      </c>
      <c r="T87" s="11">
        <f t="shared" ca="1" si="13"/>
        <v>17</v>
      </c>
      <c r="U87" s="10">
        <f t="shared" ca="1" si="4"/>
        <v>17</v>
      </c>
      <c r="V87" s="12">
        <f t="shared" ca="1" si="14"/>
        <v>75.999999999999986</v>
      </c>
      <c r="W87" s="12">
        <v>8.1999999999999886</v>
      </c>
      <c r="X87" s="12">
        <f t="shared" si="15"/>
        <v>140</v>
      </c>
      <c r="Y87" s="12">
        <f t="shared" si="16"/>
        <v>26</v>
      </c>
      <c r="Z87" s="47">
        <f t="shared" si="17"/>
        <v>25</v>
      </c>
      <c r="AA87" s="50">
        <f t="shared" ca="1" si="18"/>
        <v>17</v>
      </c>
    </row>
    <row r="88" spans="1:27" ht="14.4">
      <c r="A88" s="8">
        <v>84</v>
      </c>
      <c r="B88" s="53">
        <v>1868128</v>
      </c>
      <c r="C88" s="38" t="s">
        <v>39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2"/>
        <v>69</v>
      </c>
      <c r="S88" s="10">
        <f t="shared" si="3"/>
        <v>27.599999999999998</v>
      </c>
      <c r="T88" s="11">
        <f t="shared" ca="1" si="13"/>
        <v>12</v>
      </c>
      <c r="U88" s="10">
        <f t="shared" ca="1" si="4"/>
        <v>12</v>
      </c>
      <c r="V88" s="12">
        <f t="shared" ca="1" si="14"/>
        <v>66</v>
      </c>
      <c r="W88" s="12">
        <v>8.7999999999999972</v>
      </c>
      <c r="X88" s="12">
        <f t="shared" si="15"/>
        <v>104</v>
      </c>
      <c r="Y88" s="12">
        <f t="shared" si="16"/>
        <v>26</v>
      </c>
      <c r="Z88" s="47">
        <f t="shared" si="17"/>
        <v>27</v>
      </c>
      <c r="AA88" s="50">
        <f t="shared" ca="1" si="18"/>
        <v>12</v>
      </c>
    </row>
    <row r="89" spans="1:27" ht="14.4">
      <c r="A89" s="8">
        <v>85</v>
      </c>
      <c r="B89" s="53">
        <v>1845457</v>
      </c>
      <c r="C89" s="38" t="s">
        <v>39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2"/>
        <v>0</v>
      </c>
      <c r="S89" s="10">
        <f t="shared" si="3"/>
        <v>0</v>
      </c>
      <c r="T89" s="11">
        <f t="shared" ca="1" si="13"/>
        <v>24</v>
      </c>
      <c r="U89" s="10">
        <f t="shared" ca="1" si="4"/>
        <v>24</v>
      </c>
      <c r="V89" s="12">
        <f t="shared" ca="1" si="14"/>
        <v>36</v>
      </c>
      <c r="W89" s="12">
        <v>8</v>
      </c>
      <c r="X89" s="12">
        <f t="shared" si="15"/>
        <v>20</v>
      </c>
      <c r="Y89" s="12">
        <f t="shared" si="16"/>
        <v>0</v>
      </c>
      <c r="Z89" s="47">
        <f t="shared" si="17"/>
        <v>0</v>
      </c>
      <c r="AA89" s="50">
        <f t="shared" ca="1" si="18"/>
        <v>24</v>
      </c>
    </row>
    <row r="90" spans="1:27" ht="14.4">
      <c r="A90" s="8">
        <v>86</v>
      </c>
      <c r="B90" s="53">
        <v>1855787</v>
      </c>
      <c r="C90" s="38" t="s">
        <v>39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2"/>
        <v>51</v>
      </c>
      <c r="S90" s="10">
        <f t="shared" si="3"/>
        <v>20.399999999999999</v>
      </c>
      <c r="T90" s="11">
        <f t="shared" ca="1" si="13"/>
        <v>12</v>
      </c>
      <c r="U90" s="10">
        <f t="shared" ca="1" si="4"/>
        <v>12</v>
      </c>
      <c r="V90" s="12">
        <f t="shared" ca="1" si="14"/>
        <v>54.999999999999986</v>
      </c>
      <c r="W90" s="12">
        <v>8.3999999999999915</v>
      </c>
      <c r="X90" s="12">
        <f t="shared" si="15"/>
        <v>83</v>
      </c>
      <c r="Y90" s="12">
        <f t="shared" si="16"/>
        <v>24</v>
      </c>
      <c r="Z90" s="47">
        <f t="shared" si="17"/>
        <v>15</v>
      </c>
      <c r="AA90" s="50">
        <f t="shared" ca="1" si="18"/>
        <v>12</v>
      </c>
    </row>
    <row r="91" spans="1:27" ht="14.4">
      <c r="A91" s="8">
        <v>87</v>
      </c>
      <c r="B91" s="53">
        <v>1893863</v>
      </c>
      <c r="C91" s="38" t="s">
        <v>39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2"/>
        <v>0</v>
      </c>
      <c r="S91" s="10">
        <f t="shared" si="3"/>
        <v>0</v>
      </c>
      <c r="T91" s="11">
        <f t="shared" ca="1" si="13"/>
        <v>16</v>
      </c>
      <c r="U91" s="10">
        <f t="shared" ca="1" si="4"/>
        <v>16</v>
      </c>
      <c r="V91" s="12">
        <f t="shared" ca="1" si="14"/>
        <v>30</v>
      </c>
      <c r="W91" s="12">
        <v>8.8000000000000007</v>
      </c>
      <c r="X91" s="12">
        <f t="shared" si="15"/>
        <v>20</v>
      </c>
      <c r="Y91" s="12">
        <f t="shared" si="16"/>
        <v>6</v>
      </c>
      <c r="Z91" s="47">
        <f t="shared" si="17"/>
        <v>0</v>
      </c>
      <c r="AA91" s="50">
        <f t="shared" ca="1" si="18"/>
        <v>16</v>
      </c>
    </row>
    <row r="92" spans="1:27" ht="14.4">
      <c r="A92" s="8">
        <v>88</v>
      </c>
      <c r="B92" s="53">
        <v>1842333</v>
      </c>
      <c r="C92" s="38" t="s">
        <v>39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2"/>
        <v>52</v>
      </c>
      <c r="S92" s="10">
        <f t="shared" si="3"/>
        <v>20.8</v>
      </c>
      <c r="T92" s="11">
        <f t="shared" ca="1" si="13"/>
        <v>30</v>
      </c>
      <c r="U92" s="10">
        <f t="shared" ca="1" si="4"/>
        <v>30</v>
      </c>
      <c r="V92" s="12">
        <f t="shared" ca="1" si="14"/>
        <v>70</v>
      </c>
      <c r="W92" s="12">
        <v>8.2000000000000028</v>
      </c>
      <c r="X92" s="12">
        <f t="shared" si="15"/>
        <v>67</v>
      </c>
      <c r="Y92" s="12">
        <f t="shared" si="16"/>
        <v>25</v>
      </c>
      <c r="Z92" s="47">
        <f t="shared" si="17"/>
        <v>15</v>
      </c>
      <c r="AA92" s="50">
        <f t="shared" ca="1" si="18"/>
        <v>30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43</v>
      </c>
      <c r="M3" s="65" t="s">
        <v>13</v>
      </c>
      <c r="N3" s="65" t="s">
        <v>14</v>
      </c>
      <c r="O3" s="65" t="s">
        <v>15</v>
      </c>
      <c r="P3" s="65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32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 ca="1">(Marks!AA5*100)/Marks!$AA$3</f>
        <v>83.333333333333329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 ca="1"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 ca="1">(Marks!AA6*100)/Marks!$AA$3</f>
        <v>100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ca="1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 ca="1">(Marks!AA7*100)/Marks!$AA$3</f>
        <v>43.333333333333336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ca="1" si="5"/>
        <v>Y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 ca="1">(Marks!AA8*100)/Marks!$AA$3</f>
        <v>43.333333333333336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ca="1" si="5"/>
        <v>Y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 ca="1">(Marks!AA9*100)/Marks!$AA$3</f>
        <v>46.666666666666664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ca="1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 ca="1">(Marks!AA10*100)/Marks!$AA$3</f>
        <v>50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ca="1" si="5"/>
        <v>Y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 ca="1"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ca="1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 ca="1">(Marks!AA12*100)/Marks!$AA$3</f>
        <v>56.666666666666664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ca="1" si="5"/>
        <v>Y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 ca="1">(Marks!AA13*100)/Marks!$AA$3</f>
        <v>73.333333333333329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ca="1" si="5"/>
        <v>Y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 ca="1">(Marks!AA14*100)/Marks!$AA$3</f>
        <v>83.333333333333329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ca="1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 ca="1">(Marks!AA15*100)/Marks!$AA$3</f>
        <v>86.666666666666671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ca="1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 ca="1">(Marks!AA16*100)/Marks!$AA$3</f>
        <v>96.666666666666671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ca="1" si="5"/>
        <v>Y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 ca="1">(Marks!AA17*100)/Marks!$AA$3</f>
        <v>100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ca="1" si="5"/>
        <v>Y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 ca="1">(Marks!AA18*100)/Marks!$AA$3</f>
        <v>90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ca="1" si="5"/>
        <v>Y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 ca="1">(Marks!AA19*100)/Marks!$AA$3</f>
        <v>100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ca="1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 ca="1">(Marks!AA20*100)/Marks!$AA$3</f>
        <v>56.666666666666664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ca="1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 ca="1">(Marks!AA21*100)/Marks!$AA$3</f>
        <v>36.666666666666664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ca="1" si="5"/>
        <v>N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ca="1" si="21"/>
        <v>N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 ca="1">(Marks!AA22*100)/Marks!$AA$3</f>
        <v>36.666666666666664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ca="1" si="5"/>
        <v>N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 ca="1">(Marks!AA23*100)/Marks!$AA$3</f>
        <v>56.666666666666664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ca="1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 ca="1">(Marks!AA24*100)/Marks!$AA$3</f>
        <v>46.666666666666664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ca="1" si="5"/>
        <v>Y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 ca="1">(Marks!AA25*100)/Marks!$AA$3</f>
        <v>60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ca="1" si="5"/>
        <v>Y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 ca="1">(Marks!AA26*100)/Marks!$AA$3</f>
        <v>86.666666666666671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ca="1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 ca="1">(Marks!AA27*100)/Marks!$AA$3</f>
        <v>93.333333333333329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ca="1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 ca="1">(Marks!AA28*100)/Marks!$AA$3</f>
        <v>56.666666666666664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 ca="1">(Marks!AA29*100)/Marks!$AA$3</f>
        <v>46.666666666666664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ca="1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 ca="1">(Marks!AA30*100)/Marks!$AA$3</f>
        <v>50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 ca="1">(Marks!AA31*100)/Marks!$AA$3</f>
        <v>40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ca="1" si="5"/>
        <v>Y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 ca="1">(Marks!AA32*100)/Marks!$AA$3</f>
        <v>90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ca="1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 ca="1">(Marks!AA33*100)/Marks!$AA$3</f>
        <v>86.666666666666671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ca="1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 ca="1">(Marks!AA34*100)/Marks!$AA$3</f>
        <v>90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ca="1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 ca="1">(Marks!AA35*100)/Marks!$AA$3</f>
        <v>83.333333333333329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 ca="1">(Marks!AA36*100)/Marks!$AA$3</f>
        <v>60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ca="1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 ca="1">(Marks!AA37*100)/Marks!$AA$3</f>
        <v>70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ca="1" si="5"/>
        <v>Y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 ca="1">(Marks!AA38*100)/Marks!$AA$3</f>
        <v>73.333333333333329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 ca="1">(Marks!AA39*100)/Marks!$AA$3</f>
        <v>66.666666666666671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ca="1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 ca="1">(Marks!AA40*100)/Marks!$AA$3</f>
        <v>43.333333333333336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ca="1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 ca="1">(Marks!AA41*100)/Marks!$AA$3</f>
        <v>73.333333333333329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ca="1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 ca="1">(Marks!AA42*100)/Marks!$AA$3</f>
        <v>73.333333333333329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ca="1" si="5"/>
        <v>Y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 ca="1">(Marks!AA43*100)/Marks!$AA$3</f>
        <v>86.666666666666671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ca="1" si="5"/>
        <v>Y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 ca="1">(Marks!AA44*100)/Marks!$AA$3</f>
        <v>80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ca="1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 ca="1">(Marks!AA45*100)/Marks!$AA$3</f>
        <v>40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ca="1" si="5"/>
        <v>Y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 ca="1">(Marks!AA46*100)/Marks!$AA$3</f>
        <v>73.333333333333329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ca="1" si="5"/>
        <v>Y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 ca="1">(Marks!AA47*100)/Marks!$AA$3</f>
        <v>33.333333333333336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ca="1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 ca="1"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ca="1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 ca="1">(Marks!AA49*100)/Marks!$AA$3</f>
        <v>53.333333333333336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ca="1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 ca="1">(Marks!AA50*100)/Marks!$AA$3</f>
        <v>40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ca="1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 ca="1">(Marks!AA51*100)/Marks!$AA$3</f>
        <v>33.333333333333336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ca="1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 ca="1">(Marks!AA52*100)/Marks!$AA$3</f>
        <v>70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 ca="1">(Marks!AA53*100)/Marks!$AA$3</f>
        <v>96.666666666666671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ca="1" si="5"/>
        <v>Y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 ca="1">(Marks!AA54*100)/Marks!$AA$3</f>
        <v>70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ca="1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 ca="1">(Marks!AA55*100)/Marks!$AA$3</f>
        <v>100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ca="1" si="5"/>
        <v>Y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 ca="1">(Marks!AA56*100)/Marks!$AA$3</f>
        <v>76.666666666666671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ca="1" si="5"/>
        <v>Y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 ca="1">(Marks!AA57*100)/Marks!$AA$3</f>
        <v>90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ca="1" si="5"/>
        <v>Y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 ca="1">(Marks!AA58*100)/Marks!$AA$3</f>
        <v>70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ca="1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 ca="1">(Marks!AA59*100)/Marks!$AA$3</f>
        <v>90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ca="1" si="5"/>
        <v>Y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 ca="1">(Marks!AA60*100)/Marks!$AA$3</f>
        <v>96.666666666666671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ca="1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6.0606060606060606</v>
      </c>
      <c r="J61" s="10">
        <f>(Marks!Y61*100)/Marks!$Y$3</f>
        <v>0</v>
      </c>
      <c r="K61" s="10">
        <f>(Marks!Z61*100)/Marks!$Z$3</f>
        <v>4</v>
      </c>
      <c r="L61" s="12">
        <f ca="1">(Marks!AA61*100)/Marks!$AA$3</f>
        <v>96.666666666666671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ca="1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 ca="1">(Marks!AA62*100)/Marks!$AA$3</f>
        <v>93.333333333333329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ca="1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 ca="1">(Marks!AA63*100)/Marks!$AA$3</f>
        <v>53.333333333333336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ca="1" si="5"/>
        <v>Y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 ca="1">(Marks!AA64*100)/Marks!$AA$3</f>
        <v>86.666666666666671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ca="1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 ca="1">(Marks!AA65*100)/Marks!$AA$3</f>
        <v>66.666666666666671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ca="1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 ca="1">(Marks!AA66*100)/Marks!$AA$3</f>
        <v>76.666666666666671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ca="1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 ca="1">(Marks!AA67*100)/Marks!$AA$3</f>
        <v>53.333333333333336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ca="1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 ca="1">(Marks!AA68*100)/Marks!$AA$3</f>
        <v>43.333333333333336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ca="1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 ca="1">(Marks!AA69*100)/Marks!$AA$3</f>
        <v>76.666666666666671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ca="1" si="5"/>
        <v>Y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 ca="1">(Marks!AA70*100)/Marks!$AA$3</f>
        <v>33.333333333333336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ca="1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ca="1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 ca="1">(Marks!AA71*100)/Marks!$AA$3</f>
        <v>36.666666666666664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ca="1" si="76"/>
        <v>N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 ca="1">(Marks!AA72*100)/Marks!$AA$3</f>
        <v>76.666666666666671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ca="1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 ca="1">(Marks!AA73*100)/Marks!$AA$3</f>
        <v>60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ca="1" si="76"/>
        <v>Y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 ca="1">(Marks!AA74*100)/Marks!$AA$3</f>
        <v>93.333333333333329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ca="1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 ca="1">(Marks!AA75*100)/Marks!$AA$3</f>
        <v>36.666666666666664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ca="1" si="76"/>
        <v>N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 ca="1">(Marks!AA76*100)/Marks!$AA$3</f>
        <v>96.666666666666671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ca="1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 ca="1">(Marks!AA77*100)/Marks!$AA$3</f>
        <v>63.333333333333336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ca="1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 ca="1">(Marks!AA78*100)/Marks!$AA$3</f>
        <v>96.666666666666671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ca="1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 ca="1">(Marks!AA79*100)/Marks!$AA$3</f>
        <v>93.333333333333329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 ca="1">(Marks!AA80*100)/Marks!$AA$3</f>
        <v>96.666666666666671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ca="1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 ca="1">(Marks!AA81*100)/Marks!$AA$3</f>
        <v>90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ca="1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 ca="1">(Marks!AA82*100)/Marks!$AA$3</f>
        <v>80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ca="1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 ca="1">(Marks!AA83*100)/Marks!$AA$3</f>
        <v>66.666666666666671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ca="1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 ca="1">(Marks!AA84*100)/Marks!$AA$3</f>
        <v>96.666666666666671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 ca="1">(Marks!AA85*100)/Marks!$AA$3</f>
        <v>96.666666666666671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ca="1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 ca="1">(Marks!AA86*100)/Marks!$AA$3</f>
        <v>60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ca="1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 ca="1">(Marks!AA87*100)/Marks!$AA$3</f>
        <v>56.666666666666664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ca="1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 ca="1">(Marks!AA88*100)/Marks!$AA$3</f>
        <v>40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ca="1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 ca="1">(Marks!AA89*100)/Marks!$AA$3</f>
        <v>80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ca="1" si="76"/>
        <v>Y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 ca="1">(Marks!AA90*100)/Marks!$AA$3</f>
        <v>40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ca="1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 ca="1">(Marks!AA91*100)/Marks!$AA$3</f>
        <v>53.333333333333336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ca="1" si="76"/>
        <v>Y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 ca="1">(Marks!AA92*100)/Marks!$AA$3</f>
        <v>100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ca="1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43</v>
      </c>
      <c r="D9" s="94">
        <f ca="1">COUNTIF(Analysis!P5:P107,"Y")</f>
        <v>80</v>
      </c>
      <c r="E9" s="87">
        <f ca="1">(D9*100)/B1</f>
        <v>90.909090909090907</v>
      </c>
      <c r="F9" s="87">
        <f ca="1">B1-D9</f>
        <v>8</v>
      </c>
      <c r="G9" s="87">
        <f ca="1">(F9*100)/B1</f>
        <v>9.0909090909090917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30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31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 ca="1">COUNTIF(Analysis!T5:T107,"Y")</f>
        <v>80</v>
      </c>
      <c r="E17" s="87">
        <f ca="1">(D17*100)/B1</f>
        <v>90.909090909090907</v>
      </c>
      <c r="F17" s="87">
        <f ca="1">B1-D17</f>
        <v>8</v>
      </c>
      <c r="G17" s="87">
        <f ca="1">(F17*100)/B1</f>
        <v>9.0909090909090917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2021-05-01T06:27:06Z</dcterms:modified>
</cp:coreProperties>
</file>