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720" yWindow="645" windowWidth="19575" windowHeight="736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N11" i="1"/>
  <c r="O27"/>
  <c r="O12"/>
  <c r="O13"/>
  <c r="O14"/>
  <c r="O15"/>
  <c r="O16"/>
  <c r="O17"/>
  <c r="O18"/>
  <c r="O19"/>
  <c r="O20"/>
  <c r="O21"/>
  <c r="O22"/>
  <c r="O23"/>
  <c r="O24"/>
  <c r="O25"/>
  <c r="O26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11"/>
  <c r="M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11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2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I2"/>
  <c r="H2"/>
</calcChain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P59"/>
  <sheetViews>
    <sheetView tabSelected="1" topLeftCell="I1" workbookViewId="0">
      <selection activeCell="P31" sqref="P31"/>
    </sheetView>
  </sheetViews>
  <sheetFormatPr defaultRowHeight="15"/>
  <cols>
    <col min="1" max="1" width="10.7109375" bestFit="1" customWidth="1"/>
  </cols>
  <sheetData>
    <row r="1" spans="1:16">
      <c r="A1" s="1">
        <v>41701</v>
      </c>
      <c r="B1">
        <v>413.6</v>
      </c>
      <c r="C1">
        <v>414</v>
      </c>
      <c r="D1">
        <v>408.2</v>
      </c>
      <c r="E1">
        <v>410.65</v>
      </c>
      <c r="F1">
        <v>511700</v>
      </c>
      <c r="G1">
        <v>410.65</v>
      </c>
    </row>
    <row r="2" spans="1:16">
      <c r="A2" s="1">
        <v>41698</v>
      </c>
      <c r="B2">
        <v>410</v>
      </c>
      <c r="C2">
        <v>418</v>
      </c>
      <c r="D2">
        <v>404.7</v>
      </c>
      <c r="E2">
        <v>417.05</v>
      </c>
      <c r="F2">
        <v>1265900</v>
      </c>
      <c r="G2">
        <v>417.05</v>
      </c>
      <c r="H2">
        <f>E2-E1</f>
        <v>6.4000000000000341</v>
      </c>
      <c r="I2">
        <f>IF(H2&gt;0,H2,0)</f>
        <v>6.4000000000000341</v>
      </c>
      <c r="J2">
        <f>IF(H2&lt;0,-H2,0)</f>
        <v>0</v>
      </c>
    </row>
    <row r="3" spans="1:16">
      <c r="A3" s="1">
        <v>41697</v>
      </c>
      <c r="B3">
        <v>400.45</v>
      </c>
      <c r="C3">
        <v>400.45</v>
      </c>
      <c r="D3">
        <v>400.45</v>
      </c>
      <c r="E3">
        <v>400.45</v>
      </c>
      <c r="F3">
        <v>0</v>
      </c>
      <c r="G3">
        <v>400.45</v>
      </c>
      <c r="H3">
        <f t="shared" ref="H3:H59" si="0">E3-E2</f>
        <v>-16.600000000000023</v>
      </c>
      <c r="I3">
        <f t="shared" ref="I3:I59" si="1">IF(H3&gt;0,H3,0)</f>
        <v>0</v>
      </c>
      <c r="J3">
        <f t="shared" ref="J3:J59" si="2">IF(H3&lt;0,-H3,0)</f>
        <v>16.600000000000023</v>
      </c>
    </row>
    <row r="4" spans="1:16">
      <c r="A4" s="1">
        <v>41696</v>
      </c>
      <c r="B4">
        <v>398</v>
      </c>
      <c r="C4">
        <v>402.5</v>
      </c>
      <c r="D4">
        <v>396.1</v>
      </c>
      <c r="E4">
        <v>400.45</v>
      </c>
      <c r="F4">
        <v>407000</v>
      </c>
      <c r="G4">
        <v>400.45</v>
      </c>
      <c r="H4">
        <f t="shared" si="0"/>
        <v>0</v>
      </c>
      <c r="I4">
        <f t="shared" si="1"/>
        <v>0</v>
      </c>
      <c r="J4">
        <f t="shared" si="2"/>
        <v>0</v>
      </c>
    </row>
    <row r="5" spans="1:16">
      <c r="A5" s="1">
        <v>41695</v>
      </c>
      <c r="B5">
        <v>399.3</v>
      </c>
      <c r="C5">
        <v>399.75</v>
      </c>
      <c r="D5">
        <v>393.4</v>
      </c>
      <c r="E5">
        <v>398.6</v>
      </c>
      <c r="F5">
        <v>311400</v>
      </c>
      <c r="G5">
        <v>398.6</v>
      </c>
      <c r="H5">
        <f t="shared" si="0"/>
        <v>-1.8499999999999659</v>
      </c>
      <c r="I5">
        <f t="shared" si="1"/>
        <v>0</v>
      </c>
      <c r="J5">
        <f t="shared" si="2"/>
        <v>1.8499999999999659</v>
      </c>
    </row>
    <row r="6" spans="1:16">
      <c r="A6" s="1">
        <v>41694</v>
      </c>
      <c r="B6">
        <v>396.15</v>
      </c>
      <c r="C6">
        <v>400.55</v>
      </c>
      <c r="D6">
        <v>394.05</v>
      </c>
      <c r="E6">
        <v>396.6</v>
      </c>
      <c r="F6">
        <v>448700</v>
      </c>
      <c r="G6">
        <v>396.6</v>
      </c>
      <c r="H6">
        <f t="shared" si="0"/>
        <v>-2</v>
      </c>
      <c r="I6">
        <f t="shared" si="1"/>
        <v>0</v>
      </c>
      <c r="J6">
        <f t="shared" si="2"/>
        <v>2</v>
      </c>
    </row>
    <row r="7" spans="1:16">
      <c r="A7" s="1">
        <v>41691</v>
      </c>
      <c r="B7">
        <v>395</v>
      </c>
      <c r="C7">
        <v>397.6</v>
      </c>
      <c r="D7">
        <v>393</v>
      </c>
      <c r="E7">
        <v>395.95</v>
      </c>
      <c r="F7">
        <v>645700</v>
      </c>
      <c r="G7">
        <v>395.95</v>
      </c>
      <c r="H7">
        <f t="shared" si="0"/>
        <v>-0.65000000000003411</v>
      </c>
      <c r="I7">
        <f t="shared" si="1"/>
        <v>0</v>
      </c>
      <c r="J7">
        <f t="shared" si="2"/>
        <v>0.65000000000003411</v>
      </c>
    </row>
    <row r="8" spans="1:16">
      <c r="A8" s="1">
        <v>41690</v>
      </c>
      <c r="B8">
        <v>391</v>
      </c>
      <c r="C8">
        <v>395</v>
      </c>
      <c r="D8">
        <v>389</v>
      </c>
      <c r="E8">
        <v>391.2</v>
      </c>
      <c r="F8">
        <v>576500</v>
      </c>
      <c r="G8">
        <v>391.2</v>
      </c>
      <c r="H8">
        <f t="shared" si="0"/>
        <v>-4.75</v>
      </c>
      <c r="I8">
        <f t="shared" si="1"/>
        <v>0</v>
      </c>
      <c r="J8">
        <f t="shared" si="2"/>
        <v>4.75</v>
      </c>
    </row>
    <row r="9" spans="1:16">
      <c r="A9" s="1">
        <v>41689</v>
      </c>
      <c r="B9">
        <v>391.35</v>
      </c>
      <c r="C9">
        <v>392.7</v>
      </c>
      <c r="D9">
        <v>387.6</v>
      </c>
      <c r="E9">
        <v>391.45</v>
      </c>
      <c r="F9">
        <v>282600</v>
      </c>
      <c r="G9">
        <v>391.45</v>
      </c>
      <c r="H9">
        <f t="shared" si="0"/>
        <v>0.25</v>
      </c>
      <c r="I9">
        <f t="shared" si="1"/>
        <v>0.25</v>
      </c>
      <c r="J9">
        <f t="shared" si="2"/>
        <v>0</v>
      </c>
    </row>
    <row r="10" spans="1:16">
      <c r="A10" s="1">
        <v>41688</v>
      </c>
      <c r="B10">
        <v>387.65</v>
      </c>
      <c r="C10">
        <v>394.4</v>
      </c>
      <c r="D10">
        <v>385.45</v>
      </c>
      <c r="E10">
        <v>391.45</v>
      </c>
      <c r="F10">
        <v>506700</v>
      </c>
      <c r="G10">
        <v>391.45</v>
      </c>
      <c r="H10">
        <f t="shared" si="0"/>
        <v>0</v>
      </c>
      <c r="I10">
        <f t="shared" si="1"/>
        <v>0</v>
      </c>
      <c r="J10">
        <f t="shared" si="2"/>
        <v>0</v>
      </c>
    </row>
    <row r="11" spans="1:16">
      <c r="A11" s="1">
        <v>41687</v>
      </c>
      <c r="B11">
        <v>390.25</v>
      </c>
      <c r="C11">
        <v>395.45</v>
      </c>
      <c r="D11">
        <v>384.25</v>
      </c>
      <c r="E11">
        <v>386.35</v>
      </c>
      <c r="F11">
        <v>794400</v>
      </c>
      <c r="G11">
        <v>386.35</v>
      </c>
      <c r="H11">
        <f t="shared" si="0"/>
        <v>-5.0999999999999659</v>
      </c>
      <c r="I11">
        <f t="shared" si="1"/>
        <v>0</v>
      </c>
      <c r="J11">
        <f t="shared" si="2"/>
        <v>5.0999999999999659</v>
      </c>
      <c r="K11">
        <f>(SUM(I2:I11)/10)</f>
        <v>0.66500000000000337</v>
      </c>
      <c r="L11">
        <f>(SUM(J2:J11)/10)</f>
        <v>3.0949999999999989</v>
      </c>
      <c r="M11">
        <f t="shared" ref="M11:M59" si="3">(K11/L11)</f>
        <v>0.21486268174475076</v>
      </c>
      <c r="N11">
        <f>IF(L11=0,100,100-(100/(1+M11)))</f>
        <v>17.686170212766029</v>
      </c>
      <c r="O11">
        <f>ABS(E11-E10)</f>
        <v>5.0999999999999659</v>
      </c>
      <c r="P11">
        <v>1</v>
      </c>
    </row>
    <row r="12" spans="1:16">
      <c r="A12" s="1">
        <v>41684</v>
      </c>
      <c r="B12">
        <v>379.05</v>
      </c>
      <c r="C12">
        <v>389</v>
      </c>
      <c r="D12">
        <v>379.05</v>
      </c>
      <c r="E12">
        <v>388.15</v>
      </c>
      <c r="F12">
        <v>793200</v>
      </c>
      <c r="G12">
        <v>388.15</v>
      </c>
      <c r="H12">
        <f t="shared" si="0"/>
        <v>1.7999999999999545</v>
      </c>
      <c r="I12">
        <f t="shared" si="1"/>
        <v>1.7999999999999545</v>
      </c>
      <c r="J12">
        <f t="shared" si="2"/>
        <v>0</v>
      </c>
      <c r="K12">
        <f t="shared" ref="K12:K59" si="4">(SUM(I3:I12)/10)</f>
        <v>0.20499999999999546</v>
      </c>
      <c r="L12">
        <f t="shared" ref="L12:L59" si="5">(SUM(J3:J12)/10)</f>
        <v>3.0949999999999989</v>
      </c>
      <c r="M12">
        <f t="shared" si="3"/>
        <v>6.6235864297252187E-2</v>
      </c>
      <c r="N12">
        <f t="shared" ref="N12:N59" si="6">IF(L12=0,100,100-(100/(1+M12)))</f>
        <v>6.2121212121210903</v>
      </c>
      <c r="O12">
        <f t="shared" ref="O12:O59" si="7">ABS(E12-E11)</f>
        <v>1.7999999999999545</v>
      </c>
      <c r="P12">
        <v>1</v>
      </c>
    </row>
    <row r="13" spans="1:16">
      <c r="A13" s="1">
        <v>41683</v>
      </c>
      <c r="B13">
        <v>379.9</v>
      </c>
      <c r="C13">
        <v>383.4</v>
      </c>
      <c r="D13">
        <v>374.7</v>
      </c>
      <c r="E13">
        <v>375.95</v>
      </c>
      <c r="F13">
        <v>761600</v>
      </c>
      <c r="G13">
        <v>375.95</v>
      </c>
      <c r="H13">
        <f t="shared" si="0"/>
        <v>-12.199999999999989</v>
      </c>
      <c r="I13">
        <f t="shared" si="1"/>
        <v>0</v>
      </c>
      <c r="J13">
        <f t="shared" si="2"/>
        <v>12.199999999999989</v>
      </c>
      <c r="K13">
        <f t="shared" si="4"/>
        <v>0.20499999999999546</v>
      </c>
      <c r="L13">
        <f t="shared" si="5"/>
        <v>2.6549999999999954</v>
      </c>
      <c r="M13">
        <f t="shared" si="3"/>
        <v>7.7212806026363781E-2</v>
      </c>
      <c r="N13">
        <f t="shared" si="6"/>
        <v>7.1678321678320316</v>
      </c>
      <c r="O13">
        <f t="shared" si="7"/>
        <v>12.199999999999989</v>
      </c>
      <c r="P13">
        <v>1</v>
      </c>
    </row>
    <row r="14" spans="1:16">
      <c r="A14" s="1">
        <v>41682</v>
      </c>
      <c r="B14">
        <v>375.5</v>
      </c>
      <c r="C14">
        <v>382.9</v>
      </c>
      <c r="D14">
        <v>374.6</v>
      </c>
      <c r="E14">
        <v>376.05</v>
      </c>
      <c r="F14">
        <v>1305100</v>
      </c>
      <c r="G14">
        <v>376.05</v>
      </c>
      <c r="H14">
        <f t="shared" si="0"/>
        <v>0.10000000000002274</v>
      </c>
      <c r="I14">
        <f t="shared" si="1"/>
        <v>0.10000000000002274</v>
      </c>
      <c r="J14">
        <f t="shared" si="2"/>
        <v>0</v>
      </c>
      <c r="K14">
        <f t="shared" si="4"/>
        <v>0.21499999999999772</v>
      </c>
      <c r="L14">
        <f t="shared" si="5"/>
        <v>2.6549999999999954</v>
      </c>
      <c r="M14">
        <f t="shared" si="3"/>
        <v>8.0979284369114155E-2</v>
      </c>
      <c r="N14">
        <f t="shared" si="6"/>
        <v>7.4912891986062107</v>
      </c>
      <c r="O14">
        <f t="shared" si="7"/>
        <v>0.10000000000002274</v>
      </c>
      <c r="P14">
        <v>1</v>
      </c>
    </row>
    <row r="15" spans="1:16">
      <c r="A15" s="1">
        <v>41681</v>
      </c>
      <c r="B15">
        <v>381.25</v>
      </c>
      <c r="C15">
        <v>382.45</v>
      </c>
      <c r="D15">
        <v>370.95</v>
      </c>
      <c r="E15">
        <v>374.3</v>
      </c>
      <c r="F15">
        <v>1568700</v>
      </c>
      <c r="G15">
        <v>374.3</v>
      </c>
      <c r="H15">
        <f t="shared" si="0"/>
        <v>-1.75</v>
      </c>
      <c r="I15">
        <f t="shared" si="1"/>
        <v>0</v>
      </c>
      <c r="J15">
        <f t="shared" si="2"/>
        <v>1.75</v>
      </c>
      <c r="K15">
        <f t="shared" si="4"/>
        <v>0.21499999999999772</v>
      </c>
      <c r="L15">
        <f t="shared" si="5"/>
        <v>2.6449999999999987</v>
      </c>
      <c r="M15">
        <f t="shared" si="3"/>
        <v>8.1285444234403717E-2</v>
      </c>
      <c r="N15">
        <f t="shared" si="6"/>
        <v>7.5174825174824491</v>
      </c>
      <c r="O15">
        <f t="shared" si="7"/>
        <v>1.75</v>
      </c>
      <c r="P15">
        <v>1</v>
      </c>
    </row>
    <row r="16" spans="1:16">
      <c r="A16" s="1">
        <v>41680</v>
      </c>
      <c r="B16">
        <v>365</v>
      </c>
      <c r="C16">
        <v>367.25</v>
      </c>
      <c r="D16">
        <v>360</v>
      </c>
      <c r="E16">
        <v>364</v>
      </c>
      <c r="F16">
        <v>734300</v>
      </c>
      <c r="G16">
        <v>364</v>
      </c>
      <c r="H16">
        <f t="shared" si="0"/>
        <v>-10.300000000000011</v>
      </c>
      <c r="I16">
        <f t="shared" si="1"/>
        <v>0</v>
      </c>
      <c r="J16">
        <f t="shared" si="2"/>
        <v>10.300000000000011</v>
      </c>
      <c r="K16">
        <f t="shared" si="4"/>
        <v>0.21499999999999772</v>
      </c>
      <c r="L16">
        <f t="shared" si="5"/>
        <v>3.4750000000000001</v>
      </c>
      <c r="M16">
        <f t="shared" si="3"/>
        <v>6.1870503597121644E-2</v>
      </c>
      <c r="N16">
        <f t="shared" si="6"/>
        <v>5.8265582655826051</v>
      </c>
      <c r="O16">
        <f t="shared" si="7"/>
        <v>10.300000000000011</v>
      </c>
      <c r="P16">
        <v>1</v>
      </c>
    </row>
    <row r="17" spans="1:16">
      <c r="A17" s="1">
        <v>41677</v>
      </c>
      <c r="B17">
        <v>359</v>
      </c>
      <c r="C17">
        <v>363.15</v>
      </c>
      <c r="D17">
        <v>356.25</v>
      </c>
      <c r="E17">
        <v>360.9</v>
      </c>
      <c r="F17">
        <v>417300</v>
      </c>
      <c r="G17">
        <v>360.9</v>
      </c>
      <c r="H17">
        <f t="shared" si="0"/>
        <v>-3.1000000000000227</v>
      </c>
      <c r="I17">
        <f t="shared" si="1"/>
        <v>0</v>
      </c>
      <c r="J17">
        <f t="shared" si="2"/>
        <v>3.1000000000000227</v>
      </c>
      <c r="K17">
        <f t="shared" si="4"/>
        <v>0.21499999999999772</v>
      </c>
      <c r="L17">
        <f t="shared" si="5"/>
        <v>3.7199999999999989</v>
      </c>
      <c r="M17">
        <f t="shared" si="3"/>
        <v>5.779569892473059E-2</v>
      </c>
      <c r="N17">
        <f t="shared" si="6"/>
        <v>5.4637865311308218</v>
      </c>
      <c r="O17">
        <f t="shared" si="7"/>
        <v>3.1000000000000227</v>
      </c>
      <c r="P17">
        <v>2</v>
      </c>
    </row>
    <row r="18" spans="1:16">
      <c r="A18" s="1">
        <v>41676</v>
      </c>
      <c r="B18">
        <v>353.95</v>
      </c>
      <c r="C18">
        <v>360</v>
      </c>
      <c r="D18">
        <v>349.2</v>
      </c>
      <c r="E18">
        <v>357.65</v>
      </c>
      <c r="F18">
        <v>1312500</v>
      </c>
      <c r="G18">
        <v>357.65</v>
      </c>
      <c r="H18">
        <f t="shared" si="0"/>
        <v>-3.25</v>
      </c>
      <c r="I18">
        <f t="shared" si="1"/>
        <v>0</v>
      </c>
      <c r="J18">
        <f t="shared" si="2"/>
        <v>3.25</v>
      </c>
      <c r="K18">
        <f t="shared" si="4"/>
        <v>0.21499999999999772</v>
      </c>
      <c r="L18">
        <f t="shared" si="5"/>
        <v>3.569999999999999</v>
      </c>
      <c r="M18">
        <f t="shared" si="3"/>
        <v>6.0224089635853718E-2</v>
      </c>
      <c r="N18">
        <f t="shared" si="6"/>
        <v>5.680317040951067</v>
      </c>
      <c r="O18">
        <f t="shared" si="7"/>
        <v>3.25</v>
      </c>
      <c r="P18">
        <v>2</v>
      </c>
    </row>
    <row r="19" spans="1:16">
      <c r="A19" s="1">
        <v>41675</v>
      </c>
      <c r="B19">
        <v>342.5</v>
      </c>
      <c r="C19">
        <v>358.5</v>
      </c>
      <c r="D19">
        <v>339.5</v>
      </c>
      <c r="E19">
        <v>355.8</v>
      </c>
      <c r="F19">
        <v>1034500</v>
      </c>
      <c r="G19">
        <v>355.8</v>
      </c>
      <c r="H19">
        <f t="shared" si="0"/>
        <v>-1.8499999999999659</v>
      </c>
      <c r="I19">
        <f t="shared" si="1"/>
        <v>0</v>
      </c>
      <c r="J19">
        <f t="shared" si="2"/>
        <v>1.8499999999999659</v>
      </c>
      <c r="K19">
        <f t="shared" si="4"/>
        <v>0.18999999999999773</v>
      </c>
      <c r="L19">
        <f t="shared" si="5"/>
        <v>3.7549999999999955</v>
      </c>
      <c r="M19">
        <f t="shared" si="3"/>
        <v>5.0599201065245791E-2</v>
      </c>
      <c r="N19">
        <f t="shared" si="6"/>
        <v>4.8162230671735955</v>
      </c>
      <c r="O19">
        <f t="shared" si="7"/>
        <v>1.8499999999999659</v>
      </c>
      <c r="P19">
        <v>2</v>
      </c>
    </row>
    <row r="20" spans="1:16">
      <c r="A20" s="1">
        <v>41674</v>
      </c>
      <c r="B20">
        <v>331.05</v>
      </c>
      <c r="C20">
        <v>346.9</v>
      </c>
      <c r="D20">
        <v>331.05</v>
      </c>
      <c r="E20">
        <v>345.9</v>
      </c>
      <c r="F20">
        <v>1027800</v>
      </c>
      <c r="G20">
        <v>345.9</v>
      </c>
      <c r="H20">
        <f t="shared" si="0"/>
        <v>-9.9000000000000341</v>
      </c>
      <c r="I20">
        <f t="shared" si="1"/>
        <v>0</v>
      </c>
      <c r="J20">
        <f t="shared" si="2"/>
        <v>9.9000000000000341</v>
      </c>
      <c r="K20">
        <f t="shared" si="4"/>
        <v>0.18999999999999773</v>
      </c>
      <c r="L20">
        <f t="shared" si="5"/>
        <v>4.7449999999999992</v>
      </c>
      <c r="M20">
        <f t="shared" si="3"/>
        <v>4.0042149631190252E-2</v>
      </c>
      <c r="N20">
        <f t="shared" si="6"/>
        <v>3.8500506585612584</v>
      </c>
      <c r="O20">
        <f t="shared" si="7"/>
        <v>9.9000000000000341</v>
      </c>
      <c r="P20">
        <v>2</v>
      </c>
    </row>
    <row r="21" spans="1:16">
      <c r="A21" s="1">
        <v>41673</v>
      </c>
      <c r="B21">
        <v>348</v>
      </c>
      <c r="C21">
        <v>349.9</v>
      </c>
      <c r="D21">
        <v>335.6</v>
      </c>
      <c r="E21">
        <v>336.6</v>
      </c>
      <c r="F21">
        <v>549300</v>
      </c>
      <c r="G21">
        <v>336.6</v>
      </c>
      <c r="H21">
        <f t="shared" si="0"/>
        <v>-9.2999999999999545</v>
      </c>
      <c r="I21">
        <f t="shared" si="1"/>
        <v>0</v>
      </c>
      <c r="J21">
        <f t="shared" si="2"/>
        <v>9.2999999999999545</v>
      </c>
      <c r="K21">
        <f t="shared" si="4"/>
        <v>0.18999999999999773</v>
      </c>
      <c r="L21">
        <f t="shared" si="5"/>
        <v>5.1649999999999974</v>
      </c>
      <c r="M21">
        <f t="shared" si="3"/>
        <v>3.6786060019360661E-2</v>
      </c>
      <c r="N21">
        <f t="shared" si="6"/>
        <v>3.5480859010270365</v>
      </c>
      <c r="O21">
        <f t="shared" si="7"/>
        <v>9.2999999999999545</v>
      </c>
      <c r="P21">
        <v>2</v>
      </c>
    </row>
    <row r="22" spans="1:16">
      <c r="A22" s="1">
        <v>41670</v>
      </c>
      <c r="B22">
        <v>360.8</v>
      </c>
      <c r="C22">
        <v>360.8</v>
      </c>
      <c r="D22">
        <v>347.1</v>
      </c>
      <c r="E22">
        <v>349.85</v>
      </c>
      <c r="F22">
        <v>637600</v>
      </c>
      <c r="G22">
        <v>349.85</v>
      </c>
      <c r="H22">
        <f t="shared" si="0"/>
        <v>13.25</v>
      </c>
      <c r="I22">
        <f t="shared" si="1"/>
        <v>13.25</v>
      </c>
      <c r="J22">
        <f t="shared" si="2"/>
        <v>0</v>
      </c>
      <c r="K22">
        <f t="shared" si="4"/>
        <v>1.3350000000000022</v>
      </c>
      <c r="L22">
        <f t="shared" si="5"/>
        <v>5.1649999999999974</v>
      </c>
      <c r="M22">
        <f t="shared" si="3"/>
        <v>0.25847047434656395</v>
      </c>
      <c r="N22">
        <f t="shared" si="6"/>
        <v>20.538461538461576</v>
      </c>
      <c r="O22">
        <f t="shared" si="7"/>
        <v>13.25</v>
      </c>
      <c r="P22">
        <v>1</v>
      </c>
    </row>
    <row r="23" spans="1:16">
      <c r="A23" s="1">
        <v>41669</v>
      </c>
      <c r="B23">
        <v>349.6</v>
      </c>
      <c r="C23">
        <v>366.65</v>
      </c>
      <c r="D23">
        <v>349</v>
      </c>
      <c r="E23">
        <v>361.2</v>
      </c>
      <c r="F23">
        <v>539200</v>
      </c>
      <c r="G23">
        <v>361.2</v>
      </c>
      <c r="H23">
        <f t="shared" si="0"/>
        <v>11.349999999999966</v>
      </c>
      <c r="I23">
        <f t="shared" si="1"/>
        <v>11.349999999999966</v>
      </c>
      <c r="J23">
        <f t="shared" si="2"/>
        <v>0</v>
      </c>
      <c r="K23">
        <f t="shared" si="4"/>
        <v>2.4699999999999989</v>
      </c>
      <c r="L23">
        <f t="shared" si="5"/>
        <v>3.944999999999999</v>
      </c>
      <c r="M23">
        <f t="shared" si="3"/>
        <v>0.62610899873257275</v>
      </c>
      <c r="N23">
        <f t="shared" si="6"/>
        <v>38.503507404520647</v>
      </c>
      <c r="O23">
        <f t="shared" si="7"/>
        <v>11.349999999999966</v>
      </c>
      <c r="P23">
        <v>1</v>
      </c>
    </row>
    <row r="24" spans="1:16">
      <c r="A24" s="1">
        <v>41668</v>
      </c>
      <c r="B24">
        <v>359.85</v>
      </c>
      <c r="C24">
        <v>362.45</v>
      </c>
      <c r="D24">
        <v>350.45</v>
      </c>
      <c r="E24">
        <v>351.85</v>
      </c>
      <c r="F24">
        <v>347600</v>
      </c>
      <c r="G24">
        <v>351.85</v>
      </c>
      <c r="H24">
        <f t="shared" si="0"/>
        <v>-9.3499999999999659</v>
      </c>
      <c r="I24">
        <f t="shared" si="1"/>
        <v>0</v>
      </c>
      <c r="J24">
        <f t="shared" si="2"/>
        <v>9.3499999999999659</v>
      </c>
      <c r="K24">
        <f t="shared" si="4"/>
        <v>2.4599999999999964</v>
      </c>
      <c r="L24">
        <f t="shared" si="5"/>
        <v>4.8799999999999955</v>
      </c>
      <c r="M24">
        <f t="shared" si="3"/>
        <v>0.50409836065573743</v>
      </c>
      <c r="N24">
        <f t="shared" si="6"/>
        <v>33.514986376021781</v>
      </c>
      <c r="O24">
        <f t="shared" si="7"/>
        <v>9.3499999999999659</v>
      </c>
      <c r="P24">
        <v>2</v>
      </c>
    </row>
    <row r="25" spans="1:16">
      <c r="A25" s="1">
        <v>41667</v>
      </c>
      <c r="B25">
        <v>344</v>
      </c>
      <c r="C25">
        <v>359.25</v>
      </c>
      <c r="D25">
        <v>344</v>
      </c>
      <c r="E25">
        <v>356.25</v>
      </c>
      <c r="F25">
        <v>385500</v>
      </c>
      <c r="G25">
        <v>356.25</v>
      </c>
      <c r="H25">
        <f t="shared" si="0"/>
        <v>4.3999999999999773</v>
      </c>
      <c r="I25">
        <f t="shared" si="1"/>
        <v>4.3999999999999773</v>
      </c>
      <c r="J25">
        <f t="shared" si="2"/>
        <v>0</v>
      </c>
      <c r="K25">
        <f t="shared" si="4"/>
        <v>2.8999999999999941</v>
      </c>
      <c r="L25">
        <f t="shared" si="5"/>
        <v>4.7049999999999956</v>
      </c>
      <c r="M25">
        <f t="shared" si="3"/>
        <v>0.61636556854410129</v>
      </c>
      <c r="N25">
        <f t="shared" si="6"/>
        <v>38.132807363576561</v>
      </c>
      <c r="O25">
        <f t="shared" si="7"/>
        <v>4.3999999999999773</v>
      </c>
      <c r="P25">
        <v>1</v>
      </c>
    </row>
    <row r="26" spans="1:16">
      <c r="A26" s="1">
        <v>41666</v>
      </c>
      <c r="B26">
        <v>365.8</v>
      </c>
      <c r="C26">
        <v>365.8</v>
      </c>
      <c r="D26">
        <v>345.45</v>
      </c>
      <c r="E26">
        <v>347.8</v>
      </c>
      <c r="F26">
        <v>763300</v>
      </c>
      <c r="G26">
        <v>347.8</v>
      </c>
      <c r="H26">
        <f t="shared" si="0"/>
        <v>-8.4499999999999886</v>
      </c>
      <c r="I26">
        <f t="shared" si="1"/>
        <v>0</v>
      </c>
      <c r="J26">
        <f t="shared" si="2"/>
        <v>8.4499999999999886</v>
      </c>
      <c r="K26">
        <f t="shared" si="4"/>
        <v>2.8999999999999941</v>
      </c>
      <c r="L26">
        <f t="shared" si="5"/>
        <v>4.5199999999999934</v>
      </c>
      <c r="M26">
        <f t="shared" si="3"/>
        <v>0.64159292035398197</v>
      </c>
      <c r="N26">
        <f t="shared" si="6"/>
        <v>39.083557951482469</v>
      </c>
      <c r="O26">
        <f t="shared" si="7"/>
        <v>8.4499999999999886</v>
      </c>
      <c r="P26">
        <v>1</v>
      </c>
    </row>
    <row r="27" spans="1:16">
      <c r="A27" s="1">
        <v>41663</v>
      </c>
      <c r="B27">
        <v>380</v>
      </c>
      <c r="C27">
        <v>382</v>
      </c>
      <c r="D27">
        <v>369.25</v>
      </c>
      <c r="E27">
        <v>370.5</v>
      </c>
      <c r="F27">
        <v>309900</v>
      </c>
      <c r="G27">
        <v>370.5</v>
      </c>
      <c r="H27">
        <f t="shared" si="0"/>
        <v>22.699999999999989</v>
      </c>
      <c r="I27">
        <f t="shared" si="1"/>
        <v>22.699999999999989</v>
      </c>
      <c r="J27">
        <f t="shared" si="2"/>
        <v>0</v>
      </c>
      <c r="K27">
        <f t="shared" si="4"/>
        <v>5.1699999999999928</v>
      </c>
      <c r="L27">
        <f t="shared" si="5"/>
        <v>4.2099999999999911</v>
      </c>
      <c r="M27">
        <f t="shared" si="3"/>
        <v>1.2280285035629463</v>
      </c>
      <c r="N27">
        <f t="shared" si="6"/>
        <v>55.117270788912599</v>
      </c>
      <c r="O27">
        <f>ABS(E27-E26)</f>
        <v>22.699999999999989</v>
      </c>
      <c r="P27">
        <v>1</v>
      </c>
    </row>
    <row r="28" spans="1:16">
      <c r="A28" s="1">
        <v>41662</v>
      </c>
      <c r="B28">
        <v>385</v>
      </c>
      <c r="C28">
        <v>389</v>
      </c>
      <c r="D28">
        <v>380.35</v>
      </c>
      <c r="E28">
        <v>383</v>
      </c>
      <c r="F28">
        <v>402900</v>
      </c>
      <c r="G28">
        <v>383</v>
      </c>
      <c r="H28">
        <f t="shared" si="0"/>
        <v>12.5</v>
      </c>
      <c r="I28">
        <f t="shared" si="1"/>
        <v>12.5</v>
      </c>
      <c r="J28">
        <f t="shared" si="2"/>
        <v>0</v>
      </c>
      <c r="K28">
        <f t="shared" si="4"/>
        <v>6.4199999999999928</v>
      </c>
      <c r="L28">
        <f t="shared" si="5"/>
        <v>3.8849999999999909</v>
      </c>
      <c r="M28">
        <f t="shared" si="3"/>
        <v>1.6525096525096545</v>
      </c>
      <c r="N28">
        <f t="shared" si="6"/>
        <v>62.299854439592458</v>
      </c>
      <c r="O28">
        <f t="shared" si="7"/>
        <v>12.5</v>
      </c>
      <c r="P28">
        <v>1</v>
      </c>
    </row>
    <row r="29" spans="1:16">
      <c r="A29" s="1">
        <v>41661</v>
      </c>
      <c r="B29">
        <v>381.6</v>
      </c>
      <c r="C29">
        <v>387.2</v>
      </c>
      <c r="D29">
        <v>380.15</v>
      </c>
      <c r="E29">
        <v>385.3</v>
      </c>
      <c r="F29">
        <v>431200</v>
      </c>
      <c r="G29">
        <v>385.3</v>
      </c>
      <c r="H29">
        <f t="shared" si="0"/>
        <v>2.3000000000000114</v>
      </c>
      <c r="I29">
        <f t="shared" si="1"/>
        <v>2.3000000000000114</v>
      </c>
      <c r="J29">
        <f t="shared" si="2"/>
        <v>0</v>
      </c>
      <c r="K29">
        <f t="shared" si="4"/>
        <v>6.6499999999999941</v>
      </c>
      <c r="L29">
        <f t="shared" si="5"/>
        <v>3.6999999999999944</v>
      </c>
      <c r="M29">
        <f t="shared" si="3"/>
        <v>1.7972972972972985</v>
      </c>
      <c r="N29">
        <f t="shared" si="6"/>
        <v>64.251207729468604</v>
      </c>
      <c r="O29">
        <f t="shared" si="7"/>
        <v>2.3000000000000114</v>
      </c>
      <c r="P29">
        <v>1</v>
      </c>
    </row>
    <row r="30" spans="1:16">
      <c r="A30" s="1">
        <v>41660</v>
      </c>
      <c r="B30">
        <v>373.5</v>
      </c>
      <c r="C30">
        <v>387.4</v>
      </c>
      <c r="D30">
        <v>372.3</v>
      </c>
      <c r="E30">
        <v>384.65</v>
      </c>
      <c r="F30">
        <v>859300</v>
      </c>
      <c r="G30">
        <v>384.65</v>
      </c>
      <c r="H30">
        <f t="shared" si="0"/>
        <v>-0.65000000000003411</v>
      </c>
      <c r="I30">
        <f t="shared" si="1"/>
        <v>0</v>
      </c>
      <c r="J30">
        <f t="shared" si="2"/>
        <v>0.65000000000003411</v>
      </c>
      <c r="K30">
        <f t="shared" si="4"/>
        <v>6.6499999999999941</v>
      </c>
      <c r="L30">
        <f t="shared" si="5"/>
        <v>2.7749999999999941</v>
      </c>
      <c r="M30">
        <f t="shared" si="3"/>
        <v>2.3963963963963995</v>
      </c>
      <c r="N30">
        <f t="shared" si="6"/>
        <v>70.55702917771886</v>
      </c>
      <c r="O30">
        <f t="shared" si="7"/>
        <v>0.65000000000003411</v>
      </c>
      <c r="P30">
        <v>1</v>
      </c>
    </row>
    <row r="31" spans="1:16">
      <c r="A31" s="1">
        <v>41659</v>
      </c>
      <c r="B31">
        <v>370.6</v>
      </c>
      <c r="C31">
        <v>376.55</v>
      </c>
      <c r="D31">
        <v>370</v>
      </c>
      <c r="E31">
        <v>374.6</v>
      </c>
      <c r="F31">
        <v>335100</v>
      </c>
      <c r="G31">
        <v>374.6</v>
      </c>
      <c r="H31">
        <f t="shared" si="0"/>
        <v>-10.049999999999955</v>
      </c>
      <c r="I31">
        <f t="shared" si="1"/>
        <v>0</v>
      </c>
      <c r="J31">
        <f t="shared" si="2"/>
        <v>10.049999999999955</v>
      </c>
      <c r="K31">
        <f t="shared" si="4"/>
        <v>6.6499999999999941</v>
      </c>
      <c r="L31">
        <f t="shared" si="5"/>
        <v>2.8499999999999943</v>
      </c>
      <c r="M31">
        <f t="shared" si="3"/>
        <v>2.3333333333333361</v>
      </c>
      <c r="N31">
        <f t="shared" si="6"/>
        <v>70.000000000000028</v>
      </c>
      <c r="O31">
        <f t="shared" si="7"/>
        <v>10.049999999999955</v>
      </c>
      <c r="P31">
        <v>2</v>
      </c>
    </row>
    <row r="32" spans="1:16">
      <c r="A32" s="1">
        <v>41656</v>
      </c>
      <c r="B32">
        <v>370.5</v>
      </c>
      <c r="C32">
        <v>373.85</v>
      </c>
      <c r="D32">
        <v>367</v>
      </c>
      <c r="E32">
        <v>369.65</v>
      </c>
      <c r="F32">
        <v>734600</v>
      </c>
      <c r="G32">
        <v>369.65</v>
      </c>
      <c r="H32">
        <f t="shared" si="0"/>
        <v>-4.9500000000000455</v>
      </c>
      <c r="I32">
        <f t="shared" si="1"/>
        <v>0</v>
      </c>
      <c r="J32">
        <f t="shared" si="2"/>
        <v>4.9500000000000455</v>
      </c>
      <c r="K32">
        <f t="shared" si="4"/>
        <v>5.324999999999994</v>
      </c>
      <c r="L32">
        <f t="shared" si="5"/>
        <v>3.3449999999999989</v>
      </c>
      <c r="M32">
        <f t="shared" si="3"/>
        <v>1.5919282511210751</v>
      </c>
      <c r="N32">
        <f t="shared" si="6"/>
        <v>61.418685121107252</v>
      </c>
      <c r="O32">
        <f t="shared" si="7"/>
        <v>4.9500000000000455</v>
      </c>
      <c r="P32">
        <v>2</v>
      </c>
    </row>
    <row r="33" spans="1:16">
      <c r="A33" s="1">
        <v>41655</v>
      </c>
      <c r="B33">
        <v>379.3</v>
      </c>
      <c r="C33">
        <v>379.5</v>
      </c>
      <c r="D33">
        <v>366.95</v>
      </c>
      <c r="E33">
        <v>369.75</v>
      </c>
      <c r="F33">
        <v>415700</v>
      </c>
      <c r="G33">
        <v>369.75</v>
      </c>
      <c r="H33">
        <f t="shared" si="0"/>
        <v>0.10000000000002274</v>
      </c>
      <c r="I33">
        <f t="shared" si="1"/>
        <v>0.10000000000002274</v>
      </c>
      <c r="J33">
        <f t="shared" si="2"/>
        <v>0</v>
      </c>
      <c r="K33">
        <f t="shared" si="4"/>
        <v>4.2</v>
      </c>
      <c r="L33">
        <f t="shared" si="5"/>
        <v>3.3449999999999989</v>
      </c>
      <c r="M33">
        <f t="shared" si="3"/>
        <v>1.2556053811659198</v>
      </c>
      <c r="N33">
        <f t="shared" si="6"/>
        <v>55.666003976143152</v>
      </c>
      <c r="O33">
        <f t="shared" si="7"/>
        <v>0.10000000000002274</v>
      </c>
      <c r="P33">
        <v>2</v>
      </c>
    </row>
    <row r="34" spans="1:16">
      <c r="A34" s="1">
        <v>41654</v>
      </c>
      <c r="B34">
        <v>374</v>
      </c>
      <c r="C34">
        <v>377.75</v>
      </c>
      <c r="D34">
        <v>372.9</v>
      </c>
      <c r="E34">
        <v>376.75</v>
      </c>
      <c r="F34">
        <v>420500</v>
      </c>
      <c r="G34">
        <v>376.75</v>
      </c>
      <c r="H34">
        <f t="shared" si="0"/>
        <v>7</v>
      </c>
      <c r="I34">
        <f t="shared" si="1"/>
        <v>7</v>
      </c>
      <c r="J34">
        <f t="shared" si="2"/>
        <v>0</v>
      </c>
      <c r="K34">
        <f t="shared" si="4"/>
        <v>4.9000000000000004</v>
      </c>
      <c r="L34">
        <f t="shared" si="5"/>
        <v>2.4100000000000024</v>
      </c>
      <c r="M34">
        <f t="shared" si="3"/>
        <v>2.0331950207468861</v>
      </c>
      <c r="N34">
        <f t="shared" si="6"/>
        <v>67.031463748289994</v>
      </c>
      <c r="O34">
        <f t="shared" si="7"/>
        <v>7</v>
      </c>
      <c r="P34">
        <v>2</v>
      </c>
    </row>
    <row r="35" spans="1:16">
      <c r="A35" s="1">
        <v>41653</v>
      </c>
      <c r="B35">
        <v>374.8</v>
      </c>
      <c r="C35">
        <v>375.05</v>
      </c>
      <c r="D35">
        <v>368.4</v>
      </c>
      <c r="E35">
        <v>371.8</v>
      </c>
      <c r="F35">
        <v>219500</v>
      </c>
      <c r="G35">
        <v>371.8</v>
      </c>
      <c r="H35">
        <f t="shared" si="0"/>
        <v>-4.9499999999999886</v>
      </c>
      <c r="I35">
        <f t="shared" si="1"/>
        <v>0</v>
      </c>
      <c r="J35">
        <f t="shared" si="2"/>
        <v>4.9499999999999886</v>
      </c>
      <c r="K35">
        <f t="shared" si="4"/>
        <v>4.4600000000000026</v>
      </c>
      <c r="L35">
        <f t="shared" si="5"/>
        <v>2.9050000000000011</v>
      </c>
      <c r="M35">
        <f t="shared" si="3"/>
        <v>1.5352839931153188</v>
      </c>
      <c r="N35">
        <f t="shared" si="6"/>
        <v>60.556687033265447</v>
      </c>
      <c r="O35">
        <f t="shared" si="7"/>
        <v>4.9499999999999886</v>
      </c>
      <c r="P35">
        <v>2</v>
      </c>
    </row>
    <row r="36" spans="1:16">
      <c r="A36" s="1">
        <v>41652</v>
      </c>
      <c r="B36">
        <v>374</v>
      </c>
      <c r="C36">
        <v>379.25</v>
      </c>
      <c r="D36">
        <v>370.5</v>
      </c>
      <c r="E36">
        <v>376.05</v>
      </c>
      <c r="F36">
        <v>1304700</v>
      </c>
      <c r="G36">
        <v>376.05</v>
      </c>
      <c r="H36">
        <f t="shared" si="0"/>
        <v>4.25</v>
      </c>
      <c r="I36">
        <f t="shared" si="1"/>
        <v>4.25</v>
      </c>
      <c r="J36">
        <f t="shared" si="2"/>
        <v>0</v>
      </c>
      <c r="K36">
        <f t="shared" si="4"/>
        <v>4.8850000000000025</v>
      </c>
      <c r="L36">
        <f t="shared" si="5"/>
        <v>2.0600000000000023</v>
      </c>
      <c r="M36">
        <f t="shared" si="3"/>
        <v>2.3713592233009693</v>
      </c>
      <c r="N36">
        <f t="shared" si="6"/>
        <v>70.338372930165576</v>
      </c>
      <c r="O36">
        <f t="shared" si="7"/>
        <v>4.25</v>
      </c>
      <c r="P36">
        <v>2</v>
      </c>
    </row>
    <row r="37" spans="1:16">
      <c r="A37" s="1">
        <v>41649</v>
      </c>
      <c r="B37">
        <v>366.9</v>
      </c>
      <c r="C37">
        <v>370.6</v>
      </c>
      <c r="D37">
        <v>366.1</v>
      </c>
      <c r="E37">
        <v>368.15</v>
      </c>
      <c r="F37">
        <v>966400</v>
      </c>
      <c r="G37">
        <v>368.15</v>
      </c>
      <c r="H37">
        <f t="shared" si="0"/>
        <v>-7.9000000000000341</v>
      </c>
      <c r="I37">
        <f t="shared" si="1"/>
        <v>0</v>
      </c>
      <c r="J37">
        <f t="shared" si="2"/>
        <v>7.9000000000000341</v>
      </c>
      <c r="K37">
        <f t="shared" si="4"/>
        <v>2.6150000000000033</v>
      </c>
      <c r="L37">
        <f t="shared" si="5"/>
        <v>2.8500000000000059</v>
      </c>
      <c r="M37">
        <f t="shared" si="3"/>
        <v>0.91754385964912211</v>
      </c>
      <c r="N37">
        <f t="shared" si="6"/>
        <v>47.849954254345818</v>
      </c>
      <c r="O37">
        <f t="shared" si="7"/>
        <v>7.9000000000000341</v>
      </c>
      <c r="P37">
        <v>1</v>
      </c>
    </row>
    <row r="38" spans="1:16">
      <c r="A38" s="1">
        <v>41648</v>
      </c>
      <c r="B38">
        <v>371</v>
      </c>
      <c r="C38">
        <v>372.9</v>
      </c>
      <c r="D38">
        <v>365.05</v>
      </c>
      <c r="E38">
        <v>368.15</v>
      </c>
      <c r="F38">
        <v>213400</v>
      </c>
      <c r="G38">
        <v>368.15</v>
      </c>
      <c r="H38">
        <f t="shared" si="0"/>
        <v>0</v>
      </c>
      <c r="I38">
        <f t="shared" si="1"/>
        <v>0</v>
      </c>
      <c r="J38">
        <f t="shared" si="2"/>
        <v>0</v>
      </c>
      <c r="K38">
        <f t="shared" si="4"/>
        <v>1.3650000000000033</v>
      </c>
      <c r="L38">
        <f t="shared" si="5"/>
        <v>2.8500000000000059</v>
      </c>
      <c r="M38">
        <f t="shared" si="3"/>
        <v>0.47894736842105279</v>
      </c>
      <c r="N38">
        <f t="shared" si="6"/>
        <v>32.384341637010678</v>
      </c>
      <c r="O38">
        <f t="shared" si="7"/>
        <v>0</v>
      </c>
      <c r="P38">
        <v>1</v>
      </c>
    </row>
    <row r="39" spans="1:16">
      <c r="A39" s="1">
        <v>41647</v>
      </c>
      <c r="B39">
        <v>367</v>
      </c>
      <c r="C39">
        <v>371.75</v>
      </c>
      <c r="D39">
        <v>363</v>
      </c>
      <c r="E39">
        <v>370.25</v>
      </c>
      <c r="F39">
        <v>397000</v>
      </c>
      <c r="G39">
        <v>370.25</v>
      </c>
      <c r="H39">
        <f t="shared" si="0"/>
        <v>2.1000000000000227</v>
      </c>
      <c r="I39">
        <f t="shared" si="1"/>
        <v>2.1000000000000227</v>
      </c>
      <c r="J39">
        <f t="shared" si="2"/>
        <v>0</v>
      </c>
      <c r="K39">
        <f t="shared" si="4"/>
        <v>1.3450000000000046</v>
      </c>
      <c r="L39">
        <f t="shared" si="5"/>
        <v>2.8500000000000059</v>
      </c>
      <c r="M39">
        <f t="shared" si="3"/>
        <v>0.47192982456140414</v>
      </c>
      <c r="N39">
        <f t="shared" si="6"/>
        <v>32.061978545887982</v>
      </c>
      <c r="O39">
        <f t="shared" si="7"/>
        <v>2.1000000000000227</v>
      </c>
      <c r="P39">
        <v>1</v>
      </c>
    </row>
    <row r="40" spans="1:16">
      <c r="A40" s="1">
        <v>41646</v>
      </c>
      <c r="B40">
        <v>367</v>
      </c>
      <c r="C40">
        <v>370</v>
      </c>
      <c r="D40">
        <v>363.85</v>
      </c>
      <c r="E40">
        <v>365.3</v>
      </c>
      <c r="F40">
        <v>269300</v>
      </c>
      <c r="G40">
        <v>365.3</v>
      </c>
      <c r="H40">
        <f t="shared" si="0"/>
        <v>-4.9499999999999886</v>
      </c>
      <c r="I40">
        <f t="shared" si="1"/>
        <v>0</v>
      </c>
      <c r="J40">
        <f t="shared" si="2"/>
        <v>4.9499999999999886</v>
      </c>
      <c r="K40">
        <f t="shared" si="4"/>
        <v>1.3450000000000046</v>
      </c>
      <c r="L40">
        <f t="shared" si="5"/>
        <v>3.2800000000000011</v>
      </c>
      <c r="M40">
        <f t="shared" si="3"/>
        <v>0.41006097560975735</v>
      </c>
      <c r="N40">
        <f t="shared" si="6"/>
        <v>29.081081081081138</v>
      </c>
      <c r="O40">
        <f t="shared" si="7"/>
        <v>4.9499999999999886</v>
      </c>
      <c r="P40">
        <v>1</v>
      </c>
    </row>
    <row r="41" spans="1:16">
      <c r="A41" s="1">
        <v>41645</v>
      </c>
      <c r="B41">
        <v>366.5</v>
      </c>
      <c r="C41">
        <v>370</v>
      </c>
      <c r="D41">
        <v>364.2</v>
      </c>
      <c r="E41">
        <v>366.85</v>
      </c>
      <c r="F41">
        <v>580800</v>
      </c>
      <c r="G41">
        <v>366.85</v>
      </c>
      <c r="H41">
        <f t="shared" si="0"/>
        <v>1.5500000000000114</v>
      </c>
      <c r="I41">
        <f t="shared" si="1"/>
        <v>1.5500000000000114</v>
      </c>
      <c r="J41">
        <f t="shared" si="2"/>
        <v>0</v>
      </c>
      <c r="K41">
        <f t="shared" si="4"/>
        <v>1.5000000000000058</v>
      </c>
      <c r="L41">
        <f t="shared" si="5"/>
        <v>2.2750000000000057</v>
      </c>
      <c r="M41">
        <f t="shared" si="3"/>
        <v>0.65934065934066022</v>
      </c>
      <c r="N41">
        <f t="shared" si="6"/>
        <v>39.735099337748373</v>
      </c>
      <c r="O41">
        <f t="shared" si="7"/>
        <v>1.5500000000000114</v>
      </c>
      <c r="P41">
        <v>1</v>
      </c>
    </row>
    <row r="42" spans="1:16">
      <c r="A42" s="1">
        <v>41642</v>
      </c>
      <c r="B42">
        <v>368</v>
      </c>
      <c r="C42">
        <v>368</v>
      </c>
      <c r="D42">
        <v>360.05</v>
      </c>
      <c r="E42">
        <v>362.7</v>
      </c>
      <c r="F42">
        <v>595600</v>
      </c>
      <c r="G42">
        <v>362.7</v>
      </c>
      <c r="H42">
        <f t="shared" si="0"/>
        <v>-4.1500000000000341</v>
      </c>
      <c r="I42">
        <f t="shared" si="1"/>
        <v>0</v>
      </c>
      <c r="J42">
        <f t="shared" si="2"/>
        <v>4.1500000000000341</v>
      </c>
      <c r="K42">
        <f t="shared" si="4"/>
        <v>1.5000000000000058</v>
      </c>
      <c r="L42">
        <f t="shared" si="5"/>
        <v>2.1950000000000047</v>
      </c>
      <c r="M42">
        <f t="shared" si="3"/>
        <v>0.68337129840546817</v>
      </c>
      <c r="N42">
        <f t="shared" si="6"/>
        <v>40.595399188092053</v>
      </c>
      <c r="O42">
        <f t="shared" si="7"/>
        <v>4.1500000000000341</v>
      </c>
      <c r="P42">
        <v>1</v>
      </c>
    </row>
    <row r="43" spans="1:16">
      <c r="A43" s="1">
        <v>41641</v>
      </c>
      <c r="B43">
        <v>375.05</v>
      </c>
      <c r="C43">
        <v>376</v>
      </c>
      <c r="D43">
        <v>369</v>
      </c>
      <c r="E43">
        <v>371.95</v>
      </c>
      <c r="F43">
        <v>370200</v>
      </c>
      <c r="G43">
        <v>371.95</v>
      </c>
      <c r="H43">
        <f t="shared" si="0"/>
        <v>9.25</v>
      </c>
      <c r="I43">
        <f t="shared" si="1"/>
        <v>9.25</v>
      </c>
      <c r="J43">
        <f t="shared" si="2"/>
        <v>0</v>
      </c>
      <c r="K43">
        <f t="shared" si="4"/>
        <v>2.4150000000000036</v>
      </c>
      <c r="L43">
        <f t="shared" si="5"/>
        <v>2.1950000000000047</v>
      </c>
      <c r="M43">
        <f t="shared" si="3"/>
        <v>1.1002277904328011</v>
      </c>
      <c r="N43">
        <f t="shared" si="6"/>
        <v>52.386117136659422</v>
      </c>
      <c r="O43">
        <f t="shared" si="7"/>
        <v>9.25</v>
      </c>
      <c r="P43">
        <v>2</v>
      </c>
    </row>
    <row r="44" spans="1:16">
      <c r="A44" s="1">
        <v>41640</v>
      </c>
      <c r="B44">
        <v>378.1</v>
      </c>
      <c r="C44">
        <v>378.7</v>
      </c>
      <c r="D44">
        <v>374</v>
      </c>
      <c r="E44">
        <v>374.9</v>
      </c>
      <c r="F44">
        <v>178000</v>
      </c>
      <c r="G44">
        <v>374.9</v>
      </c>
      <c r="H44">
        <f t="shared" si="0"/>
        <v>2.9499999999999886</v>
      </c>
      <c r="I44">
        <f t="shared" si="1"/>
        <v>2.9499999999999886</v>
      </c>
      <c r="J44">
        <f t="shared" si="2"/>
        <v>0</v>
      </c>
      <c r="K44">
        <f t="shared" si="4"/>
        <v>2.0100000000000025</v>
      </c>
      <c r="L44">
        <f t="shared" si="5"/>
        <v>2.1950000000000047</v>
      </c>
      <c r="M44">
        <f t="shared" si="3"/>
        <v>0.91571753986332494</v>
      </c>
      <c r="N44">
        <f t="shared" si="6"/>
        <v>47.800237812128401</v>
      </c>
      <c r="O44">
        <f t="shared" si="7"/>
        <v>2.9499999999999886</v>
      </c>
      <c r="P44">
        <v>1</v>
      </c>
    </row>
    <row r="45" spans="1:16">
      <c r="A45" s="1">
        <v>41639</v>
      </c>
      <c r="B45">
        <v>374.9</v>
      </c>
      <c r="C45">
        <v>378.05</v>
      </c>
      <c r="D45">
        <v>374.9</v>
      </c>
      <c r="E45">
        <v>376.4</v>
      </c>
      <c r="F45">
        <v>439300</v>
      </c>
      <c r="G45">
        <v>376.4</v>
      </c>
      <c r="H45">
        <f t="shared" si="0"/>
        <v>1.5</v>
      </c>
      <c r="I45">
        <f t="shared" si="1"/>
        <v>1.5</v>
      </c>
      <c r="J45">
        <f t="shared" si="2"/>
        <v>0</v>
      </c>
      <c r="K45">
        <f t="shared" si="4"/>
        <v>2.1600000000000024</v>
      </c>
      <c r="L45">
        <f t="shared" si="5"/>
        <v>1.7000000000000057</v>
      </c>
      <c r="M45">
        <f t="shared" si="3"/>
        <v>1.2705882352941147</v>
      </c>
      <c r="N45">
        <f t="shared" si="6"/>
        <v>55.958549222797878</v>
      </c>
      <c r="O45">
        <f t="shared" si="7"/>
        <v>1.5</v>
      </c>
      <c r="P45">
        <v>2</v>
      </c>
    </row>
    <row r="46" spans="1:16">
      <c r="A46" s="1">
        <v>41638</v>
      </c>
      <c r="B46">
        <v>371.45</v>
      </c>
      <c r="C46">
        <v>377.8</v>
      </c>
      <c r="D46">
        <v>371.45</v>
      </c>
      <c r="E46">
        <v>374.55</v>
      </c>
      <c r="F46">
        <v>319000</v>
      </c>
      <c r="G46">
        <v>374.55</v>
      </c>
      <c r="H46">
        <f t="shared" si="0"/>
        <v>-1.8499999999999659</v>
      </c>
      <c r="I46">
        <f t="shared" si="1"/>
        <v>0</v>
      </c>
      <c r="J46">
        <f t="shared" si="2"/>
        <v>1.8499999999999659</v>
      </c>
      <c r="K46">
        <f t="shared" si="4"/>
        <v>1.7350000000000023</v>
      </c>
      <c r="L46">
        <f t="shared" si="5"/>
        <v>1.8850000000000022</v>
      </c>
      <c r="M46">
        <f t="shared" si="3"/>
        <v>0.92042440318302399</v>
      </c>
      <c r="N46">
        <f t="shared" si="6"/>
        <v>47.928176795580114</v>
      </c>
      <c r="O46">
        <f t="shared" si="7"/>
        <v>1.8499999999999659</v>
      </c>
      <c r="P46">
        <v>1</v>
      </c>
    </row>
    <row r="47" spans="1:16">
      <c r="A47" s="1">
        <v>41635</v>
      </c>
      <c r="B47">
        <v>368.1</v>
      </c>
      <c r="C47">
        <v>374.25</v>
      </c>
      <c r="D47">
        <v>368.1</v>
      </c>
      <c r="E47">
        <v>371.15</v>
      </c>
      <c r="F47">
        <v>298600</v>
      </c>
      <c r="G47">
        <v>371.15</v>
      </c>
      <c r="H47">
        <f t="shared" si="0"/>
        <v>-3.4000000000000341</v>
      </c>
      <c r="I47">
        <f t="shared" si="1"/>
        <v>0</v>
      </c>
      <c r="J47">
        <f t="shared" si="2"/>
        <v>3.4000000000000341</v>
      </c>
      <c r="K47">
        <f t="shared" si="4"/>
        <v>1.7350000000000023</v>
      </c>
      <c r="L47">
        <f t="shared" si="5"/>
        <v>1.4350000000000023</v>
      </c>
      <c r="M47">
        <f t="shared" si="3"/>
        <v>1.209059233449477</v>
      </c>
      <c r="N47">
        <f t="shared" si="6"/>
        <v>54.731861198738166</v>
      </c>
      <c r="O47">
        <f t="shared" si="7"/>
        <v>3.4000000000000341</v>
      </c>
      <c r="P47">
        <v>2</v>
      </c>
    </row>
    <row r="48" spans="1:16">
      <c r="A48" s="1">
        <v>41634</v>
      </c>
      <c r="B48">
        <v>371.5</v>
      </c>
      <c r="C48">
        <v>376.6</v>
      </c>
      <c r="D48">
        <v>368.05</v>
      </c>
      <c r="E48">
        <v>370.2</v>
      </c>
      <c r="F48">
        <v>362900</v>
      </c>
      <c r="G48">
        <v>370.2</v>
      </c>
      <c r="H48">
        <f t="shared" si="0"/>
        <v>-0.94999999999998863</v>
      </c>
      <c r="I48">
        <f t="shared" si="1"/>
        <v>0</v>
      </c>
      <c r="J48">
        <f t="shared" si="2"/>
        <v>0.94999999999998863</v>
      </c>
      <c r="K48">
        <f t="shared" si="4"/>
        <v>1.7350000000000023</v>
      </c>
      <c r="L48">
        <f t="shared" si="5"/>
        <v>1.5300000000000011</v>
      </c>
      <c r="M48">
        <f t="shared" si="3"/>
        <v>1.1339869281045758</v>
      </c>
      <c r="N48">
        <f t="shared" si="6"/>
        <v>53.139356814701387</v>
      </c>
      <c r="O48">
        <f t="shared" si="7"/>
        <v>0.94999999999998863</v>
      </c>
      <c r="P48">
        <v>2</v>
      </c>
    </row>
    <row r="49" spans="1:16">
      <c r="A49" s="1">
        <v>41633</v>
      </c>
      <c r="B49">
        <v>372.6</v>
      </c>
      <c r="C49">
        <v>372.6</v>
      </c>
      <c r="D49">
        <v>372.6</v>
      </c>
      <c r="E49">
        <v>372.6</v>
      </c>
      <c r="F49">
        <v>0</v>
      </c>
      <c r="G49">
        <v>372.6</v>
      </c>
      <c r="H49">
        <f t="shared" si="0"/>
        <v>2.4000000000000341</v>
      </c>
      <c r="I49">
        <f t="shared" si="1"/>
        <v>2.4000000000000341</v>
      </c>
      <c r="J49">
        <f t="shared" si="2"/>
        <v>0</v>
      </c>
      <c r="K49">
        <f t="shared" si="4"/>
        <v>1.7650000000000035</v>
      </c>
      <c r="L49">
        <f t="shared" si="5"/>
        <v>1.5300000000000011</v>
      </c>
      <c r="M49">
        <f t="shared" si="3"/>
        <v>1.1535947712418315</v>
      </c>
      <c r="N49">
        <f t="shared" si="6"/>
        <v>53.566009104704122</v>
      </c>
      <c r="O49">
        <f t="shared" si="7"/>
        <v>2.4000000000000341</v>
      </c>
      <c r="P49">
        <v>2</v>
      </c>
    </row>
    <row r="50" spans="1:16">
      <c r="A50" s="1">
        <v>41632</v>
      </c>
      <c r="B50">
        <v>374.5</v>
      </c>
      <c r="C50">
        <v>375.7</v>
      </c>
      <c r="D50">
        <v>371.55</v>
      </c>
      <c r="E50">
        <v>372.6</v>
      </c>
      <c r="F50">
        <v>250300</v>
      </c>
      <c r="G50">
        <v>372.6</v>
      </c>
      <c r="H50">
        <f t="shared" si="0"/>
        <v>0</v>
      </c>
      <c r="I50">
        <f t="shared" si="1"/>
        <v>0</v>
      </c>
      <c r="J50">
        <f t="shared" si="2"/>
        <v>0</v>
      </c>
      <c r="K50">
        <f t="shared" si="4"/>
        <v>1.7650000000000035</v>
      </c>
      <c r="L50">
        <f t="shared" si="5"/>
        <v>1.0350000000000024</v>
      </c>
      <c r="M50">
        <f t="shared" si="3"/>
        <v>1.7053140096618351</v>
      </c>
      <c r="N50">
        <f t="shared" si="6"/>
        <v>63.035714285714278</v>
      </c>
      <c r="O50">
        <f t="shared" si="7"/>
        <v>0</v>
      </c>
      <c r="P50">
        <v>2</v>
      </c>
    </row>
    <row r="51" spans="1:16">
      <c r="A51" s="1">
        <v>41631</v>
      </c>
      <c r="B51">
        <v>372.5</v>
      </c>
      <c r="C51">
        <v>378.1</v>
      </c>
      <c r="D51">
        <v>372.5</v>
      </c>
      <c r="E51">
        <v>374.95</v>
      </c>
      <c r="F51">
        <v>215900</v>
      </c>
      <c r="G51">
        <v>374.95</v>
      </c>
      <c r="H51">
        <f t="shared" si="0"/>
        <v>2.3499999999999659</v>
      </c>
      <c r="I51">
        <f t="shared" si="1"/>
        <v>2.3499999999999659</v>
      </c>
      <c r="J51">
        <f t="shared" si="2"/>
        <v>0</v>
      </c>
      <c r="K51">
        <f t="shared" si="4"/>
        <v>1.8449999999999989</v>
      </c>
      <c r="L51">
        <f t="shared" si="5"/>
        <v>1.0350000000000024</v>
      </c>
      <c r="M51">
        <f t="shared" si="3"/>
        <v>1.7826086956521687</v>
      </c>
      <c r="N51">
        <f t="shared" si="6"/>
        <v>64.062499999999929</v>
      </c>
      <c r="O51">
        <f t="shared" si="7"/>
        <v>2.3499999999999659</v>
      </c>
      <c r="P51">
        <v>2</v>
      </c>
    </row>
    <row r="52" spans="1:16">
      <c r="A52" s="1">
        <v>41628</v>
      </c>
      <c r="B52">
        <v>368</v>
      </c>
      <c r="C52">
        <v>375.9</v>
      </c>
      <c r="D52">
        <v>365.05</v>
      </c>
      <c r="E52">
        <v>373.05</v>
      </c>
      <c r="F52">
        <v>927500</v>
      </c>
      <c r="G52">
        <v>373.05</v>
      </c>
      <c r="H52">
        <f t="shared" si="0"/>
        <v>-1.8999999999999773</v>
      </c>
      <c r="I52">
        <f t="shared" si="1"/>
        <v>0</v>
      </c>
      <c r="J52">
        <f t="shared" si="2"/>
        <v>1.8999999999999773</v>
      </c>
      <c r="K52">
        <f t="shared" si="4"/>
        <v>1.8449999999999989</v>
      </c>
      <c r="L52">
        <f t="shared" si="5"/>
        <v>0.80999999999999661</v>
      </c>
      <c r="M52">
        <f t="shared" si="3"/>
        <v>2.2777777777777861</v>
      </c>
      <c r="N52">
        <f t="shared" si="6"/>
        <v>69.491525423728888</v>
      </c>
      <c r="O52">
        <f t="shared" si="7"/>
        <v>1.8999999999999773</v>
      </c>
      <c r="P52">
        <v>2</v>
      </c>
    </row>
    <row r="53" spans="1:16">
      <c r="A53" s="1">
        <v>41627</v>
      </c>
      <c r="B53">
        <v>371.25</v>
      </c>
      <c r="C53">
        <v>372.7</v>
      </c>
      <c r="D53">
        <v>364.2</v>
      </c>
      <c r="E53">
        <v>369</v>
      </c>
      <c r="F53">
        <v>463800</v>
      </c>
      <c r="G53">
        <v>369</v>
      </c>
      <c r="H53">
        <f t="shared" si="0"/>
        <v>-4.0500000000000114</v>
      </c>
      <c r="I53">
        <f t="shared" si="1"/>
        <v>0</v>
      </c>
      <c r="J53">
        <f t="shared" si="2"/>
        <v>4.0500000000000114</v>
      </c>
      <c r="K53">
        <f t="shared" si="4"/>
        <v>0.91999999999999882</v>
      </c>
      <c r="L53">
        <f t="shared" si="5"/>
        <v>1.2149999999999976</v>
      </c>
      <c r="M53">
        <f t="shared" si="3"/>
        <v>0.75720164609053553</v>
      </c>
      <c r="N53">
        <f t="shared" si="6"/>
        <v>43.091334894613603</v>
      </c>
      <c r="O53">
        <f t="shared" si="7"/>
        <v>4.0500000000000114</v>
      </c>
      <c r="P53">
        <v>1</v>
      </c>
    </row>
    <row r="54" spans="1:16">
      <c r="A54" s="1">
        <v>41626</v>
      </c>
      <c r="B54">
        <v>365.3</v>
      </c>
      <c r="C54">
        <v>370.95</v>
      </c>
      <c r="D54">
        <v>362.7</v>
      </c>
      <c r="E54">
        <v>368.7</v>
      </c>
      <c r="F54">
        <v>483400</v>
      </c>
      <c r="G54">
        <v>368.7</v>
      </c>
      <c r="H54">
        <f t="shared" si="0"/>
        <v>-0.30000000000001137</v>
      </c>
      <c r="I54">
        <f t="shared" si="1"/>
        <v>0</v>
      </c>
      <c r="J54">
        <f t="shared" si="2"/>
        <v>0.30000000000001137</v>
      </c>
      <c r="K54">
        <f t="shared" si="4"/>
        <v>0.625</v>
      </c>
      <c r="L54">
        <f t="shared" si="5"/>
        <v>1.2449999999999988</v>
      </c>
      <c r="M54">
        <f t="shared" si="3"/>
        <v>0.50200803212851453</v>
      </c>
      <c r="N54">
        <f t="shared" si="6"/>
        <v>33.422459893048156</v>
      </c>
      <c r="O54">
        <f t="shared" si="7"/>
        <v>0.30000000000001137</v>
      </c>
      <c r="P54">
        <v>1</v>
      </c>
    </row>
    <row r="55" spans="1:16">
      <c r="A55" s="1">
        <v>41625</v>
      </c>
      <c r="B55">
        <v>371.6</v>
      </c>
      <c r="C55">
        <v>374.7</v>
      </c>
      <c r="D55">
        <v>365</v>
      </c>
      <c r="E55">
        <v>366.7</v>
      </c>
      <c r="F55">
        <v>373300</v>
      </c>
      <c r="G55">
        <v>366.7</v>
      </c>
      <c r="H55">
        <f t="shared" si="0"/>
        <v>-2</v>
      </c>
      <c r="I55">
        <f t="shared" si="1"/>
        <v>0</v>
      </c>
      <c r="J55">
        <f t="shared" si="2"/>
        <v>2</v>
      </c>
      <c r="K55">
        <f t="shared" si="4"/>
        <v>0.47499999999999998</v>
      </c>
      <c r="L55">
        <f t="shared" si="5"/>
        <v>1.444999999999999</v>
      </c>
      <c r="M55">
        <f t="shared" si="3"/>
        <v>0.32871972318339121</v>
      </c>
      <c r="N55">
        <f t="shared" si="6"/>
        <v>24.739583333333343</v>
      </c>
      <c r="O55">
        <f t="shared" si="7"/>
        <v>2</v>
      </c>
      <c r="P55">
        <v>1</v>
      </c>
    </row>
    <row r="56" spans="1:16">
      <c r="A56" s="1">
        <v>41624</v>
      </c>
      <c r="B56">
        <v>370</v>
      </c>
      <c r="C56">
        <v>371</v>
      </c>
      <c r="D56">
        <v>366</v>
      </c>
      <c r="E56">
        <v>367.8</v>
      </c>
      <c r="F56">
        <v>325500</v>
      </c>
      <c r="G56">
        <v>367.8</v>
      </c>
      <c r="H56">
        <f t="shared" si="0"/>
        <v>1.1000000000000227</v>
      </c>
      <c r="I56">
        <f t="shared" si="1"/>
        <v>1.1000000000000227</v>
      </c>
      <c r="J56">
        <f t="shared" si="2"/>
        <v>0</v>
      </c>
      <c r="K56">
        <f t="shared" si="4"/>
        <v>0.5850000000000023</v>
      </c>
      <c r="L56">
        <f t="shared" si="5"/>
        <v>1.2600000000000022</v>
      </c>
      <c r="M56">
        <f t="shared" si="3"/>
        <v>0.4642857142857153</v>
      </c>
      <c r="N56">
        <f t="shared" si="6"/>
        <v>31.707317073170785</v>
      </c>
      <c r="O56">
        <f t="shared" si="7"/>
        <v>1.1000000000000227</v>
      </c>
      <c r="P56">
        <v>1</v>
      </c>
    </row>
    <row r="57" spans="1:16">
      <c r="A57" s="1">
        <v>41621</v>
      </c>
      <c r="B57">
        <v>363</v>
      </c>
      <c r="C57">
        <v>371.55</v>
      </c>
      <c r="D57">
        <v>363</v>
      </c>
      <c r="E57">
        <v>370.25</v>
      </c>
      <c r="F57">
        <v>1103000</v>
      </c>
      <c r="G57">
        <v>370.25</v>
      </c>
      <c r="H57">
        <f t="shared" si="0"/>
        <v>2.4499999999999886</v>
      </c>
      <c r="I57">
        <f t="shared" si="1"/>
        <v>2.4499999999999886</v>
      </c>
      <c r="J57">
        <f t="shared" si="2"/>
        <v>0</v>
      </c>
      <c r="K57">
        <f t="shared" si="4"/>
        <v>0.83000000000000118</v>
      </c>
      <c r="L57">
        <f t="shared" si="5"/>
        <v>0.91999999999999882</v>
      </c>
      <c r="M57">
        <f t="shared" si="3"/>
        <v>0.90217391304348071</v>
      </c>
      <c r="N57">
        <f t="shared" si="6"/>
        <v>47.428571428571495</v>
      </c>
      <c r="O57">
        <f t="shared" si="7"/>
        <v>2.4499999999999886</v>
      </c>
      <c r="P57">
        <v>1</v>
      </c>
    </row>
    <row r="58" spans="1:16">
      <c r="A58" s="1">
        <v>41620</v>
      </c>
      <c r="B58">
        <v>374.6</v>
      </c>
      <c r="C58">
        <v>377</v>
      </c>
      <c r="D58">
        <v>359.35</v>
      </c>
      <c r="E58">
        <v>360.6</v>
      </c>
      <c r="F58">
        <v>1620300</v>
      </c>
      <c r="G58">
        <v>360.6</v>
      </c>
      <c r="H58">
        <f t="shared" si="0"/>
        <v>-9.6499999999999773</v>
      </c>
      <c r="I58">
        <f t="shared" si="1"/>
        <v>0</v>
      </c>
      <c r="J58">
        <f t="shared" si="2"/>
        <v>9.6499999999999773</v>
      </c>
      <c r="K58">
        <f t="shared" si="4"/>
        <v>0.83000000000000118</v>
      </c>
      <c r="L58">
        <f t="shared" si="5"/>
        <v>1.7899999999999978</v>
      </c>
      <c r="M58">
        <f t="shared" si="3"/>
        <v>0.46368715083799006</v>
      </c>
      <c r="N58">
        <f t="shared" si="6"/>
        <v>31.67938931297715</v>
      </c>
      <c r="O58">
        <f t="shared" si="7"/>
        <v>9.6499999999999773</v>
      </c>
      <c r="P58">
        <v>1</v>
      </c>
    </row>
    <row r="59" spans="1:16">
      <c r="A59" s="1">
        <v>41619</v>
      </c>
      <c r="B59">
        <v>385</v>
      </c>
      <c r="C59">
        <v>386</v>
      </c>
      <c r="D59">
        <v>376.15</v>
      </c>
      <c r="E59">
        <v>377.8</v>
      </c>
      <c r="F59">
        <v>986900</v>
      </c>
      <c r="G59">
        <v>377.8</v>
      </c>
      <c r="H59">
        <f t="shared" si="0"/>
        <v>17.199999999999989</v>
      </c>
      <c r="I59">
        <f t="shared" si="1"/>
        <v>17.199999999999989</v>
      </c>
      <c r="J59">
        <f t="shared" si="2"/>
        <v>0</v>
      </c>
      <c r="K59">
        <f t="shared" si="4"/>
        <v>2.3099999999999965</v>
      </c>
      <c r="L59">
        <f t="shared" si="5"/>
        <v>1.7899999999999978</v>
      </c>
      <c r="M59">
        <f t="shared" si="3"/>
        <v>1.2905027932960891</v>
      </c>
      <c r="N59">
        <f t="shared" si="6"/>
        <v>56.341463414634141</v>
      </c>
      <c r="O59">
        <f t="shared" si="7"/>
        <v>17.199999999999989</v>
      </c>
      <c r="P59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welcome</dc:creator>
  <cp:lastModifiedBy>welcome</cp:lastModifiedBy>
  <dcterms:created xsi:type="dcterms:W3CDTF">2014-03-29T11:19:14Z</dcterms:created>
  <dcterms:modified xsi:type="dcterms:W3CDTF">2014-03-31T13:37:25Z</dcterms:modified>
</cp:coreProperties>
</file>