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 Work\大数据比赛\"/>
    </mc:Choice>
  </mc:AlternateContent>
  <bookViews>
    <workbookView xWindow="0" yWindow="0" windowWidth="23040" windowHeight="87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" i="1"/>
  <c r="P10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S103"/>
  <sheetViews>
    <sheetView tabSelected="1" topLeftCell="A89" workbookViewId="0">
      <selection activeCell="S103" sqref="S1:S103"/>
    </sheetView>
  </sheetViews>
  <sheetFormatPr defaultRowHeight="14.4"/>
  <sheetData>
    <row r="1" spans="10:19">
      <c r="J1" s="1">
        <v>2</v>
      </c>
      <c r="L1">
        <v>4</v>
      </c>
      <c r="O1" s="2">
        <f>STANDARDIZE(J1,AVERAGE($J$1:$J$103),STDEVP($J$1:$J$103))</f>
        <v>-2.1506619680967003E-2</v>
      </c>
      <c r="P1" s="2">
        <f>STANDARDIZE(L1,AVERAGE($L$1:$L$103),STDEVP($L$1:$L$103))</f>
        <v>1.4466242065593962</v>
      </c>
      <c r="R1" s="2">
        <f>(0.6*O1+0.4*P1)*0.6</f>
        <v>0.33944742648910697</v>
      </c>
      <c r="S1" s="3">
        <f>R1*30+80-10</f>
        <v>80.183422794673206</v>
      </c>
    </row>
    <row r="2" spans="10:19">
      <c r="J2" s="1">
        <v>1</v>
      </c>
      <c r="L2">
        <v>3</v>
      </c>
      <c r="O2" s="2">
        <f t="shared" ref="O2:O65" si="0">STANDARDIZE(J2,AVERAGE($J$1:$J$103),STDEVP($J$1:$J$103))</f>
        <v>-1.1290975332507682</v>
      </c>
      <c r="P2" s="2">
        <f t="shared" ref="P2:P65" si="1">STANDARDIZE(L2,AVERAGE($L$1:$L$103),STDEVP($L$1:$L$103))</f>
        <v>0.31781895447138236</v>
      </c>
      <c r="R2" s="2">
        <f t="shared" ref="R2:R65" si="2">(0.6*O2+0.4*P2)*0.6</f>
        <v>-0.33019856289714472</v>
      </c>
      <c r="S2" s="3">
        <f t="shared" ref="S2:S65" si="3">R2*30+80-10</f>
        <v>60.094043113085661</v>
      </c>
    </row>
    <row r="3" spans="10:19">
      <c r="J3" s="1">
        <v>1</v>
      </c>
      <c r="L3">
        <v>4</v>
      </c>
      <c r="O3" s="2">
        <f t="shared" si="0"/>
        <v>-1.1290975332507682</v>
      </c>
      <c r="P3" s="2">
        <f t="shared" si="1"/>
        <v>1.4466242065593962</v>
      </c>
      <c r="R3" s="2">
        <f t="shared" si="2"/>
        <v>-5.928530239602145E-2</v>
      </c>
      <c r="S3" s="3">
        <f t="shared" si="3"/>
        <v>68.22144092811935</v>
      </c>
    </row>
    <row r="4" spans="10:19">
      <c r="J4" s="1">
        <v>1</v>
      </c>
      <c r="L4">
        <v>3</v>
      </c>
      <c r="O4" s="2">
        <f t="shared" si="0"/>
        <v>-1.1290975332507682</v>
      </c>
      <c r="P4" s="2">
        <f t="shared" si="1"/>
        <v>0.31781895447138236</v>
      </c>
      <c r="R4" s="2">
        <f t="shared" si="2"/>
        <v>-0.33019856289714472</v>
      </c>
      <c r="S4" s="3">
        <f t="shared" si="3"/>
        <v>60.094043113085661</v>
      </c>
    </row>
    <row r="5" spans="10:19">
      <c r="J5" s="1">
        <v>1</v>
      </c>
      <c r="L5">
        <v>3</v>
      </c>
      <c r="O5" s="2">
        <f t="shared" si="0"/>
        <v>-1.1290975332507682</v>
      </c>
      <c r="P5" s="2">
        <f t="shared" si="1"/>
        <v>0.31781895447138236</v>
      </c>
      <c r="R5" s="2">
        <f t="shared" si="2"/>
        <v>-0.33019856289714472</v>
      </c>
      <c r="S5" s="3">
        <f t="shared" si="3"/>
        <v>60.094043113085661</v>
      </c>
    </row>
    <row r="6" spans="10:19">
      <c r="J6" s="1">
        <v>1</v>
      </c>
      <c r="L6">
        <v>2</v>
      </c>
      <c r="O6" s="2">
        <f t="shared" si="0"/>
        <v>-1.1290975332507682</v>
      </c>
      <c r="P6" s="2">
        <f t="shared" si="1"/>
        <v>-0.81098629761663144</v>
      </c>
      <c r="R6" s="2">
        <f t="shared" si="2"/>
        <v>-0.60111182339826819</v>
      </c>
      <c r="S6" s="3">
        <f t="shared" si="3"/>
        <v>51.966645298051958</v>
      </c>
    </row>
    <row r="7" spans="10:19">
      <c r="J7" s="1">
        <v>1</v>
      </c>
      <c r="L7">
        <v>3</v>
      </c>
      <c r="O7" s="2">
        <f t="shared" si="0"/>
        <v>-1.1290975332507682</v>
      </c>
      <c r="P7" s="2">
        <f t="shared" si="1"/>
        <v>0.31781895447138236</v>
      </c>
      <c r="R7" s="2">
        <f t="shared" si="2"/>
        <v>-0.33019856289714472</v>
      </c>
      <c r="S7" s="3">
        <f t="shared" si="3"/>
        <v>60.094043113085661</v>
      </c>
    </row>
    <row r="8" spans="10:19">
      <c r="J8" s="1">
        <v>1</v>
      </c>
      <c r="L8">
        <v>3</v>
      </c>
      <c r="O8" s="2">
        <f t="shared" si="0"/>
        <v>-1.1290975332507682</v>
      </c>
      <c r="P8" s="2">
        <f t="shared" si="1"/>
        <v>0.31781895447138236</v>
      </c>
      <c r="R8" s="2">
        <f t="shared" si="2"/>
        <v>-0.33019856289714472</v>
      </c>
      <c r="S8" s="3">
        <f t="shared" si="3"/>
        <v>60.094043113085661</v>
      </c>
    </row>
    <row r="9" spans="10:19">
      <c r="J9" s="1">
        <v>1</v>
      </c>
      <c r="L9">
        <v>4</v>
      </c>
      <c r="O9" s="2">
        <f t="shared" si="0"/>
        <v>-1.1290975332507682</v>
      </c>
      <c r="P9" s="2">
        <f t="shared" si="1"/>
        <v>1.4466242065593962</v>
      </c>
      <c r="R9" s="2">
        <f t="shared" si="2"/>
        <v>-5.928530239602145E-2</v>
      </c>
      <c r="S9" s="3">
        <f t="shared" si="3"/>
        <v>68.22144092811935</v>
      </c>
    </row>
    <row r="10" spans="10:19">
      <c r="J10" s="1">
        <v>3</v>
      </c>
      <c r="L10">
        <v>2</v>
      </c>
      <c r="O10" s="2">
        <f t="shared" si="0"/>
        <v>1.0860842938888342</v>
      </c>
      <c r="P10" s="2">
        <f t="shared" si="1"/>
        <v>-0.81098629761663144</v>
      </c>
      <c r="R10" s="2">
        <f t="shared" si="2"/>
        <v>0.19635363437198872</v>
      </c>
      <c r="S10" s="3">
        <f t="shared" si="3"/>
        <v>75.890609031159656</v>
      </c>
    </row>
    <row r="11" spans="10:19">
      <c r="J11" s="1">
        <v>3</v>
      </c>
      <c r="L11">
        <v>2</v>
      </c>
      <c r="O11" s="2">
        <f t="shared" si="0"/>
        <v>1.0860842938888342</v>
      </c>
      <c r="P11" s="2">
        <f t="shared" si="1"/>
        <v>-0.81098629761663144</v>
      </c>
      <c r="R11" s="2">
        <f t="shared" si="2"/>
        <v>0.19635363437198872</v>
      </c>
      <c r="S11" s="3">
        <f t="shared" si="3"/>
        <v>75.890609031159656</v>
      </c>
    </row>
    <row r="12" spans="10:19">
      <c r="J12" s="1">
        <v>3</v>
      </c>
      <c r="L12">
        <v>3</v>
      </c>
      <c r="O12" s="2">
        <f t="shared" si="0"/>
        <v>1.0860842938888342</v>
      </c>
      <c r="P12" s="2">
        <f t="shared" si="1"/>
        <v>0.31781895447138236</v>
      </c>
      <c r="R12" s="2">
        <f t="shared" si="2"/>
        <v>0.46726689487311207</v>
      </c>
      <c r="S12" s="3">
        <f t="shared" si="3"/>
        <v>84.018006846193359</v>
      </c>
    </row>
    <row r="13" spans="10:19">
      <c r="J13" s="1">
        <v>2</v>
      </c>
      <c r="L13">
        <v>3</v>
      </c>
      <c r="O13" s="2">
        <f t="shared" si="0"/>
        <v>-2.1506619680967003E-2</v>
      </c>
      <c r="P13" s="2">
        <f t="shared" si="1"/>
        <v>0.31781895447138236</v>
      </c>
      <c r="R13" s="2">
        <f t="shared" si="2"/>
        <v>6.8534165987983647E-2</v>
      </c>
      <c r="S13" s="3">
        <f t="shared" si="3"/>
        <v>72.056024979639503</v>
      </c>
    </row>
    <row r="14" spans="10:19">
      <c r="J14" s="1">
        <v>1</v>
      </c>
      <c r="L14">
        <v>4</v>
      </c>
      <c r="O14" s="2">
        <f t="shared" si="0"/>
        <v>-1.1290975332507682</v>
      </c>
      <c r="P14" s="2">
        <f t="shared" si="1"/>
        <v>1.4466242065593962</v>
      </c>
      <c r="R14" s="2">
        <f t="shared" si="2"/>
        <v>-5.928530239602145E-2</v>
      </c>
      <c r="S14" s="3">
        <f t="shared" si="3"/>
        <v>68.22144092811935</v>
      </c>
    </row>
    <row r="15" spans="10:19">
      <c r="J15" s="1">
        <v>2</v>
      </c>
      <c r="L15">
        <v>4</v>
      </c>
      <c r="O15" s="2">
        <f t="shared" si="0"/>
        <v>-2.1506619680967003E-2</v>
      </c>
      <c r="P15" s="2">
        <f t="shared" si="1"/>
        <v>1.4466242065593962</v>
      </c>
      <c r="R15" s="2">
        <f t="shared" si="2"/>
        <v>0.33944742648910697</v>
      </c>
      <c r="S15" s="3">
        <f t="shared" si="3"/>
        <v>80.183422794673206</v>
      </c>
    </row>
    <row r="16" spans="10:19">
      <c r="J16" s="1">
        <v>2</v>
      </c>
      <c r="L16">
        <v>4</v>
      </c>
      <c r="O16" s="2">
        <f t="shared" si="0"/>
        <v>-2.1506619680967003E-2</v>
      </c>
      <c r="P16" s="2">
        <f t="shared" si="1"/>
        <v>1.4466242065593962</v>
      </c>
      <c r="R16" s="2">
        <f t="shared" si="2"/>
        <v>0.33944742648910697</v>
      </c>
      <c r="S16" s="3">
        <f t="shared" si="3"/>
        <v>80.183422794673206</v>
      </c>
    </row>
    <row r="17" spans="10:19">
      <c r="J17" s="1">
        <v>2</v>
      </c>
      <c r="L17">
        <v>4</v>
      </c>
      <c r="O17" s="2">
        <f t="shared" si="0"/>
        <v>-2.1506619680967003E-2</v>
      </c>
      <c r="P17" s="2">
        <f t="shared" si="1"/>
        <v>1.4466242065593962</v>
      </c>
      <c r="R17" s="2">
        <f t="shared" si="2"/>
        <v>0.33944742648910697</v>
      </c>
      <c r="S17" s="3">
        <f t="shared" si="3"/>
        <v>80.183422794673206</v>
      </c>
    </row>
    <row r="18" spans="10:19">
      <c r="J18" s="1">
        <v>1</v>
      </c>
      <c r="L18">
        <v>4</v>
      </c>
      <c r="O18" s="2">
        <f t="shared" si="0"/>
        <v>-1.1290975332507682</v>
      </c>
      <c r="P18" s="2">
        <f t="shared" si="1"/>
        <v>1.4466242065593962</v>
      </c>
      <c r="R18" s="2">
        <f t="shared" si="2"/>
        <v>-5.928530239602145E-2</v>
      </c>
      <c r="S18" s="3">
        <f t="shared" si="3"/>
        <v>68.22144092811935</v>
      </c>
    </row>
    <row r="19" spans="10:19">
      <c r="J19" s="1">
        <v>1</v>
      </c>
      <c r="L19">
        <v>1</v>
      </c>
      <c r="O19" s="2">
        <f t="shared" si="0"/>
        <v>-1.1290975332507682</v>
      </c>
      <c r="P19" s="2">
        <f t="shared" si="1"/>
        <v>-1.9397915497046452</v>
      </c>
      <c r="R19" s="2">
        <f t="shared" si="2"/>
        <v>-0.87202508389939137</v>
      </c>
      <c r="S19" s="3">
        <f t="shared" si="3"/>
        <v>43.839247483018255</v>
      </c>
    </row>
    <row r="20" spans="10:19">
      <c r="J20" s="1">
        <v>1</v>
      </c>
      <c r="L20">
        <v>3</v>
      </c>
      <c r="O20" s="2">
        <f t="shared" si="0"/>
        <v>-1.1290975332507682</v>
      </c>
      <c r="P20" s="2">
        <f t="shared" si="1"/>
        <v>0.31781895447138236</v>
      </c>
      <c r="R20" s="2">
        <f t="shared" si="2"/>
        <v>-0.33019856289714472</v>
      </c>
      <c r="S20" s="3">
        <f t="shared" si="3"/>
        <v>60.094043113085661</v>
      </c>
    </row>
    <row r="21" spans="10:19">
      <c r="J21" s="1">
        <v>3</v>
      </c>
      <c r="L21">
        <v>1</v>
      </c>
      <c r="O21" s="2">
        <f t="shared" si="0"/>
        <v>1.0860842938888342</v>
      </c>
      <c r="P21" s="2">
        <f t="shared" si="1"/>
        <v>-1.9397915497046452</v>
      </c>
      <c r="R21" s="2">
        <f t="shared" si="2"/>
        <v>-7.4559626129134582E-2</v>
      </c>
      <c r="S21" s="3">
        <f t="shared" si="3"/>
        <v>67.763211216125967</v>
      </c>
    </row>
    <row r="22" spans="10:19">
      <c r="J22" s="1">
        <v>2</v>
      </c>
      <c r="L22">
        <v>3</v>
      </c>
      <c r="O22" s="2">
        <f t="shared" si="0"/>
        <v>-2.1506619680967003E-2</v>
      </c>
      <c r="P22" s="2">
        <f t="shared" si="1"/>
        <v>0.31781895447138236</v>
      </c>
      <c r="R22" s="2">
        <f t="shared" si="2"/>
        <v>6.8534165987983647E-2</v>
      </c>
      <c r="S22" s="3">
        <f t="shared" si="3"/>
        <v>72.056024979639503</v>
      </c>
    </row>
    <row r="23" spans="10:19">
      <c r="J23" s="1">
        <v>3</v>
      </c>
      <c r="L23">
        <v>3</v>
      </c>
      <c r="O23" s="2">
        <f t="shared" si="0"/>
        <v>1.0860842938888342</v>
      </c>
      <c r="P23" s="2">
        <f t="shared" si="1"/>
        <v>0.31781895447138236</v>
      </c>
      <c r="R23" s="2">
        <f t="shared" si="2"/>
        <v>0.46726689487311207</v>
      </c>
      <c r="S23" s="3">
        <f t="shared" si="3"/>
        <v>84.018006846193359</v>
      </c>
    </row>
    <row r="24" spans="10:19">
      <c r="J24" s="1">
        <v>3</v>
      </c>
      <c r="L24">
        <v>3</v>
      </c>
      <c r="O24" s="2">
        <f t="shared" si="0"/>
        <v>1.0860842938888342</v>
      </c>
      <c r="P24" s="2">
        <f t="shared" si="1"/>
        <v>0.31781895447138236</v>
      </c>
      <c r="R24" s="2">
        <f t="shared" si="2"/>
        <v>0.46726689487311207</v>
      </c>
      <c r="S24" s="3">
        <f t="shared" si="3"/>
        <v>84.018006846193359</v>
      </c>
    </row>
    <row r="25" spans="10:19">
      <c r="J25" s="1">
        <v>1</v>
      </c>
      <c r="L25">
        <v>4</v>
      </c>
      <c r="O25" s="2">
        <f t="shared" si="0"/>
        <v>-1.1290975332507682</v>
      </c>
      <c r="P25" s="2">
        <f t="shared" si="1"/>
        <v>1.4466242065593962</v>
      </c>
      <c r="R25" s="2">
        <f t="shared" si="2"/>
        <v>-5.928530239602145E-2</v>
      </c>
      <c r="S25" s="3">
        <f t="shared" si="3"/>
        <v>68.22144092811935</v>
      </c>
    </row>
    <row r="26" spans="10:19">
      <c r="J26" s="1">
        <v>3</v>
      </c>
      <c r="L26">
        <v>3</v>
      </c>
      <c r="O26" s="2">
        <f t="shared" si="0"/>
        <v>1.0860842938888342</v>
      </c>
      <c r="P26" s="2">
        <f t="shared" si="1"/>
        <v>0.31781895447138236</v>
      </c>
      <c r="R26" s="2">
        <f t="shared" si="2"/>
        <v>0.46726689487311207</v>
      </c>
      <c r="S26" s="3">
        <f t="shared" si="3"/>
        <v>84.018006846193359</v>
      </c>
    </row>
    <row r="27" spans="10:19">
      <c r="J27" s="1">
        <v>1</v>
      </c>
      <c r="L27">
        <v>2</v>
      </c>
      <c r="O27" s="2">
        <f t="shared" si="0"/>
        <v>-1.1290975332507682</v>
      </c>
      <c r="P27" s="2">
        <f t="shared" si="1"/>
        <v>-0.81098629761663144</v>
      </c>
      <c r="R27" s="2">
        <f t="shared" si="2"/>
        <v>-0.60111182339826819</v>
      </c>
      <c r="S27" s="3">
        <f t="shared" si="3"/>
        <v>51.966645298051958</v>
      </c>
    </row>
    <row r="28" spans="10:19">
      <c r="J28" s="1">
        <v>3</v>
      </c>
      <c r="L28">
        <v>2</v>
      </c>
      <c r="O28" s="2">
        <f t="shared" si="0"/>
        <v>1.0860842938888342</v>
      </c>
      <c r="P28" s="2">
        <f t="shared" si="1"/>
        <v>-0.81098629761663144</v>
      </c>
      <c r="R28" s="2">
        <f t="shared" si="2"/>
        <v>0.19635363437198872</v>
      </c>
      <c r="S28" s="3">
        <f t="shared" si="3"/>
        <v>75.890609031159656</v>
      </c>
    </row>
    <row r="29" spans="10:19">
      <c r="J29" s="1">
        <v>3</v>
      </c>
      <c r="L29">
        <v>3</v>
      </c>
      <c r="O29" s="2">
        <f t="shared" si="0"/>
        <v>1.0860842938888342</v>
      </c>
      <c r="P29" s="2">
        <f t="shared" si="1"/>
        <v>0.31781895447138236</v>
      </c>
      <c r="R29" s="2">
        <f t="shared" si="2"/>
        <v>0.46726689487311207</v>
      </c>
      <c r="S29" s="3">
        <f t="shared" si="3"/>
        <v>84.018006846193359</v>
      </c>
    </row>
    <row r="30" spans="10:19">
      <c r="J30" s="1">
        <v>2</v>
      </c>
      <c r="L30">
        <v>3</v>
      </c>
      <c r="O30" s="2">
        <f t="shared" si="0"/>
        <v>-2.1506619680967003E-2</v>
      </c>
      <c r="P30" s="2">
        <f t="shared" si="1"/>
        <v>0.31781895447138236</v>
      </c>
      <c r="R30" s="2">
        <f t="shared" si="2"/>
        <v>6.8534165987983647E-2</v>
      </c>
      <c r="S30" s="3">
        <f t="shared" si="3"/>
        <v>72.056024979639503</v>
      </c>
    </row>
    <row r="31" spans="10:19">
      <c r="J31" s="1">
        <v>1</v>
      </c>
      <c r="L31">
        <v>3</v>
      </c>
      <c r="O31" s="2">
        <f t="shared" si="0"/>
        <v>-1.1290975332507682</v>
      </c>
      <c r="P31" s="2">
        <f t="shared" si="1"/>
        <v>0.31781895447138236</v>
      </c>
      <c r="R31" s="2">
        <f t="shared" si="2"/>
        <v>-0.33019856289714472</v>
      </c>
      <c r="S31" s="3">
        <f t="shared" si="3"/>
        <v>60.094043113085661</v>
      </c>
    </row>
    <row r="32" spans="10:19">
      <c r="J32" s="1">
        <v>1</v>
      </c>
      <c r="L32">
        <v>3</v>
      </c>
      <c r="O32" s="2">
        <f t="shared" si="0"/>
        <v>-1.1290975332507682</v>
      </c>
      <c r="P32" s="2">
        <f t="shared" si="1"/>
        <v>0.31781895447138236</v>
      </c>
      <c r="R32" s="2">
        <f t="shared" si="2"/>
        <v>-0.33019856289714472</v>
      </c>
      <c r="S32" s="3">
        <f t="shared" si="3"/>
        <v>60.094043113085661</v>
      </c>
    </row>
    <row r="33" spans="10:19">
      <c r="J33" s="1">
        <v>2</v>
      </c>
      <c r="L33">
        <v>3</v>
      </c>
      <c r="O33" s="2">
        <f t="shared" si="0"/>
        <v>-2.1506619680967003E-2</v>
      </c>
      <c r="P33" s="2">
        <f t="shared" si="1"/>
        <v>0.31781895447138236</v>
      </c>
      <c r="R33" s="2">
        <f t="shared" si="2"/>
        <v>6.8534165987983647E-2</v>
      </c>
      <c r="S33" s="3">
        <f t="shared" si="3"/>
        <v>72.056024979639503</v>
      </c>
    </row>
    <row r="34" spans="10:19">
      <c r="J34" s="1">
        <v>2</v>
      </c>
      <c r="L34">
        <v>4</v>
      </c>
      <c r="O34" s="2">
        <f t="shared" si="0"/>
        <v>-2.1506619680967003E-2</v>
      </c>
      <c r="P34" s="2">
        <f t="shared" si="1"/>
        <v>1.4466242065593962</v>
      </c>
      <c r="R34" s="2">
        <f t="shared" si="2"/>
        <v>0.33944742648910697</v>
      </c>
      <c r="S34" s="3">
        <f t="shared" si="3"/>
        <v>80.183422794673206</v>
      </c>
    </row>
    <row r="35" spans="10:19">
      <c r="J35" s="1">
        <v>2</v>
      </c>
      <c r="L35">
        <v>4</v>
      </c>
      <c r="O35" s="2">
        <f t="shared" si="0"/>
        <v>-2.1506619680967003E-2</v>
      </c>
      <c r="P35" s="2">
        <f t="shared" si="1"/>
        <v>1.4466242065593962</v>
      </c>
      <c r="R35" s="2">
        <f t="shared" si="2"/>
        <v>0.33944742648910697</v>
      </c>
      <c r="S35" s="3">
        <f t="shared" si="3"/>
        <v>80.183422794673206</v>
      </c>
    </row>
    <row r="36" spans="10:19">
      <c r="J36" s="1">
        <v>1</v>
      </c>
      <c r="L36">
        <v>3</v>
      </c>
      <c r="O36" s="2">
        <f t="shared" si="0"/>
        <v>-1.1290975332507682</v>
      </c>
      <c r="P36" s="2">
        <f t="shared" si="1"/>
        <v>0.31781895447138236</v>
      </c>
      <c r="R36" s="2">
        <f t="shared" si="2"/>
        <v>-0.33019856289714472</v>
      </c>
      <c r="S36" s="3">
        <f t="shared" si="3"/>
        <v>60.094043113085661</v>
      </c>
    </row>
    <row r="37" spans="10:19">
      <c r="J37" s="1">
        <v>1</v>
      </c>
      <c r="L37">
        <v>1</v>
      </c>
      <c r="O37" s="2">
        <f t="shared" si="0"/>
        <v>-1.1290975332507682</v>
      </c>
      <c r="P37" s="2">
        <f t="shared" si="1"/>
        <v>-1.9397915497046452</v>
      </c>
      <c r="R37" s="2">
        <f t="shared" si="2"/>
        <v>-0.87202508389939137</v>
      </c>
      <c r="S37" s="3">
        <f t="shared" si="3"/>
        <v>43.839247483018255</v>
      </c>
    </row>
    <row r="38" spans="10:19">
      <c r="J38" s="1">
        <v>1</v>
      </c>
      <c r="L38">
        <v>1</v>
      </c>
      <c r="O38" s="2">
        <f t="shared" si="0"/>
        <v>-1.1290975332507682</v>
      </c>
      <c r="P38" s="2">
        <f t="shared" si="1"/>
        <v>-1.9397915497046452</v>
      </c>
      <c r="R38" s="2">
        <f t="shared" si="2"/>
        <v>-0.87202508389939137</v>
      </c>
      <c r="S38" s="3">
        <f t="shared" si="3"/>
        <v>43.839247483018255</v>
      </c>
    </row>
    <row r="39" spans="10:19">
      <c r="J39" s="1">
        <v>3</v>
      </c>
      <c r="L39">
        <v>4</v>
      </c>
      <c r="O39" s="2">
        <f t="shared" si="0"/>
        <v>1.0860842938888342</v>
      </c>
      <c r="P39" s="2">
        <f t="shared" si="1"/>
        <v>1.4466242065593962</v>
      </c>
      <c r="R39" s="2">
        <f t="shared" si="2"/>
        <v>0.73818015537423542</v>
      </c>
      <c r="S39" s="3">
        <f t="shared" si="3"/>
        <v>92.145404661227062</v>
      </c>
    </row>
    <row r="40" spans="10:19">
      <c r="J40" s="1">
        <v>3</v>
      </c>
      <c r="L40">
        <v>3</v>
      </c>
      <c r="O40" s="2">
        <f t="shared" si="0"/>
        <v>1.0860842938888342</v>
      </c>
      <c r="P40" s="2">
        <f t="shared" si="1"/>
        <v>0.31781895447138236</v>
      </c>
      <c r="R40" s="2">
        <f t="shared" si="2"/>
        <v>0.46726689487311207</v>
      </c>
      <c r="S40" s="3">
        <f t="shared" si="3"/>
        <v>84.018006846193359</v>
      </c>
    </row>
    <row r="41" spans="10:19">
      <c r="J41" s="1">
        <v>3</v>
      </c>
      <c r="L41">
        <v>3</v>
      </c>
      <c r="O41" s="2">
        <f t="shared" si="0"/>
        <v>1.0860842938888342</v>
      </c>
      <c r="P41" s="2">
        <f t="shared" si="1"/>
        <v>0.31781895447138236</v>
      </c>
      <c r="R41" s="2">
        <f t="shared" si="2"/>
        <v>0.46726689487311207</v>
      </c>
      <c r="S41" s="3">
        <f t="shared" si="3"/>
        <v>84.018006846193359</v>
      </c>
    </row>
    <row r="42" spans="10:19">
      <c r="J42" s="1">
        <v>3</v>
      </c>
      <c r="L42">
        <v>2</v>
      </c>
      <c r="O42" s="2">
        <f t="shared" si="0"/>
        <v>1.0860842938888342</v>
      </c>
      <c r="P42" s="2">
        <f t="shared" si="1"/>
        <v>-0.81098629761663144</v>
      </c>
      <c r="R42" s="2">
        <f t="shared" si="2"/>
        <v>0.19635363437198872</v>
      </c>
      <c r="S42" s="3">
        <f t="shared" si="3"/>
        <v>75.890609031159656</v>
      </c>
    </row>
    <row r="43" spans="10:19">
      <c r="J43" s="1">
        <v>3</v>
      </c>
      <c r="L43">
        <v>3</v>
      </c>
      <c r="O43" s="2">
        <f t="shared" si="0"/>
        <v>1.0860842938888342</v>
      </c>
      <c r="P43" s="2">
        <f t="shared" si="1"/>
        <v>0.31781895447138236</v>
      </c>
      <c r="R43" s="2">
        <f t="shared" si="2"/>
        <v>0.46726689487311207</v>
      </c>
      <c r="S43" s="3">
        <f t="shared" si="3"/>
        <v>84.018006846193359</v>
      </c>
    </row>
    <row r="44" spans="10:19">
      <c r="J44" s="1">
        <v>2</v>
      </c>
      <c r="L44">
        <v>3</v>
      </c>
      <c r="O44" s="2">
        <f t="shared" si="0"/>
        <v>-2.1506619680967003E-2</v>
      </c>
      <c r="P44" s="2">
        <f t="shared" si="1"/>
        <v>0.31781895447138236</v>
      </c>
      <c r="R44" s="2">
        <f t="shared" si="2"/>
        <v>6.8534165987983647E-2</v>
      </c>
      <c r="S44" s="3">
        <f t="shared" si="3"/>
        <v>72.056024979639503</v>
      </c>
    </row>
    <row r="45" spans="10:19">
      <c r="J45" s="1">
        <v>1</v>
      </c>
      <c r="L45">
        <v>2</v>
      </c>
      <c r="O45" s="2">
        <f t="shared" si="0"/>
        <v>-1.1290975332507682</v>
      </c>
      <c r="P45" s="2">
        <f t="shared" si="1"/>
        <v>-0.81098629761663144</v>
      </c>
      <c r="R45" s="2">
        <f t="shared" si="2"/>
        <v>-0.60111182339826819</v>
      </c>
      <c r="S45" s="3">
        <f t="shared" si="3"/>
        <v>51.966645298051958</v>
      </c>
    </row>
    <row r="46" spans="10:19">
      <c r="J46" s="1">
        <v>3</v>
      </c>
      <c r="L46">
        <v>4</v>
      </c>
      <c r="O46" s="2">
        <f t="shared" si="0"/>
        <v>1.0860842938888342</v>
      </c>
      <c r="P46" s="2">
        <f t="shared" si="1"/>
        <v>1.4466242065593962</v>
      </c>
      <c r="R46" s="2">
        <f t="shared" si="2"/>
        <v>0.73818015537423542</v>
      </c>
      <c r="S46" s="3">
        <f t="shared" si="3"/>
        <v>92.145404661227062</v>
      </c>
    </row>
    <row r="47" spans="10:19">
      <c r="J47" s="1">
        <v>3</v>
      </c>
      <c r="L47">
        <v>1</v>
      </c>
      <c r="O47" s="2">
        <f t="shared" si="0"/>
        <v>1.0860842938888342</v>
      </c>
      <c r="P47" s="2">
        <f t="shared" si="1"/>
        <v>-1.9397915497046452</v>
      </c>
      <c r="R47" s="2">
        <f t="shared" si="2"/>
        <v>-7.4559626129134582E-2</v>
      </c>
      <c r="S47" s="3">
        <f t="shared" si="3"/>
        <v>67.763211216125967</v>
      </c>
    </row>
    <row r="48" spans="10:19">
      <c r="J48" s="1">
        <v>3</v>
      </c>
      <c r="L48">
        <v>3</v>
      </c>
      <c r="O48" s="2">
        <f t="shared" si="0"/>
        <v>1.0860842938888342</v>
      </c>
      <c r="P48" s="2">
        <f t="shared" si="1"/>
        <v>0.31781895447138236</v>
      </c>
      <c r="R48" s="2">
        <f t="shared" si="2"/>
        <v>0.46726689487311207</v>
      </c>
      <c r="S48" s="3">
        <f t="shared" si="3"/>
        <v>84.018006846193359</v>
      </c>
    </row>
    <row r="49" spans="10:19">
      <c r="J49" s="1">
        <v>1</v>
      </c>
      <c r="L49">
        <v>2</v>
      </c>
      <c r="O49" s="2">
        <f t="shared" si="0"/>
        <v>-1.1290975332507682</v>
      </c>
      <c r="P49" s="2">
        <f t="shared" si="1"/>
        <v>-0.81098629761663144</v>
      </c>
      <c r="R49" s="2">
        <f t="shared" si="2"/>
        <v>-0.60111182339826819</v>
      </c>
      <c r="S49" s="3">
        <f t="shared" si="3"/>
        <v>51.966645298051958</v>
      </c>
    </row>
    <row r="50" spans="10:19">
      <c r="J50" s="1">
        <v>3</v>
      </c>
      <c r="L50">
        <v>3</v>
      </c>
      <c r="O50" s="2">
        <f t="shared" si="0"/>
        <v>1.0860842938888342</v>
      </c>
      <c r="P50" s="2">
        <f t="shared" si="1"/>
        <v>0.31781895447138236</v>
      </c>
      <c r="R50" s="2">
        <f t="shared" si="2"/>
        <v>0.46726689487311207</v>
      </c>
      <c r="S50" s="3">
        <f t="shared" si="3"/>
        <v>84.018006846193359</v>
      </c>
    </row>
    <row r="51" spans="10:19">
      <c r="J51" s="1">
        <v>1</v>
      </c>
      <c r="L51">
        <v>3</v>
      </c>
      <c r="O51" s="2">
        <f t="shared" si="0"/>
        <v>-1.1290975332507682</v>
      </c>
      <c r="P51" s="2">
        <f t="shared" si="1"/>
        <v>0.31781895447138236</v>
      </c>
      <c r="R51" s="2">
        <f t="shared" si="2"/>
        <v>-0.33019856289714472</v>
      </c>
      <c r="S51" s="3">
        <f t="shared" si="3"/>
        <v>60.094043113085661</v>
      </c>
    </row>
    <row r="52" spans="10:19">
      <c r="J52" s="1">
        <v>3</v>
      </c>
      <c r="L52">
        <v>2</v>
      </c>
      <c r="O52" s="2">
        <f t="shared" si="0"/>
        <v>1.0860842938888342</v>
      </c>
      <c r="P52" s="2">
        <f t="shared" si="1"/>
        <v>-0.81098629761663144</v>
      </c>
      <c r="R52" s="2">
        <f t="shared" si="2"/>
        <v>0.19635363437198872</v>
      </c>
      <c r="S52" s="3">
        <f t="shared" si="3"/>
        <v>75.890609031159656</v>
      </c>
    </row>
    <row r="53" spans="10:19">
      <c r="J53" s="1">
        <v>3</v>
      </c>
      <c r="L53">
        <v>3</v>
      </c>
      <c r="O53" s="2">
        <f t="shared" si="0"/>
        <v>1.0860842938888342</v>
      </c>
      <c r="P53" s="2">
        <f t="shared" si="1"/>
        <v>0.31781895447138236</v>
      </c>
      <c r="R53" s="2">
        <f t="shared" si="2"/>
        <v>0.46726689487311207</v>
      </c>
      <c r="S53" s="3">
        <f t="shared" si="3"/>
        <v>84.018006846193359</v>
      </c>
    </row>
    <row r="54" spans="10:19">
      <c r="J54" s="1">
        <v>1</v>
      </c>
      <c r="L54">
        <v>4</v>
      </c>
      <c r="O54" s="2">
        <f t="shared" si="0"/>
        <v>-1.1290975332507682</v>
      </c>
      <c r="P54" s="2">
        <f t="shared" si="1"/>
        <v>1.4466242065593962</v>
      </c>
      <c r="R54" s="2">
        <f t="shared" si="2"/>
        <v>-5.928530239602145E-2</v>
      </c>
      <c r="S54" s="3">
        <f t="shared" si="3"/>
        <v>68.22144092811935</v>
      </c>
    </row>
    <row r="55" spans="10:19">
      <c r="J55" s="1">
        <v>1</v>
      </c>
      <c r="L55">
        <v>3</v>
      </c>
      <c r="O55" s="2">
        <f t="shared" si="0"/>
        <v>-1.1290975332507682</v>
      </c>
      <c r="P55" s="2">
        <f t="shared" si="1"/>
        <v>0.31781895447138236</v>
      </c>
      <c r="R55" s="2">
        <f t="shared" si="2"/>
        <v>-0.33019856289714472</v>
      </c>
      <c r="S55" s="3">
        <f t="shared" si="3"/>
        <v>60.094043113085661</v>
      </c>
    </row>
    <row r="56" spans="10:19">
      <c r="J56" s="1">
        <v>1</v>
      </c>
      <c r="L56">
        <v>2</v>
      </c>
      <c r="O56" s="2">
        <f t="shared" si="0"/>
        <v>-1.1290975332507682</v>
      </c>
      <c r="P56" s="2">
        <f t="shared" si="1"/>
        <v>-0.81098629761663144</v>
      </c>
      <c r="R56" s="2">
        <f t="shared" si="2"/>
        <v>-0.60111182339826819</v>
      </c>
      <c r="S56" s="3">
        <f t="shared" si="3"/>
        <v>51.966645298051958</v>
      </c>
    </row>
    <row r="57" spans="10:19">
      <c r="J57" s="1">
        <v>2</v>
      </c>
      <c r="L57">
        <v>1</v>
      </c>
      <c r="O57" s="2">
        <f t="shared" si="0"/>
        <v>-2.1506619680967003E-2</v>
      </c>
      <c r="P57" s="2">
        <f t="shared" si="1"/>
        <v>-1.9397915497046452</v>
      </c>
      <c r="R57" s="2">
        <f t="shared" si="2"/>
        <v>-0.47329235501426292</v>
      </c>
      <c r="S57" s="3">
        <f t="shared" si="3"/>
        <v>55.801229349572111</v>
      </c>
    </row>
    <row r="58" spans="10:19">
      <c r="J58" s="1">
        <v>2</v>
      </c>
      <c r="L58">
        <v>2</v>
      </c>
      <c r="O58" s="2">
        <f t="shared" si="0"/>
        <v>-2.1506619680967003E-2</v>
      </c>
      <c r="P58" s="2">
        <f t="shared" si="1"/>
        <v>-0.81098629761663144</v>
      </c>
      <c r="R58" s="2">
        <f t="shared" si="2"/>
        <v>-0.20237909451313971</v>
      </c>
      <c r="S58" s="3">
        <f t="shared" si="3"/>
        <v>63.928627164605814</v>
      </c>
    </row>
    <row r="59" spans="10:19">
      <c r="J59" s="1">
        <v>1</v>
      </c>
      <c r="L59">
        <v>3</v>
      </c>
      <c r="O59" s="2">
        <f t="shared" si="0"/>
        <v>-1.1290975332507682</v>
      </c>
      <c r="P59" s="2">
        <f t="shared" si="1"/>
        <v>0.31781895447138236</v>
      </c>
      <c r="R59" s="2">
        <f t="shared" si="2"/>
        <v>-0.33019856289714472</v>
      </c>
      <c r="S59" s="3">
        <f t="shared" si="3"/>
        <v>60.094043113085661</v>
      </c>
    </row>
    <row r="60" spans="10:19">
      <c r="J60" s="1">
        <v>1</v>
      </c>
      <c r="L60">
        <v>4</v>
      </c>
      <c r="O60" s="2">
        <f t="shared" si="0"/>
        <v>-1.1290975332507682</v>
      </c>
      <c r="P60" s="2">
        <f t="shared" si="1"/>
        <v>1.4466242065593962</v>
      </c>
      <c r="R60" s="2">
        <f t="shared" si="2"/>
        <v>-5.928530239602145E-2</v>
      </c>
      <c r="S60" s="3">
        <f t="shared" si="3"/>
        <v>68.22144092811935</v>
      </c>
    </row>
    <row r="61" spans="10:19">
      <c r="J61" s="1">
        <v>1</v>
      </c>
      <c r="L61">
        <v>2</v>
      </c>
      <c r="O61" s="2">
        <f t="shared" si="0"/>
        <v>-1.1290975332507682</v>
      </c>
      <c r="P61" s="2">
        <f t="shared" si="1"/>
        <v>-0.81098629761663144</v>
      </c>
      <c r="R61" s="2">
        <f t="shared" si="2"/>
        <v>-0.60111182339826819</v>
      </c>
      <c r="S61" s="3">
        <f t="shared" si="3"/>
        <v>51.966645298051958</v>
      </c>
    </row>
    <row r="62" spans="10:19">
      <c r="J62" s="1">
        <v>3</v>
      </c>
      <c r="L62">
        <v>3</v>
      </c>
      <c r="O62" s="2">
        <f t="shared" si="0"/>
        <v>1.0860842938888342</v>
      </c>
      <c r="P62" s="2">
        <f t="shared" si="1"/>
        <v>0.31781895447138236</v>
      </c>
      <c r="R62" s="2">
        <f t="shared" si="2"/>
        <v>0.46726689487311207</v>
      </c>
      <c r="S62" s="3">
        <f t="shared" si="3"/>
        <v>84.018006846193359</v>
      </c>
    </row>
    <row r="63" spans="10:19">
      <c r="J63" s="1">
        <v>2</v>
      </c>
      <c r="L63">
        <v>3</v>
      </c>
      <c r="O63" s="2">
        <f t="shared" si="0"/>
        <v>-2.1506619680967003E-2</v>
      </c>
      <c r="P63" s="2">
        <f t="shared" si="1"/>
        <v>0.31781895447138236</v>
      </c>
      <c r="R63" s="2">
        <f t="shared" si="2"/>
        <v>6.8534165987983647E-2</v>
      </c>
      <c r="S63" s="3">
        <f t="shared" si="3"/>
        <v>72.056024979639503</v>
      </c>
    </row>
    <row r="64" spans="10:19">
      <c r="J64" s="1">
        <v>3</v>
      </c>
      <c r="L64">
        <v>3</v>
      </c>
      <c r="O64" s="2">
        <f t="shared" si="0"/>
        <v>1.0860842938888342</v>
      </c>
      <c r="P64" s="2">
        <f t="shared" si="1"/>
        <v>0.31781895447138236</v>
      </c>
      <c r="R64" s="2">
        <f t="shared" si="2"/>
        <v>0.46726689487311207</v>
      </c>
      <c r="S64" s="3">
        <f t="shared" si="3"/>
        <v>84.018006846193359</v>
      </c>
    </row>
    <row r="65" spans="10:19">
      <c r="J65" s="1">
        <v>3</v>
      </c>
      <c r="L65">
        <v>1</v>
      </c>
      <c r="O65" s="2">
        <f t="shared" si="0"/>
        <v>1.0860842938888342</v>
      </c>
      <c r="P65" s="2">
        <f t="shared" si="1"/>
        <v>-1.9397915497046452</v>
      </c>
      <c r="R65" s="2">
        <f t="shared" si="2"/>
        <v>-7.4559626129134582E-2</v>
      </c>
      <c r="S65" s="3">
        <f t="shared" si="3"/>
        <v>67.763211216125967</v>
      </c>
    </row>
    <row r="66" spans="10:19">
      <c r="J66" s="1">
        <v>3</v>
      </c>
      <c r="L66">
        <v>2</v>
      </c>
      <c r="O66" s="2">
        <f t="shared" ref="O66:O103" si="4">STANDARDIZE(J66,AVERAGE($J$1:$J$103),STDEVP($J$1:$J$103))</f>
        <v>1.0860842938888342</v>
      </c>
      <c r="P66" s="2">
        <f t="shared" ref="P66:P102" si="5">STANDARDIZE(L66,AVERAGE($L$1:$L$103),STDEVP($L$1:$L$103))</f>
        <v>-0.81098629761663144</v>
      </c>
      <c r="R66" s="2">
        <f t="shared" ref="R66:R103" si="6">(0.6*O66+0.4*P66)*0.6</f>
        <v>0.19635363437198872</v>
      </c>
      <c r="S66" s="3">
        <f t="shared" ref="S66:S103" si="7">R66*30+80-10</f>
        <v>75.890609031159656</v>
      </c>
    </row>
    <row r="67" spans="10:19">
      <c r="J67" s="1">
        <v>3</v>
      </c>
      <c r="L67">
        <v>3</v>
      </c>
      <c r="O67" s="2">
        <f t="shared" si="4"/>
        <v>1.0860842938888342</v>
      </c>
      <c r="P67" s="2">
        <f t="shared" si="5"/>
        <v>0.31781895447138236</v>
      </c>
      <c r="R67" s="2">
        <f t="shared" si="6"/>
        <v>0.46726689487311207</v>
      </c>
      <c r="S67" s="3">
        <f t="shared" si="7"/>
        <v>84.018006846193359</v>
      </c>
    </row>
    <row r="68" spans="10:19">
      <c r="J68" s="1">
        <v>3</v>
      </c>
      <c r="L68">
        <v>2</v>
      </c>
      <c r="O68" s="2">
        <f t="shared" si="4"/>
        <v>1.0860842938888342</v>
      </c>
      <c r="P68" s="2">
        <f t="shared" si="5"/>
        <v>-0.81098629761663144</v>
      </c>
      <c r="R68" s="2">
        <f t="shared" si="6"/>
        <v>0.19635363437198872</v>
      </c>
      <c r="S68" s="3">
        <f t="shared" si="7"/>
        <v>75.890609031159656</v>
      </c>
    </row>
    <row r="69" spans="10:19">
      <c r="J69" s="1">
        <v>1</v>
      </c>
      <c r="L69">
        <v>3</v>
      </c>
      <c r="O69" s="2">
        <f t="shared" si="4"/>
        <v>-1.1290975332507682</v>
      </c>
      <c r="P69" s="2">
        <f t="shared" si="5"/>
        <v>0.31781895447138236</v>
      </c>
      <c r="R69" s="2">
        <f t="shared" si="6"/>
        <v>-0.33019856289714472</v>
      </c>
      <c r="S69" s="3">
        <f t="shared" si="7"/>
        <v>60.094043113085661</v>
      </c>
    </row>
    <row r="70" spans="10:19">
      <c r="J70" s="1">
        <v>1</v>
      </c>
      <c r="L70">
        <v>1</v>
      </c>
      <c r="O70" s="2">
        <f t="shared" si="4"/>
        <v>-1.1290975332507682</v>
      </c>
      <c r="P70" s="2">
        <f t="shared" si="5"/>
        <v>-1.9397915497046452</v>
      </c>
      <c r="R70" s="2">
        <f t="shared" si="6"/>
        <v>-0.87202508389939137</v>
      </c>
      <c r="S70" s="3">
        <f t="shared" si="7"/>
        <v>43.839247483018255</v>
      </c>
    </row>
    <row r="71" spans="10:19">
      <c r="J71" s="1">
        <v>3</v>
      </c>
      <c r="L71">
        <v>3</v>
      </c>
      <c r="O71" s="2">
        <f t="shared" si="4"/>
        <v>1.0860842938888342</v>
      </c>
      <c r="P71" s="2">
        <f t="shared" si="5"/>
        <v>0.31781895447138236</v>
      </c>
      <c r="R71" s="2">
        <f t="shared" si="6"/>
        <v>0.46726689487311207</v>
      </c>
      <c r="S71" s="3">
        <f t="shared" si="7"/>
        <v>84.018006846193359</v>
      </c>
    </row>
    <row r="72" spans="10:19">
      <c r="J72" s="1">
        <v>3</v>
      </c>
      <c r="L72">
        <v>3</v>
      </c>
      <c r="O72" s="2">
        <f t="shared" si="4"/>
        <v>1.0860842938888342</v>
      </c>
      <c r="P72" s="2">
        <f t="shared" si="5"/>
        <v>0.31781895447138236</v>
      </c>
      <c r="R72" s="2">
        <f t="shared" si="6"/>
        <v>0.46726689487311207</v>
      </c>
      <c r="S72" s="3">
        <f t="shared" si="7"/>
        <v>84.018006846193359</v>
      </c>
    </row>
    <row r="73" spans="10:19">
      <c r="J73" s="1">
        <v>1</v>
      </c>
      <c r="L73">
        <v>3</v>
      </c>
      <c r="O73" s="2">
        <f t="shared" si="4"/>
        <v>-1.1290975332507682</v>
      </c>
      <c r="P73" s="2">
        <f t="shared" si="5"/>
        <v>0.31781895447138236</v>
      </c>
      <c r="R73" s="2">
        <f t="shared" si="6"/>
        <v>-0.33019856289714472</v>
      </c>
      <c r="S73" s="3">
        <f t="shared" si="7"/>
        <v>60.094043113085661</v>
      </c>
    </row>
    <row r="74" spans="10:19">
      <c r="J74" s="1">
        <v>1</v>
      </c>
      <c r="L74">
        <v>2</v>
      </c>
      <c r="O74" s="2">
        <f t="shared" si="4"/>
        <v>-1.1290975332507682</v>
      </c>
      <c r="P74" s="2">
        <f t="shared" si="5"/>
        <v>-0.81098629761663144</v>
      </c>
      <c r="R74" s="2">
        <f t="shared" si="6"/>
        <v>-0.60111182339826819</v>
      </c>
      <c r="S74" s="3">
        <f t="shared" si="7"/>
        <v>51.966645298051958</v>
      </c>
    </row>
    <row r="75" spans="10:19">
      <c r="J75" s="1">
        <v>3</v>
      </c>
      <c r="L75">
        <v>3</v>
      </c>
      <c r="O75" s="2">
        <f t="shared" si="4"/>
        <v>1.0860842938888342</v>
      </c>
      <c r="P75" s="2">
        <f t="shared" si="5"/>
        <v>0.31781895447138236</v>
      </c>
      <c r="R75" s="2">
        <f t="shared" si="6"/>
        <v>0.46726689487311207</v>
      </c>
      <c r="S75" s="3">
        <f t="shared" si="7"/>
        <v>84.018006846193359</v>
      </c>
    </row>
    <row r="76" spans="10:19">
      <c r="J76" s="1">
        <v>1</v>
      </c>
      <c r="L76">
        <v>3</v>
      </c>
      <c r="O76" s="2">
        <f t="shared" si="4"/>
        <v>-1.1290975332507682</v>
      </c>
      <c r="P76" s="2">
        <f t="shared" si="5"/>
        <v>0.31781895447138236</v>
      </c>
      <c r="R76" s="2">
        <f t="shared" si="6"/>
        <v>-0.33019856289714472</v>
      </c>
      <c r="S76" s="3">
        <f t="shared" si="7"/>
        <v>60.094043113085661</v>
      </c>
    </row>
    <row r="77" spans="10:19">
      <c r="J77" s="1">
        <v>2</v>
      </c>
      <c r="L77">
        <v>2</v>
      </c>
      <c r="O77" s="2">
        <f t="shared" si="4"/>
        <v>-2.1506619680967003E-2</v>
      </c>
      <c r="P77" s="2">
        <f t="shared" si="5"/>
        <v>-0.81098629761663144</v>
      </c>
      <c r="R77" s="2">
        <f t="shared" si="6"/>
        <v>-0.20237909451313971</v>
      </c>
      <c r="S77" s="3">
        <f t="shared" si="7"/>
        <v>63.928627164605814</v>
      </c>
    </row>
    <row r="78" spans="10:19">
      <c r="J78" s="1">
        <v>1</v>
      </c>
      <c r="L78">
        <v>1</v>
      </c>
      <c r="O78" s="2">
        <f t="shared" si="4"/>
        <v>-1.1290975332507682</v>
      </c>
      <c r="P78" s="2">
        <f t="shared" si="5"/>
        <v>-1.9397915497046452</v>
      </c>
      <c r="R78" s="2">
        <f t="shared" si="6"/>
        <v>-0.87202508389939137</v>
      </c>
      <c r="S78" s="3">
        <f t="shared" si="7"/>
        <v>43.839247483018255</v>
      </c>
    </row>
    <row r="79" spans="10:19">
      <c r="J79" s="1">
        <v>2</v>
      </c>
      <c r="L79">
        <v>2</v>
      </c>
      <c r="O79" s="2">
        <f t="shared" si="4"/>
        <v>-2.1506619680967003E-2</v>
      </c>
      <c r="P79" s="2">
        <f t="shared" si="5"/>
        <v>-0.81098629761663144</v>
      </c>
      <c r="R79" s="2">
        <f t="shared" si="6"/>
        <v>-0.20237909451313971</v>
      </c>
      <c r="S79" s="3">
        <f t="shared" si="7"/>
        <v>63.928627164605814</v>
      </c>
    </row>
    <row r="80" spans="10:19">
      <c r="J80" s="1">
        <v>1</v>
      </c>
      <c r="L80">
        <v>1</v>
      </c>
      <c r="O80" s="2">
        <f t="shared" si="4"/>
        <v>-1.1290975332507682</v>
      </c>
      <c r="P80" s="2">
        <f t="shared" si="5"/>
        <v>-1.9397915497046452</v>
      </c>
      <c r="R80" s="2">
        <f t="shared" si="6"/>
        <v>-0.87202508389939137</v>
      </c>
      <c r="S80" s="3">
        <f t="shared" si="7"/>
        <v>43.839247483018255</v>
      </c>
    </row>
    <row r="81" spans="10:19">
      <c r="J81" s="1">
        <v>3</v>
      </c>
      <c r="L81">
        <v>3</v>
      </c>
      <c r="O81" s="2">
        <f t="shared" si="4"/>
        <v>1.0860842938888342</v>
      </c>
      <c r="P81" s="2">
        <f t="shared" si="5"/>
        <v>0.31781895447138236</v>
      </c>
      <c r="R81" s="2">
        <f t="shared" si="6"/>
        <v>0.46726689487311207</v>
      </c>
      <c r="S81" s="3">
        <f t="shared" si="7"/>
        <v>84.018006846193359</v>
      </c>
    </row>
    <row r="82" spans="10:19">
      <c r="J82" s="1">
        <v>3</v>
      </c>
      <c r="L82">
        <v>2</v>
      </c>
      <c r="O82" s="2">
        <f t="shared" si="4"/>
        <v>1.0860842938888342</v>
      </c>
      <c r="P82" s="2">
        <f t="shared" si="5"/>
        <v>-0.81098629761663144</v>
      </c>
      <c r="R82" s="2">
        <f t="shared" si="6"/>
        <v>0.19635363437198872</v>
      </c>
      <c r="S82" s="3">
        <f t="shared" si="7"/>
        <v>75.890609031159656</v>
      </c>
    </row>
    <row r="83" spans="10:19">
      <c r="J83" s="1">
        <v>3</v>
      </c>
      <c r="L83">
        <v>2</v>
      </c>
      <c r="O83" s="2">
        <f t="shared" si="4"/>
        <v>1.0860842938888342</v>
      </c>
      <c r="P83" s="2">
        <f t="shared" si="5"/>
        <v>-0.81098629761663144</v>
      </c>
      <c r="R83" s="2">
        <f t="shared" si="6"/>
        <v>0.19635363437198872</v>
      </c>
      <c r="S83" s="3">
        <f t="shared" si="7"/>
        <v>75.890609031159656</v>
      </c>
    </row>
    <row r="84" spans="10:19">
      <c r="J84" s="1">
        <v>3</v>
      </c>
      <c r="L84">
        <v>3</v>
      </c>
      <c r="O84" s="2">
        <f t="shared" si="4"/>
        <v>1.0860842938888342</v>
      </c>
      <c r="P84" s="2">
        <f t="shared" si="5"/>
        <v>0.31781895447138236</v>
      </c>
      <c r="R84" s="2">
        <f t="shared" si="6"/>
        <v>0.46726689487311207</v>
      </c>
      <c r="S84" s="3">
        <f t="shared" si="7"/>
        <v>84.018006846193359</v>
      </c>
    </row>
    <row r="85" spans="10:19">
      <c r="J85" s="1">
        <v>3</v>
      </c>
      <c r="L85">
        <v>2</v>
      </c>
      <c r="O85" s="2">
        <f t="shared" si="4"/>
        <v>1.0860842938888342</v>
      </c>
      <c r="P85" s="2">
        <f t="shared" si="5"/>
        <v>-0.81098629761663144</v>
      </c>
      <c r="R85" s="2">
        <f t="shared" si="6"/>
        <v>0.19635363437198872</v>
      </c>
      <c r="S85" s="3">
        <f t="shared" si="7"/>
        <v>75.890609031159656</v>
      </c>
    </row>
    <row r="86" spans="10:19">
      <c r="J86" s="1">
        <v>1</v>
      </c>
      <c r="L86">
        <v>2</v>
      </c>
      <c r="O86" s="2">
        <f t="shared" si="4"/>
        <v>-1.1290975332507682</v>
      </c>
      <c r="P86" s="2">
        <f t="shared" si="5"/>
        <v>-0.81098629761663144</v>
      </c>
      <c r="R86" s="2">
        <f t="shared" si="6"/>
        <v>-0.60111182339826819</v>
      </c>
      <c r="S86" s="3">
        <f t="shared" si="7"/>
        <v>51.966645298051958</v>
      </c>
    </row>
    <row r="87" spans="10:19">
      <c r="J87" s="1">
        <v>3</v>
      </c>
      <c r="L87">
        <v>2</v>
      </c>
      <c r="O87" s="2">
        <f t="shared" si="4"/>
        <v>1.0860842938888342</v>
      </c>
      <c r="P87" s="2">
        <f t="shared" si="5"/>
        <v>-0.81098629761663144</v>
      </c>
      <c r="R87" s="2">
        <f t="shared" si="6"/>
        <v>0.19635363437198872</v>
      </c>
      <c r="S87" s="3">
        <f t="shared" si="7"/>
        <v>75.890609031159656</v>
      </c>
    </row>
    <row r="88" spans="10:19">
      <c r="J88" s="1">
        <v>3</v>
      </c>
      <c r="L88">
        <v>3</v>
      </c>
      <c r="O88" s="2">
        <f t="shared" si="4"/>
        <v>1.0860842938888342</v>
      </c>
      <c r="P88" s="2">
        <f t="shared" si="5"/>
        <v>0.31781895447138236</v>
      </c>
      <c r="R88" s="2">
        <f t="shared" si="6"/>
        <v>0.46726689487311207</v>
      </c>
      <c r="S88" s="3">
        <f t="shared" si="7"/>
        <v>84.018006846193359</v>
      </c>
    </row>
    <row r="89" spans="10:19">
      <c r="J89" s="1">
        <v>2</v>
      </c>
      <c r="L89">
        <v>3</v>
      </c>
      <c r="O89" s="2">
        <f t="shared" si="4"/>
        <v>-2.1506619680967003E-2</v>
      </c>
      <c r="P89" s="2">
        <f t="shared" si="5"/>
        <v>0.31781895447138236</v>
      </c>
      <c r="R89" s="2">
        <f t="shared" si="6"/>
        <v>6.8534165987983647E-2</v>
      </c>
      <c r="S89" s="3">
        <f t="shared" si="7"/>
        <v>72.056024979639503</v>
      </c>
    </row>
    <row r="90" spans="10:19">
      <c r="J90" s="1">
        <v>3</v>
      </c>
      <c r="L90">
        <v>3</v>
      </c>
      <c r="O90" s="2">
        <f t="shared" si="4"/>
        <v>1.0860842938888342</v>
      </c>
      <c r="P90" s="2">
        <f t="shared" si="5"/>
        <v>0.31781895447138236</v>
      </c>
      <c r="R90" s="2">
        <f t="shared" si="6"/>
        <v>0.46726689487311207</v>
      </c>
      <c r="S90" s="3">
        <f t="shared" si="7"/>
        <v>84.018006846193359</v>
      </c>
    </row>
    <row r="91" spans="10:19">
      <c r="J91" s="1">
        <v>1</v>
      </c>
      <c r="L91">
        <v>4</v>
      </c>
      <c r="O91" s="2">
        <f t="shared" si="4"/>
        <v>-1.1290975332507682</v>
      </c>
      <c r="P91" s="2">
        <f t="shared" si="5"/>
        <v>1.4466242065593962</v>
      </c>
      <c r="R91" s="2">
        <f t="shared" si="6"/>
        <v>-5.928530239602145E-2</v>
      </c>
      <c r="S91" s="3">
        <f t="shared" si="7"/>
        <v>68.22144092811935</v>
      </c>
    </row>
    <row r="92" spans="10:19">
      <c r="J92" s="1">
        <v>1</v>
      </c>
      <c r="L92">
        <v>4</v>
      </c>
      <c r="O92" s="2">
        <f t="shared" si="4"/>
        <v>-1.1290975332507682</v>
      </c>
      <c r="P92" s="2">
        <f t="shared" si="5"/>
        <v>1.4466242065593962</v>
      </c>
      <c r="R92" s="2">
        <f t="shared" si="6"/>
        <v>-5.928530239602145E-2</v>
      </c>
      <c r="S92" s="3">
        <f t="shared" si="7"/>
        <v>68.22144092811935</v>
      </c>
    </row>
    <row r="93" spans="10:19">
      <c r="J93" s="1">
        <v>3</v>
      </c>
      <c r="L93">
        <v>3</v>
      </c>
      <c r="O93" s="2">
        <f t="shared" si="4"/>
        <v>1.0860842938888342</v>
      </c>
      <c r="P93" s="2">
        <f t="shared" si="5"/>
        <v>0.31781895447138236</v>
      </c>
      <c r="R93" s="2">
        <f t="shared" si="6"/>
        <v>0.46726689487311207</v>
      </c>
      <c r="S93" s="3">
        <f t="shared" si="7"/>
        <v>84.018006846193359</v>
      </c>
    </row>
    <row r="94" spans="10:19">
      <c r="J94" s="1">
        <v>2</v>
      </c>
      <c r="L94">
        <v>3</v>
      </c>
      <c r="O94" s="2">
        <f t="shared" si="4"/>
        <v>-2.1506619680967003E-2</v>
      </c>
      <c r="P94" s="2">
        <f t="shared" si="5"/>
        <v>0.31781895447138236</v>
      </c>
      <c r="R94" s="2">
        <f t="shared" si="6"/>
        <v>6.8534165987983647E-2</v>
      </c>
      <c r="S94" s="3">
        <f t="shared" si="7"/>
        <v>72.056024979639503</v>
      </c>
    </row>
    <row r="95" spans="10:19">
      <c r="J95" s="1">
        <v>3</v>
      </c>
      <c r="L95">
        <v>3</v>
      </c>
      <c r="O95" s="2">
        <f t="shared" si="4"/>
        <v>1.0860842938888342</v>
      </c>
      <c r="P95" s="2">
        <f t="shared" si="5"/>
        <v>0.31781895447138236</v>
      </c>
      <c r="R95" s="2">
        <f t="shared" si="6"/>
        <v>0.46726689487311207</v>
      </c>
      <c r="S95" s="3">
        <f t="shared" si="7"/>
        <v>84.018006846193359</v>
      </c>
    </row>
    <row r="96" spans="10:19">
      <c r="J96" s="1">
        <v>3</v>
      </c>
      <c r="L96">
        <v>1</v>
      </c>
      <c r="O96" s="2">
        <f t="shared" si="4"/>
        <v>1.0860842938888342</v>
      </c>
      <c r="P96" s="2">
        <f t="shared" si="5"/>
        <v>-1.9397915497046452</v>
      </c>
      <c r="R96" s="2">
        <f t="shared" si="6"/>
        <v>-7.4559626129134582E-2</v>
      </c>
      <c r="S96" s="3">
        <f t="shared" si="7"/>
        <v>67.763211216125967</v>
      </c>
    </row>
    <row r="97" spans="10:19">
      <c r="J97" s="1">
        <v>3</v>
      </c>
      <c r="L97">
        <v>4</v>
      </c>
      <c r="O97" s="2">
        <f t="shared" si="4"/>
        <v>1.0860842938888342</v>
      </c>
      <c r="P97" s="2">
        <f t="shared" si="5"/>
        <v>1.4466242065593962</v>
      </c>
      <c r="R97" s="2">
        <f t="shared" si="6"/>
        <v>0.73818015537423542</v>
      </c>
      <c r="S97" s="3">
        <f t="shared" si="7"/>
        <v>92.145404661227062</v>
      </c>
    </row>
    <row r="98" spans="10:19">
      <c r="J98" s="1">
        <v>2</v>
      </c>
      <c r="L98">
        <v>3</v>
      </c>
      <c r="O98" s="2">
        <f t="shared" si="4"/>
        <v>-2.1506619680967003E-2</v>
      </c>
      <c r="P98" s="2">
        <f t="shared" si="5"/>
        <v>0.31781895447138236</v>
      </c>
      <c r="R98" s="2">
        <f t="shared" si="6"/>
        <v>6.8534165987983647E-2</v>
      </c>
      <c r="S98" s="3">
        <f t="shared" si="7"/>
        <v>72.056024979639503</v>
      </c>
    </row>
    <row r="99" spans="10:19">
      <c r="J99" s="1">
        <v>1</v>
      </c>
      <c r="L99">
        <v>1</v>
      </c>
      <c r="O99" s="2">
        <f t="shared" si="4"/>
        <v>-1.1290975332507682</v>
      </c>
      <c r="P99" s="2">
        <f t="shared" si="5"/>
        <v>-1.9397915497046452</v>
      </c>
      <c r="R99" s="2">
        <f t="shared" si="6"/>
        <v>-0.87202508389939137</v>
      </c>
      <c r="S99" s="3">
        <f t="shared" si="7"/>
        <v>43.839247483018255</v>
      </c>
    </row>
    <row r="100" spans="10:19">
      <c r="J100" s="1">
        <v>1</v>
      </c>
      <c r="L100">
        <v>3</v>
      </c>
      <c r="O100" s="2">
        <f t="shared" si="4"/>
        <v>-1.1290975332507682</v>
      </c>
      <c r="P100" s="2">
        <f t="shared" si="5"/>
        <v>0.31781895447138236</v>
      </c>
      <c r="R100" s="2">
        <f t="shared" si="6"/>
        <v>-0.33019856289714472</v>
      </c>
      <c r="S100" s="3">
        <f t="shared" si="7"/>
        <v>60.094043113085661</v>
      </c>
    </row>
    <row r="101" spans="10:19">
      <c r="J101" s="1">
        <v>3</v>
      </c>
      <c r="L101">
        <v>3</v>
      </c>
      <c r="O101" s="2">
        <f t="shared" si="4"/>
        <v>1.0860842938888342</v>
      </c>
      <c r="P101" s="2">
        <f t="shared" si="5"/>
        <v>0.31781895447138236</v>
      </c>
      <c r="R101" s="2">
        <f t="shared" si="6"/>
        <v>0.46726689487311207</v>
      </c>
      <c r="S101" s="3">
        <f t="shared" si="7"/>
        <v>84.018006846193359</v>
      </c>
    </row>
    <row r="102" spans="10:19">
      <c r="J102" s="1">
        <v>1</v>
      </c>
      <c r="L102">
        <v>2</v>
      </c>
      <c r="O102" s="2">
        <f t="shared" si="4"/>
        <v>-1.1290975332507682</v>
      </c>
      <c r="P102" s="2">
        <f t="shared" si="5"/>
        <v>-0.81098629761663144</v>
      </c>
      <c r="R102" s="2">
        <f t="shared" si="6"/>
        <v>-0.60111182339826819</v>
      </c>
      <c r="S102" s="3">
        <f t="shared" si="7"/>
        <v>51.966645298051958</v>
      </c>
    </row>
    <row r="103" spans="10:19">
      <c r="J103" s="1">
        <v>3</v>
      </c>
      <c r="L103">
        <v>3</v>
      </c>
      <c r="O103" s="2">
        <f t="shared" si="4"/>
        <v>1.0860842938888342</v>
      </c>
      <c r="P103" s="2">
        <f>STANDARDIZE(L103,AVERAGE($L$1:$L$103),STDEVP($L$1:$L$103))</f>
        <v>0.31781895447138236</v>
      </c>
      <c r="R103" s="2">
        <f t="shared" si="6"/>
        <v>0.46726689487311207</v>
      </c>
      <c r="S103" s="3">
        <f t="shared" si="7"/>
        <v>84.018006846193359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JXR</dc:creator>
  <cp:lastModifiedBy>JXR</cp:lastModifiedBy>
  <dcterms:created xsi:type="dcterms:W3CDTF">2016-05-08T14:52:15Z</dcterms:created>
  <dcterms:modified xsi:type="dcterms:W3CDTF">2016-05-09T05:06:51Z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5a049e33-870f-48e8-895d-df16c8b234dc</vt:lpwstr>
  </property>
</Properties>
</file>