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1.xml" ContentType="application/vnd.openxmlformats-officedocument.drawingml.chart+xml"/>
  <Override PartName="/xl/charts/chart20.xml" ContentType="application/vnd.openxmlformats-officedocument.drawingml.chart+xml"/>
  <Override PartName="/xl/charts/chart2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out" sheetId="1" state="visible" r:id="rId2"/>
    <sheet name="Legal Counsel at the Old Bailey" sheetId="2" state="visible" r:id="rId3"/>
    <sheet name="graph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<sst xmlns="http://schemas.openxmlformats.org/spreadsheetml/2006/main" count="17" uniqueCount="17">
  <si>
    <t xml:space="preserve">Downloaded from Tim Hitchcock and Robert Shoemaker, London Lives: Poverty, Crime and the Making of a Modern City, 1690-1800, Open Access Electronic Edition, 2020, http://www.londonlives.org/book </t>
  </si>
  <si>
    <t xml:space="preserve">This data is shared under the terms of a Creative Commons Attribution Non-Commercial licence (CC BY-NC 4.0) (https://creativecommons.org/licenses/by-nc/4.0/)</t>
  </si>
  <si>
    <t xml:space="preserve">Legal Counsel at the Old Bailey, 1715-1800</t>
  </si>
  <si>
    <r>
      <rPr>
        <b val="true"/>
        <sz val="20"/>
        <rFont val="Calibri"/>
        <family val="2"/>
        <charset val="1"/>
      </rPr>
      <t xml:space="preserve">Sources: John Beattie, ‘Scales of Justice: Defense Counsel and the English Criminal Trial in the Eighteenth and Nineteenth Centuries’, </t>
    </r>
    <r>
      <rPr>
        <b val="true"/>
        <i val="true"/>
        <sz val="20"/>
        <rFont val="Calibri"/>
        <family val="2"/>
        <charset val="1"/>
      </rPr>
      <t xml:space="preserve">Law and History Revie</t>
    </r>
    <r>
      <rPr>
        <b val="true"/>
        <sz val="20"/>
        <rFont val="Calibri"/>
        <family val="2"/>
        <charset val="1"/>
      </rPr>
      <t xml:space="preserve">w 9 (1991): p. 227;  Stephan Landsman, ‘The Rise of the Contentious Spirit: Advocacy Procedure in Eighteenth-Century England’, </t>
    </r>
    <r>
      <rPr>
        <b val="true"/>
        <i val="true"/>
        <sz val="20"/>
        <rFont val="Calibri"/>
        <family val="2"/>
        <charset val="1"/>
      </rPr>
      <t xml:space="preserve">Cornell Law Review</t>
    </r>
    <r>
      <rPr>
        <b val="true"/>
        <sz val="20"/>
        <rFont val="Calibri"/>
        <family val="2"/>
        <charset val="1"/>
      </rPr>
      <t xml:space="preserve"> 75 (1990): p. 607; Old Bailey Online, keyword search for keywords counsel, council, councel, counc. etc; and cross examined and cross examination. [source for trial lengths???]  Note: where both Beattie and Landsman provide figures for the same years, the higher figure was used when calculating percentages.  Figures for 1780 have been adjusted to incorporate the trials for the Gordon riots, which Beattie omitted.</t>
    </r>
  </si>
  <si>
    <t xml:space="preserve">year</t>
  </si>
  <si>
    <t xml:space="preserve">Prosecution (Beattie)</t>
  </si>
  <si>
    <t xml:space="preserve">Prosecution (Landsman)</t>
  </si>
  <si>
    <t xml:space="preserve">% Trials with Prosecution Counsel (Beattie or Landsman)</t>
  </si>
  <si>
    <t xml:space="preserve">Defence (Beattie)</t>
  </si>
  <si>
    <t xml:space="preserve">Defence (Landsman)</t>
  </si>
  <si>
    <t xml:space="preserve">% Trials with Defence Counsel (Beattie or Landsman)</t>
  </si>
  <si>
    <t xml:space="preserve">Total (Landsman)</t>
  </si>
  <si>
    <t xml:space="preserve">Counsel (etc) as Keyword in Trials</t>
  </si>
  <si>
    <t xml:space="preserve">Cross Examined/ Cross Examination as Keywords in Trials</t>
  </si>
  <si>
    <t xml:space="preserve">Either or Both Counsel and Cross Examined as Keywords</t>
  </si>
  <si>
    <t xml:space="preserve">% of Trials</t>
  </si>
  <si>
    <t xml:space="preserve">Total Trials</t>
  </si>
</sst>
</file>

<file path=xl/styles.xml><?xml version="1.0" encoding="utf-8"?>
<styleSheet xmlns="http://schemas.openxmlformats.org/spreadsheetml/2006/main">
  <numFmts count="4">
    <numFmt numFmtId="164" formatCode="General"/>
    <numFmt numFmtId="165" formatCode="0"/>
    <numFmt numFmtId="166" formatCode="0.0"/>
    <numFmt numFmtId="167" formatCode="_-\£* #,##0.00_-;&quot;-£&quot;* #,##0.00_-;_-\£* \-??_-;_-@_-"/>
  </numFmts>
  <fonts count="15">
    <font>
      <sz val="10"/>
      <name val="Arial"/>
      <family val="2"/>
      <charset val="1"/>
    </font>
    <font>
      <sz val="10"/>
      <name val="Arial"/>
      <family val="0"/>
    </font>
    <font>
      <sz val="10"/>
      <name val="Arial"/>
      <family val="0"/>
    </font>
    <font>
      <sz val="10"/>
      <name val="Arial"/>
      <family val="0"/>
    </font>
    <font>
      <b val="true"/>
      <sz val="10"/>
      <name val="Arial"/>
      <family val="0"/>
      <charset val="1"/>
    </font>
    <font>
      <b val="true"/>
      <sz val="10"/>
      <name val="Calibri"/>
      <family val="2"/>
      <charset val="1"/>
    </font>
    <font>
      <b val="true"/>
      <sz val="24"/>
      <name val="Calibri"/>
      <family val="2"/>
      <charset val="1"/>
    </font>
    <font>
      <b val="true"/>
      <sz val="20"/>
      <name val="Calibri"/>
      <family val="2"/>
      <charset val="1"/>
    </font>
    <font>
      <b val="true"/>
      <i val="true"/>
      <sz val="20"/>
      <name val="Calibri"/>
      <family val="2"/>
      <charset val="1"/>
    </font>
    <font>
      <b val="true"/>
      <sz val="12"/>
      <color rgb="FF000000"/>
      <name val="Calibri"/>
      <family val="2"/>
      <charset val="1"/>
    </font>
    <font>
      <b val="true"/>
      <sz val="12"/>
      <name val="Calibri"/>
      <family val="2"/>
      <charset val="1"/>
    </font>
    <font>
      <b val="true"/>
      <sz val="11"/>
      <color rgb="FF000000"/>
      <name val="Calibri"/>
      <family val="2"/>
      <charset val="1"/>
    </font>
    <font>
      <sz val="11"/>
      <color rgb="FF000000"/>
      <name val="Calibri"/>
      <family val="2"/>
      <charset val="1"/>
    </font>
    <font>
      <sz val="10"/>
      <name val="Arial"/>
      <family val="2"/>
    </font>
    <font>
      <b val="true"/>
      <sz val="10"/>
      <color rgb="FF000000"/>
      <name val="Calibri"/>
      <family val="2"/>
    </font>
  </fonts>
  <fills count="3">
    <fill>
      <patternFill patternType="none"/>
    </fill>
    <fill>
      <patternFill patternType="gray125"/>
    </fill>
    <fill>
      <patternFill patternType="solid">
        <fgColor rgb="FFFFC000"/>
        <bgColor rgb="FFFF99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center"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true" applyAlignment="true" applyProtection="true">
      <alignment horizontal="general" vertical="bottom" textRotation="0" wrapText="false" indent="0" shrinkToFit="false"/>
      <protection locked="true" hidden="false"/>
    </xf>
  </cellStyleXfs>
  <cellXfs count="2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5" fontId="6" fillId="2" borderId="0" xfId="0" applyFont="true" applyBorder="false" applyAlignment="false" applyProtection="false">
      <alignment horizontal="general" vertical="center" textRotation="0" wrapText="false" indent="0" shrinkToFit="false"/>
      <protection locked="true" hidden="false"/>
    </xf>
    <xf numFmtId="164" fontId="7" fillId="2" borderId="0" xfId="0" applyFont="true" applyBorder="false" applyAlignment="false" applyProtection="false">
      <alignment horizontal="general" vertical="center" textRotation="0" wrapText="false" indent="0" shrinkToFit="false"/>
      <protection locked="true" hidden="false"/>
    </xf>
    <xf numFmtId="165" fontId="7" fillId="2" borderId="0" xfId="0" applyFont="tru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11" fillId="0"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6" fontId="11" fillId="0" borderId="0" xfId="17" applyFont="true" applyBorder="true" applyAlignment="true" applyProtection="tru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78787"/>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8B855"/>
      <rgbColor rgb="FFFFC000"/>
      <rgbColor rgb="FFFF9900"/>
      <rgbColor rgb="FFFF6600"/>
      <rgbColor rgb="FF4A7EBB"/>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'Legal Counsel at the Old Bailey'!$A$1:$A$1</c:f>
              <c:strCache>
                <c:ptCount val="1"/>
                <c:pt idx="0">
                  <c:v>Legal Counsel at the Old Bailey, 1715-1800</c:v>
                </c:pt>
              </c:strCache>
            </c:strRef>
          </c:tx>
          <c:spPr>
            <a:solidFill>
              <a:srgbClr val="c0504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val>
            <c:numRef>
              <c:f>'Legal Counsel at the Old Bailey'!$G$4:$G$89</c:f>
              <c:numCache>
                <c:formatCode>General</c:formatCode>
                <c:ptCount val="86"/>
                <c:pt idx="0">
                  <c:v>0</c:v>
                </c:pt>
                <c:pt idx="1">
                  <c:v>0</c:v>
                </c:pt>
                <c:pt idx="2">
                  <c:v>0.5</c:v>
                </c:pt>
                <c:pt idx="3">
                  <c:v>0</c:v>
                </c:pt>
                <c:pt idx="4">
                  <c:v>0</c:v>
                </c:pt>
                <c:pt idx="5">
                  <c:v>0</c:v>
                </c:pt>
                <c:pt idx="6">
                  <c:v>0</c:v>
                </c:pt>
                <c:pt idx="7">
                  <c:v>0.2</c:v>
                </c:pt>
                <c:pt idx="8">
                  <c:v>0</c:v>
                </c:pt>
                <c:pt idx="9">
                  <c:v>0</c:v>
                </c:pt>
                <c:pt idx="10">
                  <c:v>0</c:v>
                </c:pt>
                <c:pt idx="11">
                  <c:v>0</c:v>
                </c:pt>
                <c:pt idx="12">
                  <c:v>0</c:v>
                </c:pt>
                <c:pt idx="13">
                  <c:v>0</c:v>
                </c:pt>
                <c:pt idx="14">
                  <c:v>0</c:v>
                </c:pt>
                <c:pt idx="15">
                  <c:v>0</c:v>
                </c:pt>
                <c:pt idx="16">
                  <c:v>0</c:v>
                </c:pt>
                <c:pt idx="17">
                  <c:v>0.6</c:v>
                </c:pt>
                <c:pt idx="18">
                  <c:v>0</c:v>
                </c:pt>
                <c:pt idx="19">
                  <c:v>0</c:v>
                </c:pt>
                <c:pt idx="20">
                  <c:v>0</c:v>
                </c:pt>
                <c:pt idx="21">
                  <c:v>0</c:v>
                </c:pt>
                <c:pt idx="22">
                  <c:v>3.4</c:v>
                </c:pt>
                <c:pt idx="23">
                  <c:v>0</c:v>
                </c:pt>
                <c:pt idx="24">
                  <c:v>0</c:v>
                </c:pt>
                <c:pt idx="25">
                  <c:v>0.454545454545455</c:v>
                </c:pt>
                <c:pt idx="26">
                  <c:v>0</c:v>
                </c:pt>
                <c:pt idx="27">
                  <c:v>1.5</c:v>
                </c:pt>
                <c:pt idx="28">
                  <c:v>0</c:v>
                </c:pt>
                <c:pt idx="29">
                  <c:v>0</c:v>
                </c:pt>
                <c:pt idx="30">
                  <c:v>6</c:v>
                </c:pt>
                <c:pt idx="31">
                  <c:v>0</c:v>
                </c:pt>
                <c:pt idx="32">
                  <c:v>6.5</c:v>
                </c:pt>
                <c:pt idx="33">
                  <c:v>0</c:v>
                </c:pt>
                <c:pt idx="34">
                  <c:v>0</c:v>
                </c:pt>
                <c:pt idx="35">
                  <c:v>1.11317254174397</c:v>
                </c:pt>
                <c:pt idx="36">
                  <c:v>0</c:v>
                </c:pt>
                <c:pt idx="37">
                  <c:v>3.1</c:v>
                </c:pt>
                <c:pt idx="38">
                  <c:v>0</c:v>
                </c:pt>
                <c:pt idx="39">
                  <c:v>0</c:v>
                </c:pt>
                <c:pt idx="40">
                  <c:v>5.6657223796034</c:v>
                </c:pt>
                <c:pt idx="41">
                  <c:v>0</c:v>
                </c:pt>
                <c:pt idx="42">
                  <c:v>10.5</c:v>
                </c:pt>
                <c:pt idx="43">
                  <c:v>0</c:v>
                </c:pt>
                <c:pt idx="44">
                  <c:v>0</c:v>
                </c:pt>
                <c:pt idx="45">
                  <c:v>6.71378091872792</c:v>
                </c:pt>
                <c:pt idx="46">
                  <c:v>0</c:v>
                </c:pt>
                <c:pt idx="47">
                  <c:v>8.9</c:v>
                </c:pt>
                <c:pt idx="48">
                  <c:v>0</c:v>
                </c:pt>
                <c:pt idx="49">
                  <c:v>0</c:v>
                </c:pt>
                <c:pt idx="50">
                  <c:v>0</c:v>
                </c:pt>
                <c:pt idx="51">
                  <c:v>0</c:v>
                </c:pt>
                <c:pt idx="52">
                  <c:v>3.9</c:v>
                </c:pt>
                <c:pt idx="53">
                  <c:v>0</c:v>
                </c:pt>
                <c:pt idx="54">
                  <c:v>0</c:v>
                </c:pt>
                <c:pt idx="55">
                  <c:v>2.25563909774436</c:v>
                </c:pt>
                <c:pt idx="56">
                  <c:v>0</c:v>
                </c:pt>
                <c:pt idx="57">
                  <c:v>5.3</c:v>
                </c:pt>
                <c:pt idx="58">
                  <c:v>0</c:v>
                </c:pt>
                <c:pt idx="59">
                  <c:v>0</c:v>
                </c:pt>
                <c:pt idx="60">
                  <c:v>2.10696920583468</c:v>
                </c:pt>
                <c:pt idx="61">
                  <c:v>0</c:v>
                </c:pt>
                <c:pt idx="62">
                  <c:v>6</c:v>
                </c:pt>
                <c:pt idx="63">
                  <c:v>0</c:v>
                </c:pt>
                <c:pt idx="64">
                  <c:v>0</c:v>
                </c:pt>
                <c:pt idx="65">
                  <c:v>8.63039399624766</c:v>
                </c:pt>
                <c:pt idx="66">
                  <c:v>0</c:v>
                </c:pt>
                <c:pt idx="67">
                  <c:v>21.3</c:v>
                </c:pt>
                <c:pt idx="68">
                  <c:v>0</c:v>
                </c:pt>
                <c:pt idx="69">
                  <c:v>16.8560606060606</c:v>
                </c:pt>
                <c:pt idx="70">
                  <c:v>0</c:v>
                </c:pt>
                <c:pt idx="71">
                  <c:v>19.5278969957082</c:v>
                </c:pt>
                <c:pt idx="72">
                  <c:v>15.9</c:v>
                </c:pt>
                <c:pt idx="73">
                  <c:v>14.5748987854251</c:v>
                </c:pt>
                <c:pt idx="74">
                  <c:v>0</c:v>
                </c:pt>
                <c:pt idx="75">
                  <c:v>21.8533886583679</c:v>
                </c:pt>
                <c:pt idx="76">
                  <c:v>0</c:v>
                </c:pt>
                <c:pt idx="77">
                  <c:v>11.5</c:v>
                </c:pt>
                <c:pt idx="78">
                  <c:v>0</c:v>
                </c:pt>
                <c:pt idx="79">
                  <c:v>0</c:v>
                </c:pt>
                <c:pt idx="80">
                  <c:v>37.3134328358209</c:v>
                </c:pt>
                <c:pt idx="81">
                  <c:v>0</c:v>
                </c:pt>
                <c:pt idx="82">
                  <c:v>35</c:v>
                </c:pt>
                <c:pt idx="83">
                  <c:v>0</c:v>
                </c:pt>
                <c:pt idx="84">
                  <c:v>0</c:v>
                </c:pt>
                <c:pt idx="85">
                  <c:v>27.1206690561529</c:v>
                </c:pt>
              </c:numCache>
            </c:numRef>
          </c:val>
        </c:ser>
        <c:ser>
          <c:idx val="1"/>
          <c:order val="1"/>
          <c:tx>
            <c:strRef>
              <c:f>'Legal Counsel at the Old Bailey'!$A$1:$A$1</c:f>
              <c:strCache>
                <c:ptCount val="1"/>
                <c:pt idx="0">
                  <c:v>Legal Counsel at the Old Bailey, 1715-1800</c:v>
                </c:pt>
              </c:strCache>
            </c:strRef>
          </c:tx>
          <c:spPr>
            <a:solidFill>
              <a:srgbClr val="9bbb59"/>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val>
            <c:numRef>
              <c:f>'Legal Counsel at the Old Bailey'!$D$4:$D$89</c:f>
              <c:numCache>
                <c:formatCode>General</c:formatCode>
                <c:ptCount val="86"/>
                <c:pt idx="0">
                  <c:v>0</c:v>
                </c:pt>
                <c:pt idx="1">
                  <c:v>0</c:v>
                </c:pt>
                <c:pt idx="2">
                  <c:v>0.495049504950495</c:v>
                </c:pt>
                <c:pt idx="3">
                  <c:v>0</c:v>
                </c:pt>
                <c:pt idx="4">
                  <c:v>0</c:v>
                </c:pt>
                <c:pt idx="5">
                  <c:v>0</c:v>
                </c:pt>
                <c:pt idx="6">
                  <c:v>0</c:v>
                </c:pt>
                <c:pt idx="7">
                  <c:v>0.689655172413793</c:v>
                </c:pt>
                <c:pt idx="8">
                  <c:v>0</c:v>
                </c:pt>
                <c:pt idx="9">
                  <c:v>0</c:v>
                </c:pt>
                <c:pt idx="10">
                  <c:v>0</c:v>
                </c:pt>
                <c:pt idx="11">
                  <c:v>0</c:v>
                </c:pt>
                <c:pt idx="12">
                  <c:v>0</c:v>
                </c:pt>
                <c:pt idx="13">
                  <c:v>0</c:v>
                </c:pt>
                <c:pt idx="14">
                  <c:v>0</c:v>
                </c:pt>
                <c:pt idx="15">
                  <c:v>0</c:v>
                </c:pt>
                <c:pt idx="16">
                  <c:v>0</c:v>
                </c:pt>
                <c:pt idx="17">
                  <c:v>1.67364016736402</c:v>
                </c:pt>
                <c:pt idx="18">
                  <c:v>0</c:v>
                </c:pt>
                <c:pt idx="19">
                  <c:v>0</c:v>
                </c:pt>
                <c:pt idx="20">
                  <c:v>0</c:v>
                </c:pt>
                <c:pt idx="21">
                  <c:v>0</c:v>
                </c:pt>
                <c:pt idx="22">
                  <c:v>4.12844036697248</c:v>
                </c:pt>
                <c:pt idx="23">
                  <c:v>0</c:v>
                </c:pt>
                <c:pt idx="24">
                  <c:v>0</c:v>
                </c:pt>
                <c:pt idx="25">
                  <c:v>3</c:v>
                </c:pt>
                <c:pt idx="26">
                  <c:v>0</c:v>
                </c:pt>
                <c:pt idx="27">
                  <c:v>3.8265306122449</c:v>
                </c:pt>
                <c:pt idx="28">
                  <c:v>0</c:v>
                </c:pt>
                <c:pt idx="29">
                  <c:v>0</c:v>
                </c:pt>
                <c:pt idx="30">
                  <c:v>2</c:v>
                </c:pt>
                <c:pt idx="31">
                  <c:v>0</c:v>
                </c:pt>
                <c:pt idx="32">
                  <c:v>5.63380281690141</c:v>
                </c:pt>
                <c:pt idx="33">
                  <c:v>0</c:v>
                </c:pt>
                <c:pt idx="34">
                  <c:v>0</c:v>
                </c:pt>
                <c:pt idx="35">
                  <c:v>0.6</c:v>
                </c:pt>
                <c:pt idx="36">
                  <c:v>0</c:v>
                </c:pt>
                <c:pt idx="37">
                  <c:v>1.53508771929825</c:v>
                </c:pt>
                <c:pt idx="38">
                  <c:v>0</c:v>
                </c:pt>
                <c:pt idx="39">
                  <c:v>0</c:v>
                </c:pt>
                <c:pt idx="40">
                  <c:v>2.8</c:v>
                </c:pt>
                <c:pt idx="41">
                  <c:v>0</c:v>
                </c:pt>
                <c:pt idx="42">
                  <c:v>2.82485875706215</c:v>
                </c:pt>
                <c:pt idx="43">
                  <c:v>0</c:v>
                </c:pt>
                <c:pt idx="44">
                  <c:v>0</c:v>
                </c:pt>
                <c:pt idx="45">
                  <c:v>2.5</c:v>
                </c:pt>
                <c:pt idx="46">
                  <c:v>0</c:v>
                </c:pt>
                <c:pt idx="47">
                  <c:v>2.40549828178694</c:v>
                </c:pt>
                <c:pt idx="48">
                  <c:v>0</c:v>
                </c:pt>
                <c:pt idx="49">
                  <c:v>0</c:v>
                </c:pt>
                <c:pt idx="50">
                  <c:v>0</c:v>
                </c:pt>
                <c:pt idx="51">
                  <c:v>0</c:v>
                </c:pt>
                <c:pt idx="52">
                  <c:v>1.440329218107</c:v>
                </c:pt>
                <c:pt idx="53">
                  <c:v>0</c:v>
                </c:pt>
                <c:pt idx="54">
                  <c:v>0</c:v>
                </c:pt>
                <c:pt idx="55">
                  <c:v>0.9</c:v>
                </c:pt>
                <c:pt idx="56">
                  <c:v>0</c:v>
                </c:pt>
                <c:pt idx="57">
                  <c:v>1.36157337367625</c:v>
                </c:pt>
                <c:pt idx="58">
                  <c:v>0</c:v>
                </c:pt>
                <c:pt idx="59">
                  <c:v>0</c:v>
                </c:pt>
                <c:pt idx="60">
                  <c:v>0.8</c:v>
                </c:pt>
                <c:pt idx="61">
                  <c:v>0</c:v>
                </c:pt>
                <c:pt idx="62">
                  <c:v>1.5</c:v>
                </c:pt>
                <c:pt idx="63">
                  <c:v>0</c:v>
                </c:pt>
                <c:pt idx="64">
                  <c:v>0</c:v>
                </c:pt>
                <c:pt idx="65">
                  <c:v>9.2</c:v>
                </c:pt>
                <c:pt idx="66">
                  <c:v>0</c:v>
                </c:pt>
                <c:pt idx="67">
                  <c:v>7</c:v>
                </c:pt>
                <c:pt idx="68">
                  <c:v>0</c:v>
                </c:pt>
                <c:pt idx="69">
                  <c:v>7.6</c:v>
                </c:pt>
                <c:pt idx="70">
                  <c:v>0</c:v>
                </c:pt>
                <c:pt idx="71">
                  <c:v>10.5</c:v>
                </c:pt>
                <c:pt idx="72">
                  <c:v>8</c:v>
                </c:pt>
                <c:pt idx="73">
                  <c:v>8.9</c:v>
                </c:pt>
                <c:pt idx="74">
                  <c:v>0</c:v>
                </c:pt>
                <c:pt idx="75">
                  <c:v>10.8</c:v>
                </c:pt>
                <c:pt idx="76">
                  <c:v>0</c:v>
                </c:pt>
                <c:pt idx="77">
                  <c:v>8.29103214890017</c:v>
                </c:pt>
                <c:pt idx="78">
                  <c:v>0</c:v>
                </c:pt>
                <c:pt idx="79">
                  <c:v>0</c:v>
                </c:pt>
                <c:pt idx="80">
                  <c:v>16.6</c:v>
                </c:pt>
                <c:pt idx="81">
                  <c:v>0</c:v>
                </c:pt>
                <c:pt idx="82">
                  <c:v>20.7581227436823</c:v>
                </c:pt>
                <c:pt idx="83">
                  <c:v>0</c:v>
                </c:pt>
                <c:pt idx="84">
                  <c:v>0</c:v>
                </c:pt>
                <c:pt idx="85">
                  <c:v>20.5</c:v>
                </c:pt>
              </c:numCache>
            </c:numRef>
          </c:val>
        </c:ser>
        <c:ser>
          <c:idx val="2"/>
          <c:order val="2"/>
          <c:spPr>
            <a:solidFill>
              <a:srgbClr val="ffffff"/>
            </a:solidFill>
            <a:ln>
              <a:noFill/>
            </a:ln>
          </c:spPr>
          <c:invertIfNegative val="0"/>
        </c:ser>
        <c:gapWidth val="150"/>
        <c:overlap val="0"/>
        <c:axId val="36488560"/>
        <c:axId val="71290170"/>
      </c:barChart>
      <c:lineChart>
        <c:grouping val="standard"/>
        <c:varyColors val="0"/>
        <c:ser>
          <c:idx val="3"/>
          <c:order val="3"/>
          <c:tx>
            <c:strRef>
              <c:f>'Legal Counsel at the Old Bailey'!$A$1:$A$1</c:f>
              <c:strCache>
                <c:ptCount val="1"/>
                <c:pt idx="0">
                  <c:v>Legal Counsel at the Old Bailey, 1715-1800</c:v>
                </c:pt>
              </c:strCache>
            </c:strRef>
          </c:tx>
          <c:spPr>
            <a:solidFill>
              <a:srgbClr val="4a7ebb"/>
            </a:solidFill>
            <a:ln w="28440">
              <a:solidFill>
                <a:srgbClr val="4a7ebb"/>
              </a:solidFill>
              <a:round/>
            </a:ln>
          </c:spPr>
          <c:marker>
            <c:symbol val="square"/>
            <c:size val="5"/>
            <c:spPr>
              <a:solidFill>
                <a:srgbClr val="4a7ebb"/>
              </a:solidFill>
            </c:spPr>
          </c:marker>
          <c:dLbls>
            <c:numFmt formatCode="General" sourceLinked="1"/>
            <c:txPr>
              <a:bodyPr/>
              <a:lstStyle/>
              <a:p>
                <a:pPr>
                  <a:defRPr b="0" lang="en-GB" sz="1000" spc="-1" strike="noStrike">
                    <a:latin typeface="Arial"/>
                  </a:defRPr>
                </a:pPr>
              </a:p>
            </c:txPr>
            <c:dLblPos val="r"/>
            <c:showLegendKey val="0"/>
            <c:showVal val="0"/>
            <c:showCatName val="0"/>
            <c:showSerName val="0"/>
            <c:showPercent val="0"/>
            <c:separator>; </c:separator>
            <c:showLeaderLines val="0"/>
          </c:dLbls>
          <c:val>
            <c:numRef>
              <c:f>'Legal Counsel at the Old Bailey'!$L$4:$L$89</c:f>
              <c:numCache>
                <c:formatCode>General</c:formatCode>
                <c:ptCount val="86"/>
                <c:pt idx="0">
                  <c:v>0.852878464818763</c:v>
                </c:pt>
                <c:pt idx="1">
                  <c:v>0.480769230769231</c:v>
                </c:pt>
                <c:pt idx="2">
                  <c:v>0.99009900990099</c:v>
                </c:pt>
                <c:pt idx="3">
                  <c:v>1.46699266503668</c:v>
                </c:pt>
                <c:pt idx="4">
                  <c:v>1.27226463104326</c:v>
                </c:pt>
                <c:pt idx="5">
                  <c:v>0.980392156862745</c:v>
                </c:pt>
                <c:pt idx="6">
                  <c:v>0.613496932515337</c:v>
                </c:pt>
                <c:pt idx="7">
                  <c:v>1.14942528735632</c:v>
                </c:pt>
                <c:pt idx="8">
                  <c:v>0.707547169811321</c:v>
                </c:pt>
                <c:pt idx="9">
                  <c:v>1.31826741996234</c:v>
                </c:pt>
                <c:pt idx="10">
                  <c:v>0.993377483443709</c:v>
                </c:pt>
                <c:pt idx="11">
                  <c:v>0.191570881226054</c:v>
                </c:pt>
                <c:pt idx="12">
                  <c:v>0.657894736842105</c:v>
                </c:pt>
                <c:pt idx="13">
                  <c:v>1.03305785123967</c:v>
                </c:pt>
                <c:pt idx="14">
                  <c:v>2.31316725978648</c:v>
                </c:pt>
                <c:pt idx="15">
                  <c:v>1.44404332129964</c:v>
                </c:pt>
                <c:pt idx="16">
                  <c:v>0.580270793036751</c:v>
                </c:pt>
                <c:pt idx="17">
                  <c:v>2.30125523012552</c:v>
                </c:pt>
                <c:pt idx="18">
                  <c:v>1.8140589569161</c:v>
                </c:pt>
                <c:pt idx="19">
                  <c:v>4.8661800486618</c:v>
                </c:pt>
                <c:pt idx="20">
                  <c:v>2.45746691871456</c:v>
                </c:pt>
                <c:pt idx="21">
                  <c:v>5.31697341513292</c:v>
                </c:pt>
                <c:pt idx="22">
                  <c:v>8.48623853211009</c:v>
                </c:pt>
                <c:pt idx="23">
                  <c:v>4.74860335195531</c:v>
                </c:pt>
                <c:pt idx="24">
                  <c:v>3.7117903930131</c:v>
                </c:pt>
                <c:pt idx="25">
                  <c:v>3.86363636363636</c:v>
                </c:pt>
                <c:pt idx="26">
                  <c:v>3.60721442885772</c:v>
                </c:pt>
                <c:pt idx="27">
                  <c:v>5.61224489795918</c:v>
                </c:pt>
                <c:pt idx="28">
                  <c:v>4.92170022371365</c:v>
                </c:pt>
                <c:pt idx="29">
                  <c:v>9.39947780678851</c:v>
                </c:pt>
                <c:pt idx="30">
                  <c:v>7.66666666666667</c:v>
                </c:pt>
                <c:pt idx="31">
                  <c:v>8.9080459770115</c:v>
                </c:pt>
                <c:pt idx="32">
                  <c:v>9.57746478873239</c:v>
                </c:pt>
                <c:pt idx="33">
                  <c:v>10.3950103950104</c:v>
                </c:pt>
                <c:pt idx="34">
                  <c:v>3.46620450606586</c:v>
                </c:pt>
                <c:pt idx="35">
                  <c:v>7.42115027829314</c:v>
                </c:pt>
                <c:pt idx="36">
                  <c:v>9.21843687374749</c:v>
                </c:pt>
                <c:pt idx="37">
                  <c:v>6.14035087719298</c:v>
                </c:pt>
                <c:pt idx="38">
                  <c:v>5.43478260869565</c:v>
                </c:pt>
                <c:pt idx="39">
                  <c:v>7.79816513761468</c:v>
                </c:pt>
                <c:pt idx="40">
                  <c:v>12.1813031161473</c:v>
                </c:pt>
                <c:pt idx="41">
                  <c:v>13.972602739726</c:v>
                </c:pt>
                <c:pt idx="42">
                  <c:v>14.9717514124294</c:v>
                </c:pt>
                <c:pt idx="43">
                  <c:v>16.1993769470405</c:v>
                </c:pt>
                <c:pt idx="44">
                  <c:v>20.8029197080292</c:v>
                </c:pt>
                <c:pt idx="45">
                  <c:v>14.1342756183746</c:v>
                </c:pt>
                <c:pt idx="46">
                  <c:v>14.7692307692308</c:v>
                </c:pt>
                <c:pt idx="47">
                  <c:v>13.0584192439863</c:v>
                </c:pt>
                <c:pt idx="48">
                  <c:v>4.31654676258993</c:v>
                </c:pt>
                <c:pt idx="49">
                  <c:v>5.73613766730402</c:v>
                </c:pt>
                <c:pt idx="50">
                  <c:v>5.63380281690141</c:v>
                </c:pt>
                <c:pt idx="51">
                  <c:v>8.83620689655172</c:v>
                </c:pt>
                <c:pt idx="52">
                  <c:v>3.7037037037037</c:v>
                </c:pt>
                <c:pt idx="53">
                  <c:v>5.44354838709677</c:v>
                </c:pt>
                <c:pt idx="54">
                  <c:v>4.84848484848485</c:v>
                </c:pt>
                <c:pt idx="55">
                  <c:v>6.57894736842105</c:v>
                </c:pt>
                <c:pt idx="56">
                  <c:v>10.78125</c:v>
                </c:pt>
                <c:pt idx="57">
                  <c:v>6.20272314674735</c:v>
                </c:pt>
                <c:pt idx="58">
                  <c:v>6.83506686478455</c:v>
                </c:pt>
                <c:pt idx="59">
                  <c:v>5.0520059435364</c:v>
                </c:pt>
                <c:pt idx="60">
                  <c:v>7.61750405186386</c:v>
                </c:pt>
                <c:pt idx="61">
                  <c:v>7.89473684210526</c:v>
                </c:pt>
                <c:pt idx="62">
                  <c:v>8.66666666666667</c:v>
                </c:pt>
                <c:pt idx="63">
                  <c:v>9.04605263157895</c:v>
                </c:pt>
                <c:pt idx="64">
                  <c:v>19.1601049868766</c:v>
                </c:pt>
                <c:pt idx="65">
                  <c:v>27.9549718574109</c:v>
                </c:pt>
                <c:pt idx="66">
                  <c:v>15.3409090909091</c:v>
                </c:pt>
                <c:pt idx="67">
                  <c:v>23.04</c:v>
                </c:pt>
                <c:pt idx="68">
                  <c:v>21.3559322033898</c:v>
                </c:pt>
                <c:pt idx="69">
                  <c:v>22.3484848484848</c:v>
                </c:pt>
                <c:pt idx="70">
                  <c:v>22.3799126637555</c:v>
                </c:pt>
                <c:pt idx="71">
                  <c:v>20.0643776824034</c:v>
                </c:pt>
                <c:pt idx="72">
                  <c:v>17.6969696969697</c:v>
                </c:pt>
                <c:pt idx="73">
                  <c:v>14.5748987854251</c:v>
                </c:pt>
                <c:pt idx="74">
                  <c:v>20.3290246768508</c:v>
                </c:pt>
                <c:pt idx="75">
                  <c:v>20.6085753803596</c:v>
                </c:pt>
                <c:pt idx="76">
                  <c:v>21.3776722090261</c:v>
                </c:pt>
                <c:pt idx="77">
                  <c:v>11.1675126903553</c:v>
                </c:pt>
                <c:pt idx="78">
                  <c:v>7.65957446808511</c:v>
                </c:pt>
                <c:pt idx="79">
                  <c:v>11.0223642172524</c:v>
                </c:pt>
                <c:pt idx="80">
                  <c:v>13.8059701492537</c:v>
                </c:pt>
                <c:pt idx="81">
                  <c:v>37.914691943128</c:v>
                </c:pt>
                <c:pt idx="82">
                  <c:v>35.9205776173285</c:v>
                </c:pt>
                <c:pt idx="83">
                  <c:v>35.8458961474037</c:v>
                </c:pt>
                <c:pt idx="84">
                  <c:v>32.7645051194539</c:v>
                </c:pt>
                <c:pt idx="85">
                  <c:v>28.5543608124253</c:v>
                </c:pt>
              </c:numCache>
            </c:numRef>
          </c:val>
          <c:smooth val="0"/>
        </c:ser>
        <c:hiLowLines>
          <c:spPr>
            <a:ln>
              <a:noFill/>
            </a:ln>
          </c:spPr>
        </c:hiLowLines>
        <c:marker val="1"/>
        <c:axId val="46409038"/>
        <c:axId val="22656175"/>
      </c:lineChart>
      <c:catAx>
        <c:axId val="36488560"/>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lang="en-GB" sz="1000" spc="-1" strike="noStrike">
                <a:latin typeface="Arial"/>
              </a:defRPr>
            </a:pPr>
          </a:p>
        </c:txPr>
        <c:crossAx val="71290170"/>
        <c:crosses val="autoZero"/>
        <c:auto val="1"/>
        <c:lblAlgn val="ctr"/>
        <c:lblOffset val="100"/>
      </c:catAx>
      <c:valAx>
        <c:axId val="71290170"/>
        <c:scaling>
          <c:orientation val="minMax"/>
        </c:scaling>
        <c:delete val="0"/>
        <c:axPos val="l"/>
        <c:majorGridlines>
          <c:spPr>
            <a:ln w="9360">
              <a:solidFill>
                <a:srgbClr val="878787"/>
              </a:solidFill>
              <a:round/>
            </a:ln>
          </c:spPr>
        </c:majorGridlines>
        <c:title>
          <c:tx>
            <c:rich>
              <a:bodyPr rot="-5400000"/>
              <a:lstStyle/>
              <a:p>
                <a:pPr>
                  <a:defRPr b="1" lang="en-GB" sz="1000" spc="-1" strike="noStrike">
                    <a:solidFill>
                      <a:srgbClr val="000000"/>
                    </a:solidFill>
                    <a:latin typeface="Calibri"/>
                  </a:defRPr>
                </a:pPr>
                <a:r>
                  <a:rPr b="1" lang="en-GB" sz="1000" spc="-1" strike="noStrike">
                    <a:solidFill>
                      <a:srgbClr val="000000"/>
                    </a:solidFill>
                    <a:latin typeface="Calibri"/>
                  </a:rPr>
                  <a:t>Axis Title</a:t>
                </a:r>
              </a:p>
            </c:rich>
          </c:tx>
          <c:overlay val="0"/>
          <c:spPr>
            <a:noFill/>
            <a:ln>
              <a:noFill/>
            </a:ln>
          </c:spPr>
        </c:title>
        <c:numFmt formatCode="0.0" sourceLinked="1"/>
        <c:majorTickMark val="none"/>
        <c:minorTickMark val="none"/>
        <c:tickLblPos val="nextTo"/>
        <c:spPr>
          <a:ln w="9360">
            <a:solidFill>
              <a:srgbClr val="878787"/>
            </a:solidFill>
            <a:round/>
          </a:ln>
        </c:spPr>
        <c:txPr>
          <a:bodyPr/>
          <a:lstStyle/>
          <a:p>
            <a:pPr>
              <a:defRPr b="0" lang="en-GB" sz="1000" spc="-1" strike="noStrike">
                <a:latin typeface="Arial"/>
              </a:defRPr>
            </a:pPr>
          </a:p>
        </c:txPr>
        <c:crossAx val="36488560"/>
        <c:crosses val="autoZero"/>
      </c:valAx>
      <c:catAx>
        <c:axId val="46409038"/>
        <c:scaling>
          <c:orientation val="minMax"/>
        </c:scaling>
        <c:delete val="0"/>
        <c:axPos val="t"/>
        <c:numFmt formatCode="General" sourceLinked="1"/>
        <c:majorTickMark val="none"/>
        <c:minorTickMark val="none"/>
        <c:tickLblPos val="nextTo"/>
        <c:spPr>
          <a:ln w="9360">
            <a:solidFill>
              <a:srgbClr val="878787"/>
            </a:solidFill>
            <a:round/>
          </a:ln>
        </c:spPr>
        <c:txPr>
          <a:bodyPr/>
          <a:lstStyle/>
          <a:p>
            <a:pPr>
              <a:defRPr b="0" lang="en-GB" sz="1000" spc="-1" strike="noStrike">
                <a:latin typeface="Arial"/>
              </a:defRPr>
            </a:pPr>
          </a:p>
        </c:txPr>
        <c:crossAx val="22656175"/>
        <c:crosses val="autoZero"/>
        <c:auto val="1"/>
        <c:lblAlgn val="ctr"/>
        <c:lblOffset val="100"/>
      </c:catAx>
      <c:valAx>
        <c:axId val="22656175"/>
        <c:scaling>
          <c:orientation val="minMax"/>
        </c:scaling>
        <c:delete val="0"/>
        <c:axPos val="r"/>
        <c:title>
          <c:tx>
            <c:rich>
              <a:bodyPr rot="-5400000"/>
              <a:lstStyle/>
              <a:p>
                <a:pPr>
                  <a:defRPr b="1" lang="en-GB" sz="1000" spc="-1" strike="noStrike">
                    <a:solidFill>
                      <a:srgbClr val="000000"/>
                    </a:solidFill>
                    <a:latin typeface="Calibri"/>
                  </a:defRPr>
                </a:pPr>
                <a:r>
                  <a:rPr b="1" lang="en-GB" sz="1000" spc="-1" strike="noStrike">
                    <a:solidFill>
                      <a:srgbClr val="000000"/>
                    </a:solidFill>
                    <a:latin typeface="Calibri"/>
                  </a:rPr>
                  <a:t>Axis Title</a:t>
                </a:r>
              </a:p>
            </c:rich>
          </c:tx>
          <c:overlay val="0"/>
          <c:spPr>
            <a:noFill/>
            <a:ln>
              <a:noFill/>
            </a:ln>
          </c:spPr>
        </c:title>
        <c:numFmt formatCode="0.0" sourceLinked="1"/>
        <c:majorTickMark val="none"/>
        <c:minorTickMark val="none"/>
        <c:tickLblPos val="nextTo"/>
        <c:spPr>
          <a:ln w="9360">
            <a:solidFill>
              <a:srgbClr val="878787"/>
            </a:solidFill>
            <a:round/>
          </a:ln>
        </c:spPr>
        <c:txPr>
          <a:bodyPr/>
          <a:lstStyle/>
          <a:p>
            <a:pPr>
              <a:defRPr b="0" lang="en-GB" sz="1000" spc="-1" strike="noStrike">
                <a:latin typeface="Arial"/>
              </a:defRPr>
            </a:pPr>
          </a:p>
        </c:txPr>
        <c:crossAx val="46409038"/>
        <c:crosses val="autoZero"/>
      </c:valAx>
      <c:spPr>
        <a:solidFill>
          <a:srgbClr val="ffffff"/>
        </a:solidFill>
        <a:ln>
          <a:noFill/>
        </a:ln>
      </c:spPr>
    </c:plotArea>
    <c:legend>
      <c:legendPos val="r"/>
      <c:overlay val="0"/>
      <c:spPr>
        <a:noFill/>
        <a:ln>
          <a:noFill/>
        </a:ln>
      </c:spPr>
      <c:txPr>
        <a:bodyPr/>
        <a:lstStyle/>
        <a:p>
          <a:pPr>
            <a:defRPr b="0" lang="en-GB" sz="1000" spc="-1" strike="noStrike">
              <a:latin typeface="Arial"/>
            </a:defRPr>
          </a:pPr>
        </a:p>
      </c:txPr>
    </c:legend>
    <c:plotVisOnly val="1"/>
    <c:dispBlanksAs val="zero"/>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'Legal Counsel at the Old Bailey'!$A$1:$A$1</c:f>
              <c:strCache>
                <c:ptCount val="1"/>
                <c:pt idx="0">
                  <c:v>Legal Counsel at the Old Bailey, 1715-1800</c:v>
                </c:pt>
              </c:strCache>
            </c:strRef>
          </c:tx>
          <c:spPr>
            <a:solidFill>
              <a:srgbClr val="4f81b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Bailey'!$A$4:$A$37</c:f>
              <c:strCache>
                <c:ptCount val="34"/>
                <c:pt idx="0">
                  <c:v>1715</c:v>
                </c:pt>
                <c:pt idx="1">
                  <c:v>1716</c:v>
                </c:pt>
                <c:pt idx="2">
                  <c:v>1717</c:v>
                </c:pt>
                <c:pt idx="3">
                  <c:v>1718</c:v>
                </c:pt>
                <c:pt idx="4">
                  <c:v>1719</c:v>
                </c:pt>
                <c:pt idx="5">
                  <c:v>1720</c:v>
                </c:pt>
                <c:pt idx="6">
                  <c:v>1721</c:v>
                </c:pt>
                <c:pt idx="7">
                  <c:v>1722</c:v>
                </c:pt>
                <c:pt idx="8">
                  <c:v>1723</c:v>
                </c:pt>
                <c:pt idx="9">
                  <c:v>1724</c:v>
                </c:pt>
                <c:pt idx="10">
                  <c:v>1725</c:v>
                </c:pt>
                <c:pt idx="11">
                  <c:v>1726</c:v>
                </c:pt>
                <c:pt idx="12">
                  <c:v>1727</c:v>
                </c:pt>
                <c:pt idx="13">
                  <c:v>1728</c:v>
                </c:pt>
                <c:pt idx="14">
                  <c:v>1729</c:v>
                </c:pt>
                <c:pt idx="15">
                  <c:v>1730</c:v>
                </c:pt>
                <c:pt idx="16">
                  <c:v>1731</c:v>
                </c:pt>
                <c:pt idx="17">
                  <c:v>1732</c:v>
                </c:pt>
                <c:pt idx="18">
                  <c:v>1733</c:v>
                </c:pt>
                <c:pt idx="19">
                  <c:v>1734</c:v>
                </c:pt>
                <c:pt idx="20">
                  <c:v>1735</c:v>
                </c:pt>
                <c:pt idx="21">
                  <c:v>1736</c:v>
                </c:pt>
                <c:pt idx="22">
                  <c:v>1737</c:v>
                </c:pt>
                <c:pt idx="23">
                  <c:v>1738</c:v>
                </c:pt>
                <c:pt idx="24">
                  <c:v>1739</c:v>
                </c:pt>
                <c:pt idx="25">
                  <c:v>1740</c:v>
                </c:pt>
                <c:pt idx="26">
                  <c:v>1741</c:v>
                </c:pt>
                <c:pt idx="27">
                  <c:v>1742</c:v>
                </c:pt>
                <c:pt idx="28">
                  <c:v>1743</c:v>
                </c:pt>
                <c:pt idx="29">
                  <c:v>1744</c:v>
                </c:pt>
                <c:pt idx="30">
                  <c:v>1745</c:v>
                </c:pt>
                <c:pt idx="31">
                  <c:v>1746</c:v>
                </c:pt>
                <c:pt idx="32">
                  <c:v>1747</c:v>
                </c:pt>
                <c:pt idx="33">
                  <c:v>1748</c:v>
                </c:pt>
              </c:strCache>
            </c:strRef>
          </c:cat>
          <c:val>
            <c:numRef>
              <c:f>'Legal Counsel at the Old Bailey'!$D$4:$D$37</c:f>
              <c:numCache>
                <c:formatCode>General</c:formatCode>
                <c:ptCount val="34"/>
                <c:pt idx="0">
                  <c:v>0</c:v>
                </c:pt>
                <c:pt idx="1">
                  <c:v>0</c:v>
                </c:pt>
                <c:pt idx="2">
                  <c:v>0.495049504950495</c:v>
                </c:pt>
                <c:pt idx="3">
                  <c:v>0</c:v>
                </c:pt>
                <c:pt idx="4">
                  <c:v>0</c:v>
                </c:pt>
                <c:pt idx="5">
                  <c:v>0</c:v>
                </c:pt>
                <c:pt idx="6">
                  <c:v>0</c:v>
                </c:pt>
                <c:pt idx="7">
                  <c:v>0.689655172413793</c:v>
                </c:pt>
                <c:pt idx="8">
                  <c:v>0</c:v>
                </c:pt>
                <c:pt idx="9">
                  <c:v>0</c:v>
                </c:pt>
                <c:pt idx="10">
                  <c:v>0</c:v>
                </c:pt>
                <c:pt idx="11">
                  <c:v>0</c:v>
                </c:pt>
                <c:pt idx="12">
                  <c:v>0</c:v>
                </c:pt>
                <c:pt idx="13">
                  <c:v>0</c:v>
                </c:pt>
                <c:pt idx="14">
                  <c:v>0</c:v>
                </c:pt>
                <c:pt idx="15">
                  <c:v>0</c:v>
                </c:pt>
                <c:pt idx="16">
                  <c:v>0</c:v>
                </c:pt>
                <c:pt idx="17">
                  <c:v>1.67364016736402</c:v>
                </c:pt>
                <c:pt idx="18">
                  <c:v>0</c:v>
                </c:pt>
                <c:pt idx="19">
                  <c:v>0</c:v>
                </c:pt>
                <c:pt idx="20">
                  <c:v>0</c:v>
                </c:pt>
                <c:pt idx="21">
                  <c:v>0</c:v>
                </c:pt>
                <c:pt idx="22">
                  <c:v>4.12844036697248</c:v>
                </c:pt>
                <c:pt idx="23">
                  <c:v>0</c:v>
                </c:pt>
                <c:pt idx="24">
                  <c:v>0</c:v>
                </c:pt>
                <c:pt idx="25">
                  <c:v>3</c:v>
                </c:pt>
                <c:pt idx="26">
                  <c:v>0</c:v>
                </c:pt>
                <c:pt idx="27">
                  <c:v>3.8265306122449</c:v>
                </c:pt>
                <c:pt idx="28">
                  <c:v>0</c:v>
                </c:pt>
                <c:pt idx="29">
                  <c:v>0</c:v>
                </c:pt>
                <c:pt idx="30">
                  <c:v>2</c:v>
                </c:pt>
                <c:pt idx="31">
                  <c:v>0</c:v>
                </c:pt>
                <c:pt idx="32">
                  <c:v>5.63380281690141</c:v>
                </c:pt>
                <c:pt idx="33">
                  <c:v>0</c:v>
                </c:pt>
              </c:numCache>
            </c:numRef>
          </c:val>
        </c:ser>
        <c:ser>
          <c:idx val="1"/>
          <c:order val="1"/>
          <c:tx>
            <c:strRef>
              <c:f>'Legal Counsel at the Old Bailey'!$A$1:$A$1</c:f>
              <c:strCache>
                <c:ptCount val="1"/>
                <c:pt idx="0">
                  <c:v>Legal Counsel at the Old Bailey, 1715-1800</c:v>
                </c:pt>
              </c:strCache>
            </c:strRef>
          </c:tx>
          <c:spPr>
            <a:solidFill>
              <a:srgbClr val="c0504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Bailey'!$A$4:$A$37</c:f>
              <c:strCache>
                <c:ptCount val="34"/>
                <c:pt idx="0">
                  <c:v>1715</c:v>
                </c:pt>
                <c:pt idx="1">
                  <c:v>1716</c:v>
                </c:pt>
                <c:pt idx="2">
                  <c:v>1717</c:v>
                </c:pt>
                <c:pt idx="3">
                  <c:v>1718</c:v>
                </c:pt>
                <c:pt idx="4">
                  <c:v>1719</c:v>
                </c:pt>
                <c:pt idx="5">
                  <c:v>1720</c:v>
                </c:pt>
                <c:pt idx="6">
                  <c:v>1721</c:v>
                </c:pt>
                <c:pt idx="7">
                  <c:v>1722</c:v>
                </c:pt>
                <c:pt idx="8">
                  <c:v>1723</c:v>
                </c:pt>
                <c:pt idx="9">
                  <c:v>1724</c:v>
                </c:pt>
                <c:pt idx="10">
                  <c:v>1725</c:v>
                </c:pt>
                <c:pt idx="11">
                  <c:v>1726</c:v>
                </c:pt>
                <c:pt idx="12">
                  <c:v>1727</c:v>
                </c:pt>
                <c:pt idx="13">
                  <c:v>1728</c:v>
                </c:pt>
                <c:pt idx="14">
                  <c:v>1729</c:v>
                </c:pt>
                <c:pt idx="15">
                  <c:v>1730</c:v>
                </c:pt>
                <c:pt idx="16">
                  <c:v>1731</c:v>
                </c:pt>
                <c:pt idx="17">
                  <c:v>1732</c:v>
                </c:pt>
                <c:pt idx="18">
                  <c:v>1733</c:v>
                </c:pt>
                <c:pt idx="19">
                  <c:v>1734</c:v>
                </c:pt>
                <c:pt idx="20">
                  <c:v>1735</c:v>
                </c:pt>
                <c:pt idx="21">
                  <c:v>1736</c:v>
                </c:pt>
                <c:pt idx="22">
                  <c:v>1737</c:v>
                </c:pt>
                <c:pt idx="23">
                  <c:v>1738</c:v>
                </c:pt>
                <c:pt idx="24">
                  <c:v>1739</c:v>
                </c:pt>
                <c:pt idx="25">
                  <c:v>1740</c:v>
                </c:pt>
                <c:pt idx="26">
                  <c:v>1741</c:v>
                </c:pt>
                <c:pt idx="27">
                  <c:v>1742</c:v>
                </c:pt>
                <c:pt idx="28">
                  <c:v>1743</c:v>
                </c:pt>
                <c:pt idx="29">
                  <c:v>1744</c:v>
                </c:pt>
                <c:pt idx="30">
                  <c:v>1745</c:v>
                </c:pt>
                <c:pt idx="31">
                  <c:v>1746</c:v>
                </c:pt>
                <c:pt idx="32">
                  <c:v>1747</c:v>
                </c:pt>
                <c:pt idx="33">
                  <c:v>1748</c:v>
                </c:pt>
              </c:strCache>
            </c:strRef>
          </c:cat>
          <c:val>
            <c:numRef>
              <c:f>'Legal Counsel at the Old Bailey'!$G$4:$G$37</c:f>
              <c:numCache>
                <c:formatCode>General</c:formatCode>
                <c:ptCount val="34"/>
                <c:pt idx="0">
                  <c:v>0</c:v>
                </c:pt>
                <c:pt idx="1">
                  <c:v>0</c:v>
                </c:pt>
                <c:pt idx="2">
                  <c:v>0.5</c:v>
                </c:pt>
                <c:pt idx="3">
                  <c:v>0</c:v>
                </c:pt>
                <c:pt idx="4">
                  <c:v>0</c:v>
                </c:pt>
                <c:pt idx="5">
                  <c:v>0</c:v>
                </c:pt>
                <c:pt idx="6">
                  <c:v>0</c:v>
                </c:pt>
                <c:pt idx="7">
                  <c:v>0.2</c:v>
                </c:pt>
                <c:pt idx="8">
                  <c:v>0</c:v>
                </c:pt>
                <c:pt idx="9">
                  <c:v>0</c:v>
                </c:pt>
                <c:pt idx="10">
                  <c:v>0</c:v>
                </c:pt>
                <c:pt idx="11">
                  <c:v>0</c:v>
                </c:pt>
                <c:pt idx="12">
                  <c:v>0</c:v>
                </c:pt>
                <c:pt idx="13">
                  <c:v>0</c:v>
                </c:pt>
                <c:pt idx="14">
                  <c:v>0</c:v>
                </c:pt>
                <c:pt idx="15">
                  <c:v>0</c:v>
                </c:pt>
                <c:pt idx="16">
                  <c:v>0</c:v>
                </c:pt>
                <c:pt idx="17">
                  <c:v>0.6</c:v>
                </c:pt>
                <c:pt idx="18">
                  <c:v>0</c:v>
                </c:pt>
                <c:pt idx="19">
                  <c:v>0</c:v>
                </c:pt>
                <c:pt idx="20">
                  <c:v>0</c:v>
                </c:pt>
                <c:pt idx="21">
                  <c:v>0</c:v>
                </c:pt>
                <c:pt idx="22">
                  <c:v>3.4</c:v>
                </c:pt>
                <c:pt idx="23">
                  <c:v>0</c:v>
                </c:pt>
                <c:pt idx="24">
                  <c:v>0</c:v>
                </c:pt>
                <c:pt idx="25">
                  <c:v>0.454545454545455</c:v>
                </c:pt>
                <c:pt idx="26">
                  <c:v>0</c:v>
                </c:pt>
                <c:pt idx="27">
                  <c:v>1.5</c:v>
                </c:pt>
                <c:pt idx="28">
                  <c:v>0</c:v>
                </c:pt>
                <c:pt idx="29">
                  <c:v>0</c:v>
                </c:pt>
                <c:pt idx="30">
                  <c:v>6</c:v>
                </c:pt>
                <c:pt idx="31">
                  <c:v>0</c:v>
                </c:pt>
                <c:pt idx="32">
                  <c:v>6.5</c:v>
                </c:pt>
                <c:pt idx="33">
                  <c:v>0</c:v>
                </c:pt>
              </c:numCache>
            </c:numRef>
          </c:val>
        </c:ser>
        <c:gapWidth val="150"/>
        <c:overlap val="-46"/>
        <c:axId val="87218226"/>
        <c:axId val="50980953"/>
      </c:barChart>
      <c:lineChart>
        <c:grouping val="standard"/>
        <c:varyColors val="0"/>
        <c:ser>
          <c:idx val="2"/>
          <c:order val="2"/>
          <c:tx>
            <c:strRef>
              <c:f>'Legal Counsel at the Old Bailey'!$A$1:$A$1</c:f>
              <c:strCache>
                <c:ptCount val="1"/>
                <c:pt idx="0">
                  <c:v>Legal Counsel at the Old Bailey, 1715-1800</c:v>
                </c:pt>
              </c:strCache>
            </c:strRef>
          </c:tx>
          <c:spPr>
            <a:solidFill>
              <a:srgbClr val="98b855"/>
            </a:solidFill>
            <a:ln w="28440">
              <a:solidFill>
                <a:srgbClr val="98b855"/>
              </a:solidFill>
              <a:round/>
            </a:ln>
          </c:spPr>
          <c:marker>
            <c:symbol val="square"/>
            <c:size val="5"/>
            <c:spPr>
              <a:solidFill>
                <a:srgbClr val="98b855"/>
              </a:solidFill>
            </c:spPr>
          </c:marker>
          <c:dLbls>
            <c:numFmt formatCode="General" sourceLinked="1"/>
            <c:txPr>
              <a:bodyPr/>
              <a:lstStyle/>
              <a:p>
                <a:pPr>
                  <a:defRPr b="0" lang="en-GB" sz="1000" spc="-1" strike="noStrike">
                    <a:latin typeface="Arial"/>
                  </a:defRPr>
                </a:pPr>
              </a:p>
            </c:txPr>
            <c:dLblPos val="r"/>
            <c:showLegendKey val="0"/>
            <c:showVal val="0"/>
            <c:showCatName val="0"/>
            <c:showSerName val="0"/>
            <c:showPercent val="0"/>
            <c:separator>; </c:separator>
            <c:showLeaderLines val="0"/>
          </c:dLbls>
          <c:cat>
            <c:strRef>
              <c:f>'Legal Counsel at the Old Bailey'!$A$4:$A$37</c:f>
              <c:strCache>
                <c:ptCount val="34"/>
                <c:pt idx="0">
                  <c:v>1715</c:v>
                </c:pt>
                <c:pt idx="1">
                  <c:v>1716</c:v>
                </c:pt>
                <c:pt idx="2">
                  <c:v>1717</c:v>
                </c:pt>
                <c:pt idx="3">
                  <c:v>1718</c:v>
                </c:pt>
                <c:pt idx="4">
                  <c:v>1719</c:v>
                </c:pt>
                <c:pt idx="5">
                  <c:v>1720</c:v>
                </c:pt>
                <c:pt idx="6">
                  <c:v>1721</c:v>
                </c:pt>
                <c:pt idx="7">
                  <c:v>1722</c:v>
                </c:pt>
                <c:pt idx="8">
                  <c:v>1723</c:v>
                </c:pt>
                <c:pt idx="9">
                  <c:v>1724</c:v>
                </c:pt>
                <c:pt idx="10">
                  <c:v>1725</c:v>
                </c:pt>
                <c:pt idx="11">
                  <c:v>1726</c:v>
                </c:pt>
                <c:pt idx="12">
                  <c:v>1727</c:v>
                </c:pt>
                <c:pt idx="13">
                  <c:v>1728</c:v>
                </c:pt>
                <c:pt idx="14">
                  <c:v>1729</c:v>
                </c:pt>
                <c:pt idx="15">
                  <c:v>1730</c:v>
                </c:pt>
                <c:pt idx="16">
                  <c:v>1731</c:v>
                </c:pt>
                <c:pt idx="17">
                  <c:v>1732</c:v>
                </c:pt>
                <c:pt idx="18">
                  <c:v>1733</c:v>
                </c:pt>
                <c:pt idx="19">
                  <c:v>1734</c:v>
                </c:pt>
                <c:pt idx="20">
                  <c:v>1735</c:v>
                </c:pt>
                <c:pt idx="21">
                  <c:v>1736</c:v>
                </c:pt>
                <c:pt idx="22">
                  <c:v>1737</c:v>
                </c:pt>
                <c:pt idx="23">
                  <c:v>1738</c:v>
                </c:pt>
                <c:pt idx="24">
                  <c:v>1739</c:v>
                </c:pt>
                <c:pt idx="25">
                  <c:v>1740</c:v>
                </c:pt>
                <c:pt idx="26">
                  <c:v>1741</c:v>
                </c:pt>
                <c:pt idx="27">
                  <c:v>1742</c:v>
                </c:pt>
                <c:pt idx="28">
                  <c:v>1743</c:v>
                </c:pt>
                <c:pt idx="29">
                  <c:v>1744</c:v>
                </c:pt>
                <c:pt idx="30">
                  <c:v>1745</c:v>
                </c:pt>
                <c:pt idx="31">
                  <c:v>1746</c:v>
                </c:pt>
                <c:pt idx="32">
                  <c:v>1747</c:v>
                </c:pt>
                <c:pt idx="33">
                  <c:v>1748</c:v>
                </c:pt>
              </c:strCache>
            </c:strRef>
          </c:cat>
          <c:val>
            <c:numRef>
              <c:f>'Legal Counsel at the Old Bailey'!$L$4:$L$37</c:f>
              <c:numCache>
                <c:formatCode>General</c:formatCode>
                <c:ptCount val="34"/>
                <c:pt idx="0">
                  <c:v>0.852878464818763</c:v>
                </c:pt>
                <c:pt idx="1">
                  <c:v>0.480769230769231</c:v>
                </c:pt>
                <c:pt idx="2">
                  <c:v>0.99009900990099</c:v>
                </c:pt>
                <c:pt idx="3">
                  <c:v>1.46699266503668</c:v>
                </c:pt>
                <c:pt idx="4">
                  <c:v>1.27226463104326</c:v>
                </c:pt>
                <c:pt idx="5">
                  <c:v>0.980392156862745</c:v>
                </c:pt>
                <c:pt idx="6">
                  <c:v>0.613496932515337</c:v>
                </c:pt>
                <c:pt idx="7">
                  <c:v>1.14942528735632</c:v>
                </c:pt>
                <c:pt idx="8">
                  <c:v>0.707547169811321</c:v>
                </c:pt>
                <c:pt idx="9">
                  <c:v>1.31826741996234</c:v>
                </c:pt>
                <c:pt idx="10">
                  <c:v>0.993377483443709</c:v>
                </c:pt>
                <c:pt idx="11">
                  <c:v>0.191570881226054</c:v>
                </c:pt>
                <c:pt idx="12">
                  <c:v>0.657894736842105</c:v>
                </c:pt>
                <c:pt idx="13">
                  <c:v>1.03305785123967</c:v>
                </c:pt>
                <c:pt idx="14">
                  <c:v>2.31316725978648</c:v>
                </c:pt>
                <c:pt idx="15">
                  <c:v>1.44404332129964</c:v>
                </c:pt>
                <c:pt idx="16">
                  <c:v>0.580270793036751</c:v>
                </c:pt>
                <c:pt idx="17">
                  <c:v>2.30125523012552</c:v>
                </c:pt>
                <c:pt idx="18">
                  <c:v>1.8140589569161</c:v>
                </c:pt>
                <c:pt idx="19">
                  <c:v>4.8661800486618</c:v>
                </c:pt>
                <c:pt idx="20">
                  <c:v>2.45746691871456</c:v>
                </c:pt>
                <c:pt idx="21">
                  <c:v>5.31697341513292</c:v>
                </c:pt>
                <c:pt idx="22">
                  <c:v>8.48623853211009</c:v>
                </c:pt>
                <c:pt idx="23">
                  <c:v>4.74860335195531</c:v>
                </c:pt>
                <c:pt idx="24">
                  <c:v>3.7117903930131</c:v>
                </c:pt>
                <c:pt idx="25">
                  <c:v>3.86363636363636</c:v>
                </c:pt>
                <c:pt idx="26">
                  <c:v>3.60721442885772</c:v>
                </c:pt>
                <c:pt idx="27">
                  <c:v>5.61224489795918</c:v>
                </c:pt>
                <c:pt idx="28">
                  <c:v>4.92170022371365</c:v>
                </c:pt>
                <c:pt idx="29">
                  <c:v>9.39947780678851</c:v>
                </c:pt>
                <c:pt idx="30">
                  <c:v>7.66666666666667</c:v>
                </c:pt>
                <c:pt idx="31">
                  <c:v>8.9080459770115</c:v>
                </c:pt>
                <c:pt idx="32">
                  <c:v>9.57746478873239</c:v>
                </c:pt>
                <c:pt idx="33">
                  <c:v>10.3950103950104</c:v>
                </c:pt>
              </c:numCache>
            </c:numRef>
          </c:val>
          <c:smooth val="0"/>
        </c:ser>
        <c:hiLowLines>
          <c:spPr>
            <a:ln>
              <a:noFill/>
            </a:ln>
          </c:spPr>
        </c:hiLowLines>
        <c:marker val="1"/>
        <c:axId val="66315603"/>
        <c:axId val="51436098"/>
      </c:lineChart>
      <c:catAx>
        <c:axId val="8721822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50980953"/>
        <c:crosses val="autoZero"/>
        <c:auto val="1"/>
        <c:lblAlgn val="ctr"/>
        <c:lblOffset val="100"/>
      </c:catAx>
      <c:valAx>
        <c:axId val="50980953"/>
        <c:scaling>
          <c:orientation val="minMax"/>
        </c:scaling>
        <c:delete val="0"/>
        <c:axPos val="l"/>
        <c:majorGridlines>
          <c:spPr>
            <a:ln w="9360">
              <a:solidFill>
                <a:srgbClr val="878787"/>
              </a:solidFill>
              <a:round/>
            </a:ln>
          </c:spPr>
        </c:majorGridlines>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87218226"/>
        <c:crosses val="autoZero"/>
      </c:valAx>
      <c:catAx>
        <c:axId val="66315603"/>
        <c:scaling>
          <c:orientation val="minMax"/>
        </c:scaling>
        <c:delete val="0"/>
        <c:axPos val="t"/>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51436098"/>
        <c:crosses val="autoZero"/>
        <c:auto val="1"/>
        <c:lblAlgn val="ctr"/>
        <c:lblOffset val="100"/>
      </c:catAx>
      <c:valAx>
        <c:axId val="51436098"/>
        <c:scaling>
          <c:orientation val="minMax"/>
        </c:scaling>
        <c:delete val="0"/>
        <c:axPos val="r"/>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66315603"/>
        <c:crosses val="autoZero"/>
      </c:valAx>
      <c:spPr>
        <a:solidFill>
          <a:srgbClr val="ffffff"/>
        </a:solidFill>
        <a:ln>
          <a:noFill/>
        </a:ln>
      </c:spPr>
    </c:plotArea>
    <c:legend>
      <c:legendPos val="r"/>
      <c:overlay val="0"/>
      <c:spPr>
        <a:noFill/>
        <a:ln>
          <a:noFill/>
        </a:ln>
      </c:spPr>
      <c:txPr>
        <a:bodyPr/>
        <a:lstStyle/>
        <a:p>
          <a:pPr>
            <a:defRPr b="0" lang="en-GB" sz="1000" spc="-1" strike="noStrike">
              <a:latin typeface="Arial"/>
            </a:defRPr>
          </a:pPr>
        </a:p>
      </c:txPr>
    </c:legend>
    <c:plotVisOnly val="1"/>
    <c:dispBlanksAs val="zero"/>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'Legal Counsel at the Old Bailey'!$A$1:$A$1</c:f>
              <c:strCache>
                <c:ptCount val="1"/>
                <c:pt idx="0">
                  <c:v>Legal Counsel at the Old Bailey, 1715-1800</c:v>
                </c:pt>
              </c:strCache>
            </c:strRef>
          </c:tx>
          <c:spPr>
            <a:solidFill>
              <a:srgbClr val="4f81b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Bailey'!$A$37:$A$59</c:f>
              <c:strCache>
                <c:ptCount val="23"/>
                <c:pt idx="0">
                  <c:v>1748</c:v>
                </c:pt>
                <c:pt idx="1">
                  <c:v>1749</c:v>
                </c:pt>
                <c:pt idx="2">
                  <c:v>1750</c:v>
                </c:pt>
                <c:pt idx="3">
                  <c:v>1751</c:v>
                </c:pt>
                <c:pt idx="4">
                  <c:v>1752</c:v>
                </c:pt>
                <c:pt idx="5">
                  <c:v>1753</c:v>
                </c:pt>
                <c:pt idx="6">
                  <c:v>1754</c:v>
                </c:pt>
                <c:pt idx="7">
                  <c:v>1755</c:v>
                </c:pt>
                <c:pt idx="8">
                  <c:v>1756</c:v>
                </c:pt>
                <c:pt idx="9">
                  <c:v>1757</c:v>
                </c:pt>
                <c:pt idx="10">
                  <c:v>1758</c:v>
                </c:pt>
                <c:pt idx="11">
                  <c:v>1759</c:v>
                </c:pt>
                <c:pt idx="12">
                  <c:v>1760</c:v>
                </c:pt>
                <c:pt idx="13">
                  <c:v>1761</c:v>
                </c:pt>
                <c:pt idx="14">
                  <c:v>1762</c:v>
                </c:pt>
                <c:pt idx="15">
                  <c:v>1763</c:v>
                </c:pt>
                <c:pt idx="16">
                  <c:v>1764</c:v>
                </c:pt>
                <c:pt idx="17">
                  <c:v>1765</c:v>
                </c:pt>
                <c:pt idx="18">
                  <c:v>1766</c:v>
                </c:pt>
                <c:pt idx="19">
                  <c:v>1767</c:v>
                </c:pt>
                <c:pt idx="20">
                  <c:v>1768</c:v>
                </c:pt>
                <c:pt idx="21">
                  <c:v>1769</c:v>
                </c:pt>
                <c:pt idx="22">
                  <c:v>1770</c:v>
                </c:pt>
              </c:strCache>
            </c:strRef>
          </c:cat>
          <c:val>
            <c:numRef>
              <c:f>'Legal Counsel at the Old Bailey'!$D$37:$D$59</c:f>
              <c:numCache>
                <c:formatCode>General</c:formatCode>
                <c:ptCount val="23"/>
                <c:pt idx="0">
                  <c:v>0</c:v>
                </c:pt>
                <c:pt idx="1">
                  <c:v>0</c:v>
                </c:pt>
                <c:pt idx="2">
                  <c:v>0.6</c:v>
                </c:pt>
                <c:pt idx="3">
                  <c:v>0</c:v>
                </c:pt>
                <c:pt idx="4">
                  <c:v>1.53508771929825</c:v>
                </c:pt>
                <c:pt idx="5">
                  <c:v>0</c:v>
                </c:pt>
                <c:pt idx="6">
                  <c:v>0</c:v>
                </c:pt>
                <c:pt idx="7">
                  <c:v>2.8</c:v>
                </c:pt>
                <c:pt idx="8">
                  <c:v>0</c:v>
                </c:pt>
                <c:pt idx="9">
                  <c:v>2.82485875706215</c:v>
                </c:pt>
                <c:pt idx="10">
                  <c:v>0</c:v>
                </c:pt>
                <c:pt idx="11">
                  <c:v>0</c:v>
                </c:pt>
                <c:pt idx="12">
                  <c:v>2.5</c:v>
                </c:pt>
                <c:pt idx="13">
                  <c:v>0</c:v>
                </c:pt>
                <c:pt idx="14">
                  <c:v>2.40549828178694</c:v>
                </c:pt>
                <c:pt idx="15">
                  <c:v>0</c:v>
                </c:pt>
                <c:pt idx="16">
                  <c:v>0</c:v>
                </c:pt>
                <c:pt idx="17">
                  <c:v>0</c:v>
                </c:pt>
                <c:pt idx="18">
                  <c:v>0</c:v>
                </c:pt>
                <c:pt idx="19">
                  <c:v>1.440329218107</c:v>
                </c:pt>
                <c:pt idx="20">
                  <c:v>0</c:v>
                </c:pt>
                <c:pt idx="21">
                  <c:v>0</c:v>
                </c:pt>
                <c:pt idx="22">
                  <c:v>0.9</c:v>
                </c:pt>
              </c:numCache>
            </c:numRef>
          </c:val>
        </c:ser>
        <c:ser>
          <c:idx val="1"/>
          <c:order val="1"/>
          <c:tx>
            <c:strRef>
              <c:f>'Legal Counsel at the Old Bailey'!$A$1:$A$1</c:f>
              <c:strCache>
                <c:ptCount val="1"/>
                <c:pt idx="0">
                  <c:v>Legal Counsel at the Old Bailey, 1715-1800</c:v>
                </c:pt>
              </c:strCache>
            </c:strRef>
          </c:tx>
          <c:spPr>
            <a:solidFill>
              <a:srgbClr val="c0504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Bailey'!$A$37:$A$59</c:f>
              <c:strCache>
                <c:ptCount val="23"/>
                <c:pt idx="0">
                  <c:v>1748</c:v>
                </c:pt>
                <c:pt idx="1">
                  <c:v>1749</c:v>
                </c:pt>
                <c:pt idx="2">
                  <c:v>1750</c:v>
                </c:pt>
                <c:pt idx="3">
                  <c:v>1751</c:v>
                </c:pt>
                <c:pt idx="4">
                  <c:v>1752</c:v>
                </c:pt>
                <c:pt idx="5">
                  <c:v>1753</c:v>
                </c:pt>
                <c:pt idx="6">
                  <c:v>1754</c:v>
                </c:pt>
                <c:pt idx="7">
                  <c:v>1755</c:v>
                </c:pt>
                <c:pt idx="8">
                  <c:v>1756</c:v>
                </c:pt>
                <c:pt idx="9">
                  <c:v>1757</c:v>
                </c:pt>
                <c:pt idx="10">
                  <c:v>1758</c:v>
                </c:pt>
                <c:pt idx="11">
                  <c:v>1759</c:v>
                </c:pt>
                <c:pt idx="12">
                  <c:v>1760</c:v>
                </c:pt>
                <c:pt idx="13">
                  <c:v>1761</c:v>
                </c:pt>
                <c:pt idx="14">
                  <c:v>1762</c:v>
                </c:pt>
                <c:pt idx="15">
                  <c:v>1763</c:v>
                </c:pt>
                <c:pt idx="16">
                  <c:v>1764</c:v>
                </c:pt>
                <c:pt idx="17">
                  <c:v>1765</c:v>
                </c:pt>
                <c:pt idx="18">
                  <c:v>1766</c:v>
                </c:pt>
                <c:pt idx="19">
                  <c:v>1767</c:v>
                </c:pt>
                <c:pt idx="20">
                  <c:v>1768</c:v>
                </c:pt>
                <c:pt idx="21">
                  <c:v>1769</c:v>
                </c:pt>
                <c:pt idx="22">
                  <c:v>1770</c:v>
                </c:pt>
              </c:strCache>
            </c:strRef>
          </c:cat>
          <c:val>
            <c:numRef>
              <c:f>'Legal Counsel at the Old Bailey'!$G$37:$G$59</c:f>
              <c:numCache>
                <c:formatCode>General</c:formatCode>
                <c:ptCount val="23"/>
                <c:pt idx="0">
                  <c:v>0</c:v>
                </c:pt>
                <c:pt idx="1">
                  <c:v>0</c:v>
                </c:pt>
                <c:pt idx="2">
                  <c:v>1.11317254174397</c:v>
                </c:pt>
                <c:pt idx="3">
                  <c:v>0</c:v>
                </c:pt>
                <c:pt idx="4">
                  <c:v>3.1</c:v>
                </c:pt>
                <c:pt idx="5">
                  <c:v>0</c:v>
                </c:pt>
                <c:pt idx="6">
                  <c:v>0</c:v>
                </c:pt>
                <c:pt idx="7">
                  <c:v>5.6657223796034</c:v>
                </c:pt>
                <c:pt idx="8">
                  <c:v>0</c:v>
                </c:pt>
                <c:pt idx="9">
                  <c:v>10.5</c:v>
                </c:pt>
                <c:pt idx="10">
                  <c:v>0</c:v>
                </c:pt>
                <c:pt idx="11">
                  <c:v>0</c:v>
                </c:pt>
                <c:pt idx="12">
                  <c:v>6.71378091872792</c:v>
                </c:pt>
                <c:pt idx="13">
                  <c:v>0</c:v>
                </c:pt>
                <c:pt idx="14">
                  <c:v>8.9</c:v>
                </c:pt>
                <c:pt idx="15">
                  <c:v>0</c:v>
                </c:pt>
                <c:pt idx="16">
                  <c:v>0</c:v>
                </c:pt>
                <c:pt idx="17">
                  <c:v>0</c:v>
                </c:pt>
                <c:pt idx="18">
                  <c:v>0</c:v>
                </c:pt>
                <c:pt idx="19">
                  <c:v>3.9</c:v>
                </c:pt>
                <c:pt idx="20">
                  <c:v>0</c:v>
                </c:pt>
                <c:pt idx="21">
                  <c:v>0</c:v>
                </c:pt>
                <c:pt idx="22">
                  <c:v>2.25563909774436</c:v>
                </c:pt>
              </c:numCache>
            </c:numRef>
          </c:val>
        </c:ser>
        <c:gapWidth val="150"/>
        <c:overlap val="0"/>
        <c:axId val="37036891"/>
        <c:axId val="18696885"/>
      </c:barChart>
      <c:lineChart>
        <c:grouping val="standard"/>
        <c:varyColors val="0"/>
        <c:ser>
          <c:idx val="2"/>
          <c:order val="2"/>
          <c:tx>
            <c:strRef>
              <c:f>'Legal Counsel at the Old Bailey'!$A$1:$A$1</c:f>
              <c:strCache>
                <c:ptCount val="1"/>
                <c:pt idx="0">
                  <c:v>Legal Counsel at the Old Bailey, 1715-1800</c:v>
                </c:pt>
              </c:strCache>
            </c:strRef>
          </c:tx>
          <c:spPr>
            <a:solidFill>
              <a:srgbClr val="98b855"/>
            </a:solidFill>
            <a:ln w="28440">
              <a:solidFill>
                <a:srgbClr val="98b855"/>
              </a:solidFill>
              <a:round/>
            </a:ln>
          </c:spPr>
          <c:marker>
            <c:symbol val="square"/>
            <c:size val="5"/>
            <c:spPr>
              <a:solidFill>
                <a:srgbClr val="98b855"/>
              </a:solidFill>
            </c:spPr>
          </c:marker>
          <c:dLbls>
            <c:numFmt formatCode="General" sourceLinked="1"/>
            <c:txPr>
              <a:bodyPr/>
              <a:lstStyle/>
              <a:p>
                <a:pPr>
                  <a:defRPr b="0" lang="en-GB" sz="1000" spc="-1" strike="noStrike">
                    <a:latin typeface="Arial"/>
                  </a:defRPr>
                </a:pPr>
              </a:p>
            </c:txPr>
            <c:dLblPos val="r"/>
            <c:showLegendKey val="0"/>
            <c:showVal val="0"/>
            <c:showCatName val="0"/>
            <c:showSerName val="0"/>
            <c:showPercent val="0"/>
            <c:separator>; </c:separator>
            <c:showLeaderLines val="0"/>
          </c:dLbls>
          <c:cat>
            <c:strRef>
              <c:f>'Legal Counsel at the Old Bailey'!$A$37:$A$59</c:f>
              <c:strCache>
                <c:ptCount val="23"/>
                <c:pt idx="0">
                  <c:v>1748</c:v>
                </c:pt>
                <c:pt idx="1">
                  <c:v>1749</c:v>
                </c:pt>
                <c:pt idx="2">
                  <c:v>1750</c:v>
                </c:pt>
                <c:pt idx="3">
                  <c:v>1751</c:v>
                </c:pt>
                <c:pt idx="4">
                  <c:v>1752</c:v>
                </c:pt>
                <c:pt idx="5">
                  <c:v>1753</c:v>
                </c:pt>
                <c:pt idx="6">
                  <c:v>1754</c:v>
                </c:pt>
                <c:pt idx="7">
                  <c:v>1755</c:v>
                </c:pt>
                <c:pt idx="8">
                  <c:v>1756</c:v>
                </c:pt>
                <c:pt idx="9">
                  <c:v>1757</c:v>
                </c:pt>
                <c:pt idx="10">
                  <c:v>1758</c:v>
                </c:pt>
                <c:pt idx="11">
                  <c:v>1759</c:v>
                </c:pt>
                <c:pt idx="12">
                  <c:v>1760</c:v>
                </c:pt>
                <c:pt idx="13">
                  <c:v>1761</c:v>
                </c:pt>
                <c:pt idx="14">
                  <c:v>1762</c:v>
                </c:pt>
                <c:pt idx="15">
                  <c:v>1763</c:v>
                </c:pt>
                <c:pt idx="16">
                  <c:v>1764</c:v>
                </c:pt>
                <c:pt idx="17">
                  <c:v>1765</c:v>
                </c:pt>
                <c:pt idx="18">
                  <c:v>1766</c:v>
                </c:pt>
                <c:pt idx="19">
                  <c:v>1767</c:v>
                </c:pt>
                <c:pt idx="20">
                  <c:v>1768</c:v>
                </c:pt>
                <c:pt idx="21">
                  <c:v>1769</c:v>
                </c:pt>
                <c:pt idx="22">
                  <c:v>1770</c:v>
                </c:pt>
              </c:strCache>
            </c:strRef>
          </c:cat>
          <c:val>
            <c:numRef>
              <c:f>'Legal Counsel at the Old Bailey'!$L$37:$L$59</c:f>
              <c:numCache>
                <c:formatCode>General</c:formatCode>
                <c:ptCount val="23"/>
                <c:pt idx="0">
                  <c:v>10.3950103950104</c:v>
                </c:pt>
                <c:pt idx="1">
                  <c:v>3.46620450606586</c:v>
                </c:pt>
                <c:pt idx="2">
                  <c:v>7.42115027829314</c:v>
                </c:pt>
                <c:pt idx="3">
                  <c:v>9.21843687374749</c:v>
                </c:pt>
                <c:pt idx="4">
                  <c:v>6.14035087719298</c:v>
                </c:pt>
                <c:pt idx="5">
                  <c:v>5.43478260869565</c:v>
                </c:pt>
                <c:pt idx="6">
                  <c:v>7.79816513761468</c:v>
                </c:pt>
                <c:pt idx="7">
                  <c:v>12.1813031161473</c:v>
                </c:pt>
                <c:pt idx="8">
                  <c:v>13.972602739726</c:v>
                </c:pt>
                <c:pt idx="9">
                  <c:v>14.9717514124294</c:v>
                </c:pt>
                <c:pt idx="10">
                  <c:v>16.1993769470405</c:v>
                </c:pt>
                <c:pt idx="11">
                  <c:v>20.8029197080292</c:v>
                </c:pt>
                <c:pt idx="12">
                  <c:v>14.1342756183746</c:v>
                </c:pt>
                <c:pt idx="13">
                  <c:v>14.7692307692308</c:v>
                </c:pt>
                <c:pt idx="14">
                  <c:v>13.0584192439863</c:v>
                </c:pt>
                <c:pt idx="15">
                  <c:v>4.31654676258993</c:v>
                </c:pt>
                <c:pt idx="16">
                  <c:v>5.73613766730402</c:v>
                </c:pt>
                <c:pt idx="17">
                  <c:v>5.63380281690141</c:v>
                </c:pt>
                <c:pt idx="18">
                  <c:v>8.83620689655172</c:v>
                </c:pt>
                <c:pt idx="19">
                  <c:v>3.7037037037037</c:v>
                </c:pt>
                <c:pt idx="20">
                  <c:v>5.44354838709677</c:v>
                </c:pt>
                <c:pt idx="21">
                  <c:v>4.84848484848485</c:v>
                </c:pt>
                <c:pt idx="22">
                  <c:v>6.57894736842105</c:v>
                </c:pt>
              </c:numCache>
            </c:numRef>
          </c:val>
          <c:smooth val="0"/>
        </c:ser>
        <c:hiLowLines>
          <c:spPr>
            <a:ln>
              <a:noFill/>
            </a:ln>
          </c:spPr>
        </c:hiLowLines>
        <c:marker val="1"/>
        <c:axId val="73172009"/>
        <c:axId val="74507954"/>
      </c:lineChart>
      <c:catAx>
        <c:axId val="3703689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18696885"/>
        <c:crosses val="autoZero"/>
        <c:auto val="1"/>
        <c:lblAlgn val="ctr"/>
        <c:lblOffset val="100"/>
      </c:catAx>
      <c:valAx>
        <c:axId val="18696885"/>
        <c:scaling>
          <c:orientation val="minMax"/>
        </c:scaling>
        <c:delete val="0"/>
        <c:axPos val="l"/>
        <c:majorGridlines>
          <c:spPr>
            <a:ln w="9360">
              <a:solidFill>
                <a:srgbClr val="878787"/>
              </a:solidFill>
              <a:round/>
            </a:ln>
          </c:spPr>
        </c:majorGridlines>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37036891"/>
        <c:crosses val="autoZero"/>
      </c:valAx>
      <c:catAx>
        <c:axId val="73172009"/>
        <c:scaling>
          <c:orientation val="minMax"/>
        </c:scaling>
        <c:delete val="0"/>
        <c:axPos val="t"/>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74507954"/>
        <c:crosses val="autoZero"/>
        <c:auto val="1"/>
        <c:lblAlgn val="ctr"/>
        <c:lblOffset val="100"/>
      </c:catAx>
      <c:valAx>
        <c:axId val="74507954"/>
        <c:scaling>
          <c:orientation val="minMax"/>
        </c:scaling>
        <c:delete val="0"/>
        <c:axPos val="r"/>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73172009"/>
        <c:crosses val="autoZero"/>
      </c:valAx>
      <c:spPr>
        <a:solidFill>
          <a:srgbClr val="ffffff"/>
        </a:solidFill>
        <a:ln>
          <a:noFill/>
        </a:ln>
      </c:spPr>
    </c:plotArea>
    <c:legend>
      <c:legendPos val="r"/>
      <c:overlay val="0"/>
      <c:spPr>
        <a:noFill/>
        <a:ln>
          <a:noFill/>
        </a:ln>
      </c:spPr>
      <c:txPr>
        <a:bodyPr/>
        <a:lstStyle/>
        <a:p>
          <a:pPr>
            <a:defRPr b="0" lang="en-GB" sz="1000" spc="-1" strike="noStrike">
              <a:latin typeface="Arial"/>
            </a:defRPr>
          </a:pPr>
        </a:p>
      </c:txPr>
    </c:legend>
    <c:plotVisOnly val="1"/>
    <c:dispBlanksAs val="zero"/>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'Legal Counsel at the Old Bailey'!$A$1:$A$1</c:f>
              <c:strCache>
                <c:ptCount val="1"/>
                <c:pt idx="0">
                  <c:v>Legal Counsel at the Old Bailey, 1715-1800</c:v>
                </c:pt>
              </c:strCache>
            </c:strRef>
          </c:tx>
          <c:spPr>
            <a:solidFill>
              <a:srgbClr val="4f81b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Bailey'!$A$59:$A$89</c:f>
              <c:strCache>
                <c:ptCount val="31"/>
                <c:pt idx="0">
                  <c:v>1770</c:v>
                </c:pt>
                <c:pt idx="1">
                  <c:v>1771</c:v>
                </c:pt>
                <c:pt idx="2">
                  <c:v>1772</c:v>
                </c:pt>
                <c:pt idx="3">
                  <c:v>1773</c:v>
                </c:pt>
                <c:pt idx="4">
                  <c:v>1774</c:v>
                </c:pt>
                <c:pt idx="5">
                  <c:v>1775</c:v>
                </c:pt>
                <c:pt idx="6">
                  <c:v>1776</c:v>
                </c:pt>
                <c:pt idx="7">
                  <c:v>1777</c:v>
                </c:pt>
                <c:pt idx="8">
                  <c:v>1778</c:v>
                </c:pt>
                <c:pt idx="9">
                  <c:v>1779</c:v>
                </c:pt>
                <c:pt idx="10">
                  <c:v>1780</c:v>
                </c:pt>
                <c:pt idx="11">
                  <c:v>1781</c:v>
                </c:pt>
                <c:pt idx="12">
                  <c:v>1782</c:v>
                </c:pt>
                <c:pt idx="13">
                  <c:v>1783</c:v>
                </c:pt>
                <c:pt idx="14">
                  <c:v>1784</c:v>
                </c:pt>
                <c:pt idx="15">
                  <c:v>1785</c:v>
                </c:pt>
                <c:pt idx="16">
                  <c:v>1786</c:v>
                </c:pt>
                <c:pt idx="17">
                  <c:v>1787</c:v>
                </c:pt>
                <c:pt idx="18">
                  <c:v>1788</c:v>
                </c:pt>
                <c:pt idx="19">
                  <c:v>1789</c:v>
                </c:pt>
                <c:pt idx="20">
                  <c:v>1790</c:v>
                </c:pt>
                <c:pt idx="21">
                  <c:v>1791</c:v>
                </c:pt>
                <c:pt idx="22">
                  <c:v>1792</c:v>
                </c:pt>
                <c:pt idx="23">
                  <c:v>1793</c:v>
                </c:pt>
                <c:pt idx="24">
                  <c:v>1794</c:v>
                </c:pt>
                <c:pt idx="25">
                  <c:v>1795</c:v>
                </c:pt>
                <c:pt idx="26">
                  <c:v>1796</c:v>
                </c:pt>
                <c:pt idx="27">
                  <c:v>1797</c:v>
                </c:pt>
                <c:pt idx="28">
                  <c:v>1798</c:v>
                </c:pt>
                <c:pt idx="29">
                  <c:v>1799</c:v>
                </c:pt>
                <c:pt idx="30">
                  <c:v>1800</c:v>
                </c:pt>
              </c:strCache>
            </c:strRef>
          </c:cat>
          <c:val>
            <c:numRef>
              <c:f>'Legal Counsel at the Old Bailey'!$D$59:$D$89</c:f>
              <c:numCache>
                <c:formatCode>General</c:formatCode>
                <c:ptCount val="31"/>
                <c:pt idx="0">
                  <c:v>0.9</c:v>
                </c:pt>
                <c:pt idx="1">
                  <c:v>0</c:v>
                </c:pt>
                <c:pt idx="2">
                  <c:v>1.36157337367625</c:v>
                </c:pt>
                <c:pt idx="3">
                  <c:v>0</c:v>
                </c:pt>
                <c:pt idx="4">
                  <c:v>0</c:v>
                </c:pt>
                <c:pt idx="5">
                  <c:v>0.8</c:v>
                </c:pt>
                <c:pt idx="6">
                  <c:v>0</c:v>
                </c:pt>
                <c:pt idx="7">
                  <c:v>1.5</c:v>
                </c:pt>
                <c:pt idx="8">
                  <c:v>0</c:v>
                </c:pt>
                <c:pt idx="9">
                  <c:v>0</c:v>
                </c:pt>
                <c:pt idx="10">
                  <c:v>9.2</c:v>
                </c:pt>
                <c:pt idx="11">
                  <c:v>0</c:v>
                </c:pt>
                <c:pt idx="12">
                  <c:v>7</c:v>
                </c:pt>
                <c:pt idx="13">
                  <c:v>0</c:v>
                </c:pt>
                <c:pt idx="14">
                  <c:v>7.6</c:v>
                </c:pt>
                <c:pt idx="15">
                  <c:v>0</c:v>
                </c:pt>
                <c:pt idx="16">
                  <c:v>10.5</c:v>
                </c:pt>
                <c:pt idx="17">
                  <c:v>8</c:v>
                </c:pt>
                <c:pt idx="18">
                  <c:v>8.9</c:v>
                </c:pt>
                <c:pt idx="19">
                  <c:v>0</c:v>
                </c:pt>
                <c:pt idx="20">
                  <c:v>10.8</c:v>
                </c:pt>
                <c:pt idx="21">
                  <c:v>0</c:v>
                </c:pt>
                <c:pt idx="22">
                  <c:v>8.29103214890017</c:v>
                </c:pt>
                <c:pt idx="23">
                  <c:v>0</c:v>
                </c:pt>
                <c:pt idx="24">
                  <c:v>0</c:v>
                </c:pt>
                <c:pt idx="25">
                  <c:v>16.6</c:v>
                </c:pt>
                <c:pt idx="26">
                  <c:v>0</c:v>
                </c:pt>
                <c:pt idx="27">
                  <c:v>20.7581227436823</c:v>
                </c:pt>
                <c:pt idx="28">
                  <c:v>0</c:v>
                </c:pt>
                <c:pt idx="29">
                  <c:v>0</c:v>
                </c:pt>
                <c:pt idx="30">
                  <c:v>20.5</c:v>
                </c:pt>
              </c:numCache>
            </c:numRef>
          </c:val>
        </c:ser>
        <c:ser>
          <c:idx val="1"/>
          <c:order val="1"/>
          <c:tx>
            <c:strRef>
              <c:f>'Legal Counsel at the Old Bailey'!$A$1:$A$1</c:f>
              <c:strCache>
                <c:ptCount val="1"/>
                <c:pt idx="0">
                  <c:v>Legal Counsel at the Old Bailey, 1715-1800</c:v>
                </c:pt>
              </c:strCache>
            </c:strRef>
          </c:tx>
          <c:spPr>
            <a:solidFill>
              <a:srgbClr val="c0504d"/>
            </a:solidFill>
            <a:ln>
              <a:noFill/>
            </a:ln>
          </c:spPr>
          <c:invertIfNegative val="0"/>
          <c:dLbls>
            <c:numFmt formatCode="General" sourceLinked="1"/>
            <c:txPr>
              <a:bodyPr/>
              <a:lstStyle/>
              <a:p>
                <a:pPr>
                  <a:defRPr b="0" lang="en-GB" sz="1000" spc="-1" strike="noStrike">
                    <a:latin typeface="Arial"/>
                  </a:defRPr>
                </a:pPr>
              </a:p>
            </c:txPr>
            <c:dLblPos val="outEnd"/>
            <c:showLegendKey val="0"/>
            <c:showVal val="0"/>
            <c:showCatName val="0"/>
            <c:showSerName val="0"/>
            <c:showPercent val="0"/>
            <c:separator>; </c:separator>
            <c:showLeaderLines val="0"/>
          </c:dLbls>
          <c:cat>
            <c:strRef>
              <c:f>'Legal Counsel at the Old Bailey'!$A$59:$A$89</c:f>
              <c:strCache>
                <c:ptCount val="31"/>
                <c:pt idx="0">
                  <c:v>1770</c:v>
                </c:pt>
                <c:pt idx="1">
                  <c:v>1771</c:v>
                </c:pt>
                <c:pt idx="2">
                  <c:v>1772</c:v>
                </c:pt>
                <c:pt idx="3">
                  <c:v>1773</c:v>
                </c:pt>
                <c:pt idx="4">
                  <c:v>1774</c:v>
                </c:pt>
                <c:pt idx="5">
                  <c:v>1775</c:v>
                </c:pt>
                <c:pt idx="6">
                  <c:v>1776</c:v>
                </c:pt>
                <c:pt idx="7">
                  <c:v>1777</c:v>
                </c:pt>
                <c:pt idx="8">
                  <c:v>1778</c:v>
                </c:pt>
                <c:pt idx="9">
                  <c:v>1779</c:v>
                </c:pt>
                <c:pt idx="10">
                  <c:v>1780</c:v>
                </c:pt>
                <c:pt idx="11">
                  <c:v>1781</c:v>
                </c:pt>
                <c:pt idx="12">
                  <c:v>1782</c:v>
                </c:pt>
                <c:pt idx="13">
                  <c:v>1783</c:v>
                </c:pt>
                <c:pt idx="14">
                  <c:v>1784</c:v>
                </c:pt>
                <c:pt idx="15">
                  <c:v>1785</c:v>
                </c:pt>
                <c:pt idx="16">
                  <c:v>1786</c:v>
                </c:pt>
                <c:pt idx="17">
                  <c:v>1787</c:v>
                </c:pt>
                <c:pt idx="18">
                  <c:v>1788</c:v>
                </c:pt>
                <c:pt idx="19">
                  <c:v>1789</c:v>
                </c:pt>
                <c:pt idx="20">
                  <c:v>1790</c:v>
                </c:pt>
                <c:pt idx="21">
                  <c:v>1791</c:v>
                </c:pt>
                <c:pt idx="22">
                  <c:v>1792</c:v>
                </c:pt>
                <c:pt idx="23">
                  <c:v>1793</c:v>
                </c:pt>
                <c:pt idx="24">
                  <c:v>1794</c:v>
                </c:pt>
                <c:pt idx="25">
                  <c:v>1795</c:v>
                </c:pt>
                <c:pt idx="26">
                  <c:v>1796</c:v>
                </c:pt>
                <c:pt idx="27">
                  <c:v>1797</c:v>
                </c:pt>
                <c:pt idx="28">
                  <c:v>1798</c:v>
                </c:pt>
                <c:pt idx="29">
                  <c:v>1799</c:v>
                </c:pt>
                <c:pt idx="30">
                  <c:v>1800</c:v>
                </c:pt>
              </c:strCache>
            </c:strRef>
          </c:cat>
          <c:val>
            <c:numRef>
              <c:f>'Legal Counsel at the Old Bailey'!$G$59:$G$89</c:f>
              <c:numCache>
                <c:formatCode>General</c:formatCode>
                <c:ptCount val="31"/>
                <c:pt idx="0">
                  <c:v>2.25563909774436</c:v>
                </c:pt>
                <c:pt idx="1">
                  <c:v>0</c:v>
                </c:pt>
                <c:pt idx="2">
                  <c:v>5.3</c:v>
                </c:pt>
                <c:pt idx="3">
                  <c:v>0</c:v>
                </c:pt>
                <c:pt idx="4">
                  <c:v>0</c:v>
                </c:pt>
                <c:pt idx="5">
                  <c:v>2.10696920583468</c:v>
                </c:pt>
                <c:pt idx="6">
                  <c:v>0</c:v>
                </c:pt>
                <c:pt idx="7">
                  <c:v>6</c:v>
                </c:pt>
                <c:pt idx="8">
                  <c:v>0</c:v>
                </c:pt>
                <c:pt idx="9">
                  <c:v>0</c:v>
                </c:pt>
                <c:pt idx="10">
                  <c:v>8.63039399624766</c:v>
                </c:pt>
                <c:pt idx="11">
                  <c:v>0</c:v>
                </c:pt>
                <c:pt idx="12">
                  <c:v>21.3</c:v>
                </c:pt>
                <c:pt idx="13">
                  <c:v>0</c:v>
                </c:pt>
                <c:pt idx="14">
                  <c:v>16.8560606060606</c:v>
                </c:pt>
                <c:pt idx="15">
                  <c:v>0</c:v>
                </c:pt>
                <c:pt idx="16">
                  <c:v>19.5278969957082</c:v>
                </c:pt>
                <c:pt idx="17">
                  <c:v>15.9</c:v>
                </c:pt>
                <c:pt idx="18">
                  <c:v>14.5748987854251</c:v>
                </c:pt>
                <c:pt idx="19">
                  <c:v>0</c:v>
                </c:pt>
                <c:pt idx="20">
                  <c:v>21.8533886583679</c:v>
                </c:pt>
                <c:pt idx="21">
                  <c:v>0</c:v>
                </c:pt>
                <c:pt idx="22">
                  <c:v>11.5</c:v>
                </c:pt>
                <c:pt idx="23">
                  <c:v>0</c:v>
                </c:pt>
                <c:pt idx="24">
                  <c:v>0</c:v>
                </c:pt>
                <c:pt idx="25">
                  <c:v>37.3134328358209</c:v>
                </c:pt>
                <c:pt idx="26">
                  <c:v>0</c:v>
                </c:pt>
                <c:pt idx="27">
                  <c:v>35</c:v>
                </c:pt>
                <c:pt idx="28">
                  <c:v>0</c:v>
                </c:pt>
                <c:pt idx="29">
                  <c:v>0</c:v>
                </c:pt>
                <c:pt idx="30">
                  <c:v>27.1206690561529</c:v>
                </c:pt>
              </c:numCache>
            </c:numRef>
          </c:val>
        </c:ser>
        <c:gapWidth val="46"/>
        <c:overlap val="0"/>
        <c:axId val="92696349"/>
        <c:axId val="97916314"/>
      </c:barChart>
      <c:lineChart>
        <c:grouping val="standard"/>
        <c:varyColors val="0"/>
        <c:ser>
          <c:idx val="2"/>
          <c:order val="2"/>
          <c:tx>
            <c:strRef>
              <c:f>'Legal Counsel at the Old Bailey'!$A$1:$A$1</c:f>
              <c:strCache>
                <c:ptCount val="1"/>
                <c:pt idx="0">
                  <c:v>Legal Counsel at the Old Bailey, 1715-1800</c:v>
                </c:pt>
              </c:strCache>
            </c:strRef>
          </c:tx>
          <c:spPr>
            <a:solidFill>
              <a:srgbClr val="77933c"/>
            </a:solidFill>
            <a:ln w="44280">
              <a:solidFill>
                <a:srgbClr val="77933c"/>
              </a:solidFill>
              <a:round/>
            </a:ln>
          </c:spPr>
          <c:marker>
            <c:symbol val="square"/>
            <c:size val="5"/>
            <c:spPr>
              <a:solidFill>
                <a:srgbClr val="77933c"/>
              </a:solidFill>
            </c:spPr>
          </c:marker>
          <c:dLbls>
            <c:numFmt formatCode="General" sourceLinked="1"/>
            <c:txPr>
              <a:bodyPr/>
              <a:lstStyle/>
              <a:p>
                <a:pPr>
                  <a:defRPr b="0" lang="en-GB" sz="1000" spc="-1" strike="noStrike">
                    <a:latin typeface="Arial"/>
                  </a:defRPr>
                </a:pPr>
              </a:p>
            </c:txPr>
            <c:dLblPos val="r"/>
            <c:showLegendKey val="0"/>
            <c:showVal val="0"/>
            <c:showCatName val="0"/>
            <c:showSerName val="0"/>
            <c:showPercent val="0"/>
            <c:separator>; </c:separator>
            <c:showLeaderLines val="0"/>
          </c:dLbls>
          <c:cat>
            <c:strRef>
              <c:f>'Legal Counsel at the Old Bailey'!$A$59:$A$89</c:f>
              <c:strCache>
                <c:ptCount val="31"/>
                <c:pt idx="0">
                  <c:v>1770</c:v>
                </c:pt>
                <c:pt idx="1">
                  <c:v>1771</c:v>
                </c:pt>
                <c:pt idx="2">
                  <c:v>1772</c:v>
                </c:pt>
                <c:pt idx="3">
                  <c:v>1773</c:v>
                </c:pt>
                <c:pt idx="4">
                  <c:v>1774</c:v>
                </c:pt>
                <c:pt idx="5">
                  <c:v>1775</c:v>
                </c:pt>
                <c:pt idx="6">
                  <c:v>1776</c:v>
                </c:pt>
                <c:pt idx="7">
                  <c:v>1777</c:v>
                </c:pt>
                <c:pt idx="8">
                  <c:v>1778</c:v>
                </c:pt>
                <c:pt idx="9">
                  <c:v>1779</c:v>
                </c:pt>
                <c:pt idx="10">
                  <c:v>1780</c:v>
                </c:pt>
                <c:pt idx="11">
                  <c:v>1781</c:v>
                </c:pt>
                <c:pt idx="12">
                  <c:v>1782</c:v>
                </c:pt>
                <c:pt idx="13">
                  <c:v>1783</c:v>
                </c:pt>
                <c:pt idx="14">
                  <c:v>1784</c:v>
                </c:pt>
                <c:pt idx="15">
                  <c:v>1785</c:v>
                </c:pt>
                <c:pt idx="16">
                  <c:v>1786</c:v>
                </c:pt>
                <c:pt idx="17">
                  <c:v>1787</c:v>
                </c:pt>
                <c:pt idx="18">
                  <c:v>1788</c:v>
                </c:pt>
                <c:pt idx="19">
                  <c:v>1789</c:v>
                </c:pt>
                <c:pt idx="20">
                  <c:v>1790</c:v>
                </c:pt>
                <c:pt idx="21">
                  <c:v>1791</c:v>
                </c:pt>
                <c:pt idx="22">
                  <c:v>1792</c:v>
                </c:pt>
                <c:pt idx="23">
                  <c:v>1793</c:v>
                </c:pt>
                <c:pt idx="24">
                  <c:v>1794</c:v>
                </c:pt>
                <c:pt idx="25">
                  <c:v>1795</c:v>
                </c:pt>
                <c:pt idx="26">
                  <c:v>1796</c:v>
                </c:pt>
                <c:pt idx="27">
                  <c:v>1797</c:v>
                </c:pt>
                <c:pt idx="28">
                  <c:v>1798</c:v>
                </c:pt>
                <c:pt idx="29">
                  <c:v>1799</c:v>
                </c:pt>
                <c:pt idx="30">
                  <c:v>1800</c:v>
                </c:pt>
              </c:strCache>
            </c:strRef>
          </c:cat>
          <c:val>
            <c:numRef>
              <c:f>'Legal Counsel at the Old Bailey'!$L$59:$L$89</c:f>
              <c:numCache>
                <c:formatCode>General</c:formatCode>
                <c:ptCount val="31"/>
                <c:pt idx="0">
                  <c:v>6.57894736842105</c:v>
                </c:pt>
                <c:pt idx="1">
                  <c:v>10.78125</c:v>
                </c:pt>
                <c:pt idx="2">
                  <c:v>6.20272314674735</c:v>
                </c:pt>
                <c:pt idx="3">
                  <c:v>6.83506686478455</c:v>
                </c:pt>
                <c:pt idx="4">
                  <c:v>5.0520059435364</c:v>
                </c:pt>
                <c:pt idx="5">
                  <c:v>7.61750405186386</c:v>
                </c:pt>
                <c:pt idx="6">
                  <c:v>7.89473684210526</c:v>
                </c:pt>
                <c:pt idx="7">
                  <c:v>8.66666666666667</c:v>
                </c:pt>
                <c:pt idx="8">
                  <c:v>9.04605263157895</c:v>
                </c:pt>
                <c:pt idx="9">
                  <c:v>19.1601049868766</c:v>
                </c:pt>
                <c:pt idx="10">
                  <c:v>27.9549718574109</c:v>
                </c:pt>
                <c:pt idx="11">
                  <c:v>15.3409090909091</c:v>
                </c:pt>
                <c:pt idx="12">
                  <c:v>23.04</c:v>
                </c:pt>
                <c:pt idx="13">
                  <c:v>21.3559322033898</c:v>
                </c:pt>
                <c:pt idx="14">
                  <c:v>22.3484848484848</c:v>
                </c:pt>
                <c:pt idx="15">
                  <c:v>22.3799126637555</c:v>
                </c:pt>
                <c:pt idx="16">
                  <c:v>20.0643776824034</c:v>
                </c:pt>
                <c:pt idx="17">
                  <c:v>17.6969696969697</c:v>
                </c:pt>
                <c:pt idx="18">
                  <c:v>14.5748987854251</c:v>
                </c:pt>
                <c:pt idx="19">
                  <c:v>20.3290246768508</c:v>
                </c:pt>
                <c:pt idx="20">
                  <c:v>20.6085753803596</c:v>
                </c:pt>
                <c:pt idx="21">
                  <c:v>21.3776722090261</c:v>
                </c:pt>
                <c:pt idx="22">
                  <c:v>11.1675126903553</c:v>
                </c:pt>
                <c:pt idx="23">
                  <c:v>7.65957446808511</c:v>
                </c:pt>
                <c:pt idx="24">
                  <c:v>11.0223642172524</c:v>
                </c:pt>
                <c:pt idx="25">
                  <c:v>13.8059701492537</c:v>
                </c:pt>
                <c:pt idx="26">
                  <c:v>37.914691943128</c:v>
                </c:pt>
                <c:pt idx="27">
                  <c:v>35.9205776173285</c:v>
                </c:pt>
                <c:pt idx="28">
                  <c:v>35.8458961474037</c:v>
                </c:pt>
                <c:pt idx="29">
                  <c:v>32.7645051194539</c:v>
                </c:pt>
                <c:pt idx="30">
                  <c:v>28.5543608124253</c:v>
                </c:pt>
              </c:numCache>
            </c:numRef>
          </c:val>
          <c:smooth val="0"/>
        </c:ser>
        <c:hiLowLines>
          <c:spPr>
            <a:ln>
              <a:noFill/>
            </a:ln>
          </c:spPr>
        </c:hiLowLines>
        <c:marker val="1"/>
        <c:axId val="74209392"/>
        <c:axId val="72033061"/>
      </c:lineChart>
      <c:catAx>
        <c:axId val="92696349"/>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97916314"/>
        <c:crosses val="autoZero"/>
        <c:auto val="1"/>
        <c:lblAlgn val="ctr"/>
        <c:lblOffset val="100"/>
      </c:catAx>
      <c:valAx>
        <c:axId val="97916314"/>
        <c:scaling>
          <c:orientation val="minMax"/>
        </c:scaling>
        <c:delete val="0"/>
        <c:axPos val="l"/>
        <c:majorGridlines>
          <c:spPr>
            <a:ln w="9360">
              <a:solidFill>
                <a:srgbClr val="878787"/>
              </a:solidFill>
              <a:round/>
            </a:ln>
          </c:spPr>
        </c:majorGridlines>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92696349"/>
        <c:crosses val="autoZero"/>
      </c:valAx>
      <c:catAx>
        <c:axId val="74209392"/>
        <c:scaling>
          <c:orientation val="minMax"/>
        </c:scaling>
        <c:delete val="0"/>
        <c:axPos val="t"/>
        <c:numFmt formatCode="General"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72033061"/>
        <c:crosses val="autoZero"/>
        <c:auto val="1"/>
        <c:lblAlgn val="ctr"/>
        <c:lblOffset val="100"/>
      </c:catAx>
      <c:valAx>
        <c:axId val="72033061"/>
        <c:scaling>
          <c:orientation val="minMax"/>
        </c:scaling>
        <c:delete val="0"/>
        <c:axPos val="r"/>
        <c:numFmt formatCode="0.0" sourceLinked="1"/>
        <c:majorTickMark val="out"/>
        <c:minorTickMark val="none"/>
        <c:tickLblPos val="nextTo"/>
        <c:spPr>
          <a:ln w="9360">
            <a:solidFill>
              <a:srgbClr val="878787"/>
            </a:solidFill>
            <a:round/>
          </a:ln>
        </c:spPr>
        <c:txPr>
          <a:bodyPr/>
          <a:lstStyle/>
          <a:p>
            <a:pPr>
              <a:defRPr b="0" lang="en-GB" sz="1000" spc="-1" strike="noStrike">
                <a:latin typeface="Arial"/>
              </a:defRPr>
            </a:pPr>
          </a:p>
        </c:txPr>
        <c:crossAx val="74209392"/>
        <c:crosses val="autoZero"/>
      </c:valAx>
      <c:spPr>
        <a:solidFill>
          <a:srgbClr val="ffffff"/>
        </a:solidFill>
        <a:ln>
          <a:noFill/>
        </a:ln>
      </c:spPr>
    </c:plotArea>
    <c:legend>
      <c:legendPos val="r"/>
      <c:overlay val="0"/>
      <c:spPr>
        <a:noFill/>
        <a:ln>
          <a:noFill/>
        </a:ln>
      </c:spPr>
      <c:txPr>
        <a:bodyPr/>
        <a:lstStyle/>
        <a:p>
          <a:pPr>
            <a:defRPr b="0" lang="en-GB" sz="1000" spc="-1" strike="noStrike">
              <a:latin typeface="Arial"/>
            </a:defRPr>
          </a:pPr>
        </a:p>
      </c:tx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 Id="rId4" Type="http://schemas.openxmlformats.org/officeDocument/2006/relationships/chart" Target="../charts/chart2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50040</xdr:colOff>
      <xdr:row>0</xdr:row>
      <xdr:rowOff>0</xdr:rowOff>
    </xdr:from>
    <xdr:to>
      <xdr:col>17</xdr:col>
      <xdr:colOff>64440</xdr:colOff>
      <xdr:row>39</xdr:row>
      <xdr:rowOff>56520</xdr:rowOff>
    </xdr:to>
    <xdr:graphicFrame>
      <xdr:nvGraphicFramePr>
        <xdr:cNvPr id="0" name="Chart 1"/>
        <xdr:cNvGraphicFramePr/>
      </xdr:nvGraphicFramePr>
      <xdr:xfrm>
        <a:off x="50040" y="0"/>
        <a:ext cx="10290960" cy="6371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50040</xdr:colOff>
      <xdr:row>39</xdr:row>
      <xdr:rowOff>59760</xdr:rowOff>
    </xdr:from>
    <xdr:to>
      <xdr:col>12</xdr:col>
      <xdr:colOff>567360</xdr:colOff>
      <xdr:row>70</xdr:row>
      <xdr:rowOff>5760</xdr:rowOff>
    </xdr:to>
    <xdr:graphicFrame>
      <xdr:nvGraphicFramePr>
        <xdr:cNvPr id="1" name="Chart 2"/>
        <xdr:cNvGraphicFramePr/>
      </xdr:nvGraphicFramePr>
      <xdr:xfrm>
        <a:off x="50040" y="6374520"/>
        <a:ext cx="7771320" cy="4965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50040</xdr:colOff>
      <xdr:row>70</xdr:row>
      <xdr:rowOff>44280</xdr:rowOff>
    </xdr:from>
    <xdr:to>
      <xdr:col>12</xdr:col>
      <xdr:colOff>582840</xdr:colOff>
      <xdr:row>98</xdr:row>
      <xdr:rowOff>28440</xdr:rowOff>
    </xdr:to>
    <xdr:graphicFrame>
      <xdr:nvGraphicFramePr>
        <xdr:cNvPr id="2" name="Chart 3"/>
        <xdr:cNvGraphicFramePr/>
      </xdr:nvGraphicFramePr>
      <xdr:xfrm>
        <a:off x="50040" y="11378880"/>
        <a:ext cx="7786800" cy="4518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42120</xdr:colOff>
      <xdr:row>98</xdr:row>
      <xdr:rowOff>44280</xdr:rowOff>
    </xdr:from>
    <xdr:to>
      <xdr:col>12</xdr:col>
      <xdr:colOff>582480</xdr:colOff>
      <xdr:row>126</xdr:row>
      <xdr:rowOff>112320</xdr:rowOff>
    </xdr:to>
    <xdr:graphicFrame>
      <xdr:nvGraphicFramePr>
        <xdr:cNvPr id="3" name="Chart 4"/>
        <xdr:cNvGraphicFramePr/>
      </xdr:nvGraphicFramePr>
      <xdr:xfrm>
        <a:off x="42120" y="15912720"/>
        <a:ext cx="7794360" cy="46018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A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row>
    <row r="2" customFormat="false" ht="12.8" hidden="false" customHeight="false" outlineLevel="0" collapsed="false">
      <c r="A2" s="1"/>
    </row>
    <row r="3" customFormat="false" ht="12.8" hidden="false" customHeight="false" outlineLevel="0" collapsed="false">
      <c r="A3" s="1" t="s">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8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3" activeCellId="1" sqref="A1:A3 B3"/>
    </sheetView>
  </sheetViews>
  <sheetFormatPr defaultRowHeight="15" zeroHeight="false" outlineLevelRow="0" outlineLevelCol="0"/>
  <cols>
    <col collapsed="false" customWidth="true" hidden="false" outlineLevel="0" max="1" min="1" style="2" width="9"/>
    <col collapsed="false" customWidth="true" hidden="false" outlineLevel="0" max="2" min="2" style="3" width="12.14"/>
    <col collapsed="false" customWidth="true" hidden="false" outlineLevel="0" max="3" min="3" style="3" width="12.42"/>
    <col collapsed="false" customWidth="true" hidden="false" outlineLevel="0" max="4" min="4" style="3" width="23.86"/>
    <col collapsed="false" customWidth="true" hidden="false" outlineLevel="0" max="5" min="5" style="4" width="9.85"/>
    <col collapsed="false" customWidth="true" hidden="false" outlineLevel="0" max="6" min="6" style="4" width="11.99"/>
    <col collapsed="false" customWidth="true" hidden="false" outlineLevel="0" max="7" min="7" style="4" width="21.43"/>
    <col collapsed="false" customWidth="true" hidden="false" outlineLevel="0" max="8" min="8" style="3" width="12.29"/>
    <col collapsed="false" customWidth="true" hidden="false" outlineLevel="0" max="9" min="9" style="3" width="16"/>
    <col collapsed="false" customWidth="true" hidden="false" outlineLevel="0" max="10" min="10" style="3" width="20.99"/>
    <col collapsed="false" customWidth="true" hidden="false" outlineLevel="0" max="11" min="11" style="3" width="23.86"/>
    <col collapsed="false" customWidth="true" hidden="false" outlineLevel="0" max="12" min="12" style="3" width="9.58"/>
    <col collapsed="false" customWidth="true" hidden="false" outlineLevel="0" max="1025" min="13" style="3" width="9.14"/>
  </cols>
  <sheetData>
    <row r="1" s="5" customFormat="true" ht="36" hidden="false" customHeight="true" outlineLevel="0" collapsed="false">
      <c r="A1" s="5" t="s">
        <v>2</v>
      </c>
      <c r="E1" s="6"/>
      <c r="F1" s="6"/>
      <c r="G1" s="6"/>
    </row>
    <row r="2" s="7" customFormat="true" ht="15" hidden="false" customHeight="true" outlineLevel="0" collapsed="false">
      <c r="A2" s="7" t="s">
        <v>3</v>
      </c>
      <c r="E2" s="8"/>
      <c r="F2" s="8"/>
      <c r="G2" s="8"/>
    </row>
    <row r="3" s="12" customFormat="true" ht="45.5" hidden="false" customHeight="false" outlineLevel="0" collapsed="false">
      <c r="A3" s="9" t="s">
        <v>4</v>
      </c>
      <c r="B3" s="9" t="s">
        <v>5</v>
      </c>
      <c r="C3" s="9" t="s">
        <v>6</v>
      </c>
      <c r="D3" s="9" t="s">
        <v>7</v>
      </c>
      <c r="E3" s="10" t="s">
        <v>8</v>
      </c>
      <c r="F3" s="10" t="s">
        <v>9</v>
      </c>
      <c r="G3" s="10" t="s">
        <v>10</v>
      </c>
      <c r="H3" s="11" t="s">
        <v>11</v>
      </c>
      <c r="I3" s="11" t="s">
        <v>12</v>
      </c>
      <c r="J3" s="11" t="s">
        <v>13</v>
      </c>
      <c r="K3" s="11" t="s">
        <v>14</v>
      </c>
      <c r="L3" s="12" t="s">
        <v>15</v>
      </c>
      <c r="M3" s="11" t="s">
        <v>16</v>
      </c>
    </row>
    <row r="4" customFormat="false" ht="15" hidden="false" customHeight="true" outlineLevel="0" collapsed="false">
      <c r="A4" s="13" t="n">
        <v>1715</v>
      </c>
      <c r="B4" s="14"/>
      <c r="C4" s="14"/>
      <c r="D4" s="15" t="n">
        <f aca="false">(C4/M4)*100</f>
        <v>0</v>
      </c>
      <c r="E4" s="16"/>
      <c r="F4" s="16"/>
      <c r="G4" s="15" t="n">
        <v>0</v>
      </c>
      <c r="H4" s="17"/>
      <c r="I4" s="18" t="n">
        <v>4</v>
      </c>
      <c r="J4" s="17" t="n">
        <v>0</v>
      </c>
      <c r="K4" s="17" t="n">
        <v>4</v>
      </c>
      <c r="L4" s="19" t="n">
        <f aca="false">(K4/M4)*100</f>
        <v>0.852878464818763</v>
      </c>
      <c r="M4" s="17" t="n">
        <v>469</v>
      </c>
    </row>
    <row r="5" customFormat="false" ht="15" hidden="false" customHeight="true" outlineLevel="0" collapsed="false">
      <c r="A5" s="13" t="n">
        <v>1716</v>
      </c>
      <c r="B5" s="14"/>
      <c r="C5" s="14"/>
      <c r="D5" s="15" t="n">
        <f aca="false">(C5/M5)*100</f>
        <v>0</v>
      </c>
      <c r="E5" s="16"/>
      <c r="F5" s="16"/>
      <c r="G5" s="15" t="n">
        <v>0</v>
      </c>
      <c r="H5" s="17"/>
      <c r="I5" s="18" t="n">
        <v>2</v>
      </c>
      <c r="J5" s="17" t="n">
        <v>0</v>
      </c>
      <c r="K5" s="17" t="n">
        <v>2</v>
      </c>
      <c r="L5" s="19" t="n">
        <f aca="false">(K5/M5)*100</f>
        <v>0.480769230769231</v>
      </c>
      <c r="M5" s="17" t="n">
        <v>416</v>
      </c>
    </row>
    <row r="6" customFormat="false" ht="15" hidden="false" customHeight="true" outlineLevel="0" collapsed="false">
      <c r="A6" s="13" t="n">
        <v>1717</v>
      </c>
      <c r="B6" s="14"/>
      <c r="C6" s="14" t="n">
        <v>2</v>
      </c>
      <c r="D6" s="15" t="n">
        <f aca="false">(C6/M6)*100</f>
        <v>0.495049504950495</v>
      </c>
      <c r="E6" s="16"/>
      <c r="F6" s="16" t="n">
        <v>2</v>
      </c>
      <c r="G6" s="15" t="n">
        <v>0.5</v>
      </c>
      <c r="H6" s="18" t="n">
        <v>3</v>
      </c>
      <c r="I6" s="18" t="n">
        <v>4</v>
      </c>
      <c r="J6" s="20" t="n">
        <v>0</v>
      </c>
      <c r="K6" s="17" t="n">
        <v>4</v>
      </c>
      <c r="L6" s="19" t="n">
        <f aca="false">(K6/M6)*100</f>
        <v>0.99009900990099</v>
      </c>
      <c r="M6" s="17" t="n">
        <v>404</v>
      </c>
    </row>
    <row r="7" customFormat="false" ht="15" hidden="false" customHeight="true" outlineLevel="0" collapsed="false">
      <c r="A7" s="13" t="n">
        <v>1718</v>
      </c>
      <c r="B7" s="14"/>
      <c r="C7" s="14"/>
      <c r="D7" s="15" t="n">
        <f aca="false">(C7/M7)*100</f>
        <v>0</v>
      </c>
      <c r="E7" s="16"/>
      <c r="F7" s="16"/>
      <c r="G7" s="15" t="n">
        <v>0</v>
      </c>
      <c r="H7" s="17"/>
      <c r="I7" s="18" t="n">
        <v>6</v>
      </c>
      <c r="J7" s="17" t="n">
        <v>0</v>
      </c>
      <c r="K7" s="17" t="n">
        <v>6</v>
      </c>
      <c r="L7" s="19" t="n">
        <f aca="false">(K7/M7)*100</f>
        <v>1.46699266503668</v>
      </c>
      <c r="M7" s="17" t="n">
        <v>409</v>
      </c>
    </row>
    <row r="8" customFormat="false" ht="15" hidden="false" customHeight="true" outlineLevel="0" collapsed="false">
      <c r="A8" s="13" t="n">
        <v>1719</v>
      </c>
      <c r="B8" s="14"/>
      <c r="C8" s="14"/>
      <c r="D8" s="15" t="n">
        <f aca="false">(C8/M8)*100</f>
        <v>0</v>
      </c>
      <c r="E8" s="16"/>
      <c r="F8" s="16"/>
      <c r="G8" s="15" t="n">
        <v>0</v>
      </c>
      <c r="H8" s="17"/>
      <c r="I8" s="18" t="n">
        <v>5</v>
      </c>
      <c r="J8" s="17" t="n">
        <v>0</v>
      </c>
      <c r="K8" s="17" t="n">
        <v>5</v>
      </c>
      <c r="L8" s="19" t="n">
        <f aca="false">(K8/M8)*100</f>
        <v>1.27226463104326</v>
      </c>
      <c r="M8" s="17" t="n">
        <v>393</v>
      </c>
    </row>
    <row r="9" customFormat="false" ht="15" hidden="false" customHeight="true" outlineLevel="0" collapsed="false">
      <c r="A9" s="13" t="n">
        <v>1720</v>
      </c>
      <c r="B9" s="14"/>
      <c r="C9" s="14"/>
      <c r="D9" s="15" t="n">
        <f aca="false">(C9/M9)*100</f>
        <v>0</v>
      </c>
      <c r="E9" s="16"/>
      <c r="F9" s="16"/>
      <c r="G9" s="15" t="n">
        <v>0</v>
      </c>
      <c r="H9" s="17"/>
      <c r="I9" s="18" t="n">
        <v>4</v>
      </c>
      <c r="J9" s="17" t="n">
        <v>0</v>
      </c>
      <c r="K9" s="17" t="n">
        <v>4</v>
      </c>
      <c r="L9" s="19" t="n">
        <f aca="false">(K9/M9)*100</f>
        <v>0.980392156862745</v>
      </c>
      <c r="M9" s="17" t="n">
        <v>408</v>
      </c>
    </row>
    <row r="10" customFormat="false" ht="15" hidden="false" customHeight="true" outlineLevel="0" collapsed="false">
      <c r="A10" s="13" t="n">
        <v>1721</v>
      </c>
      <c r="B10" s="14"/>
      <c r="C10" s="14"/>
      <c r="D10" s="15" t="n">
        <f aca="false">(C10/M10)*100</f>
        <v>0</v>
      </c>
      <c r="E10" s="16"/>
      <c r="F10" s="16"/>
      <c r="G10" s="15" t="n">
        <v>0</v>
      </c>
      <c r="H10" s="17"/>
      <c r="I10" s="18" t="n">
        <v>2</v>
      </c>
      <c r="J10" s="17" t="n">
        <v>1</v>
      </c>
      <c r="K10" s="17" t="n">
        <v>3</v>
      </c>
      <c r="L10" s="19" t="n">
        <f aca="false">(K10/M10)*100</f>
        <v>0.613496932515337</v>
      </c>
      <c r="M10" s="17" t="n">
        <v>489</v>
      </c>
    </row>
    <row r="11" customFormat="false" ht="15" hidden="false" customHeight="true" outlineLevel="0" collapsed="false">
      <c r="A11" s="13" t="n">
        <v>1722</v>
      </c>
      <c r="B11" s="14"/>
      <c r="C11" s="14" t="n">
        <v>3</v>
      </c>
      <c r="D11" s="15" t="n">
        <f aca="false">(C11/M11)*100</f>
        <v>0.689655172413793</v>
      </c>
      <c r="E11" s="16"/>
      <c r="F11" s="16" t="n">
        <v>1</v>
      </c>
      <c r="G11" s="15" t="n">
        <v>0.2</v>
      </c>
      <c r="H11" s="18" t="n">
        <v>3</v>
      </c>
      <c r="I11" s="18" t="n">
        <v>3</v>
      </c>
      <c r="J11" s="16" t="n">
        <v>2</v>
      </c>
      <c r="K11" s="17" t="n">
        <v>5</v>
      </c>
      <c r="L11" s="19" t="n">
        <f aca="false">(K11/M11)*100</f>
        <v>1.14942528735632</v>
      </c>
      <c r="M11" s="17" t="n">
        <v>435</v>
      </c>
    </row>
    <row r="12" customFormat="false" ht="15" hidden="false" customHeight="true" outlineLevel="0" collapsed="false">
      <c r="A12" s="13" t="n">
        <v>1723</v>
      </c>
      <c r="B12" s="14"/>
      <c r="C12" s="14"/>
      <c r="D12" s="15" t="n">
        <f aca="false">(C12/M12)*100</f>
        <v>0</v>
      </c>
      <c r="E12" s="16"/>
      <c r="F12" s="16"/>
      <c r="G12" s="15" t="n">
        <v>0</v>
      </c>
      <c r="H12" s="17"/>
      <c r="I12" s="18" t="n">
        <v>3</v>
      </c>
      <c r="J12" s="17" t="n">
        <v>0</v>
      </c>
      <c r="K12" s="17" t="n">
        <v>3</v>
      </c>
      <c r="L12" s="19" t="n">
        <f aca="false">(K12/M12)*100</f>
        <v>0.707547169811321</v>
      </c>
      <c r="M12" s="17" t="n">
        <v>424</v>
      </c>
    </row>
    <row r="13" customFormat="false" ht="15" hidden="false" customHeight="true" outlineLevel="0" collapsed="false">
      <c r="A13" s="13" t="n">
        <v>1724</v>
      </c>
      <c r="B13" s="14"/>
      <c r="C13" s="14"/>
      <c r="D13" s="15" t="n">
        <f aca="false">(C13/M13)*100</f>
        <v>0</v>
      </c>
      <c r="E13" s="16"/>
      <c r="F13" s="16"/>
      <c r="G13" s="15" t="n">
        <v>0</v>
      </c>
      <c r="H13" s="17"/>
      <c r="I13" s="18" t="n">
        <v>7</v>
      </c>
      <c r="J13" s="17" t="n">
        <v>0</v>
      </c>
      <c r="K13" s="17" t="n">
        <v>7</v>
      </c>
      <c r="L13" s="19" t="n">
        <f aca="false">(K13/M13)*100</f>
        <v>1.31826741996234</v>
      </c>
      <c r="M13" s="17" t="n">
        <v>531</v>
      </c>
    </row>
    <row r="14" customFormat="false" ht="15" hidden="false" customHeight="true" outlineLevel="0" collapsed="false">
      <c r="A14" s="13" t="n">
        <v>1725</v>
      </c>
      <c r="B14" s="14"/>
      <c r="C14" s="14"/>
      <c r="D14" s="15" t="n">
        <f aca="false">(C14/M14)*100</f>
        <v>0</v>
      </c>
      <c r="E14" s="16"/>
      <c r="F14" s="16"/>
      <c r="G14" s="15" t="n">
        <v>0</v>
      </c>
      <c r="H14" s="17"/>
      <c r="I14" s="18" t="n">
        <v>6</v>
      </c>
      <c r="J14" s="17" t="n">
        <v>0</v>
      </c>
      <c r="K14" s="17" t="n">
        <v>6</v>
      </c>
      <c r="L14" s="19" t="n">
        <f aca="false">(K14/M14)*100</f>
        <v>0.993377483443709</v>
      </c>
      <c r="M14" s="17" t="n">
        <v>604</v>
      </c>
    </row>
    <row r="15" customFormat="false" ht="15" hidden="false" customHeight="true" outlineLevel="0" collapsed="false">
      <c r="A15" s="13" t="n">
        <v>1726</v>
      </c>
      <c r="B15" s="14"/>
      <c r="C15" s="14"/>
      <c r="D15" s="15" t="n">
        <f aca="false">(C15/M15)*100</f>
        <v>0</v>
      </c>
      <c r="E15" s="16"/>
      <c r="F15" s="16"/>
      <c r="G15" s="15" t="n">
        <v>0</v>
      </c>
      <c r="H15" s="17"/>
      <c r="I15" s="18" t="n">
        <v>1</v>
      </c>
      <c r="J15" s="17" t="n">
        <v>0</v>
      </c>
      <c r="K15" s="17" t="n">
        <v>1</v>
      </c>
      <c r="L15" s="19" t="n">
        <f aca="false">(K15/M15)*100</f>
        <v>0.191570881226054</v>
      </c>
      <c r="M15" s="17" t="n">
        <v>522</v>
      </c>
    </row>
    <row r="16" customFormat="false" ht="15" hidden="false" customHeight="true" outlineLevel="0" collapsed="false">
      <c r="A16" s="13" t="n">
        <v>1727</v>
      </c>
      <c r="B16" s="14"/>
      <c r="C16" s="14" t="n">
        <v>0</v>
      </c>
      <c r="D16" s="15" t="n">
        <f aca="false">(C16/M16)*100</f>
        <v>0</v>
      </c>
      <c r="E16" s="16"/>
      <c r="F16" s="16" t="n">
        <v>0</v>
      </c>
      <c r="G16" s="15" t="n">
        <v>0</v>
      </c>
      <c r="H16" s="18" t="n">
        <v>0</v>
      </c>
      <c r="I16" s="18" t="n">
        <v>1</v>
      </c>
      <c r="J16" s="16" t="n">
        <v>2</v>
      </c>
      <c r="K16" s="17" t="n">
        <v>3</v>
      </c>
      <c r="L16" s="19" t="n">
        <f aca="false">(K16/M16)*100</f>
        <v>0.657894736842105</v>
      </c>
      <c r="M16" s="17" t="n">
        <v>456</v>
      </c>
    </row>
    <row r="17" customFormat="false" ht="15" hidden="false" customHeight="true" outlineLevel="0" collapsed="false">
      <c r="A17" s="13" t="n">
        <v>1728</v>
      </c>
      <c r="B17" s="14"/>
      <c r="C17" s="14"/>
      <c r="D17" s="15" t="n">
        <f aca="false">(C17/M17)*100</f>
        <v>0</v>
      </c>
      <c r="E17" s="16"/>
      <c r="F17" s="16"/>
      <c r="G17" s="15" t="n">
        <v>0</v>
      </c>
      <c r="H17" s="17"/>
      <c r="I17" s="18" t="n">
        <v>4</v>
      </c>
      <c r="J17" s="17" t="n">
        <v>1</v>
      </c>
      <c r="K17" s="17" t="n">
        <v>5</v>
      </c>
      <c r="L17" s="19" t="n">
        <f aca="false">(K17/M17)*100</f>
        <v>1.03305785123967</v>
      </c>
      <c r="M17" s="17" t="n">
        <v>484</v>
      </c>
    </row>
    <row r="18" customFormat="false" ht="15" hidden="false" customHeight="true" outlineLevel="0" collapsed="false">
      <c r="A18" s="13" t="n">
        <v>1729</v>
      </c>
      <c r="B18" s="14"/>
      <c r="C18" s="14"/>
      <c r="D18" s="15" t="n">
        <f aca="false">(C18/M18)*100</f>
        <v>0</v>
      </c>
      <c r="E18" s="16"/>
      <c r="F18" s="16"/>
      <c r="G18" s="15" t="n">
        <v>0</v>
      </c>
      <c r="H18" s="17"/>
      <c r="I18" s="18" t="n">
        <v>12</v>
      </c>
      <c r="J18" s="17" t="n">
        <v>1</v>
      </c>
      <c r="K18" s="17" t="n">
        <v>13</v>
      </c>
      <c r="L18" s="19" t="n">
        <f aca="false">(K18/M18)*100</f>
        <v>2.31316725978648</v>
      </c>
      <c r="M18" s="17" t="n">
        <v>562</v>
      </c>
    </row>
    <row r="19" customFormat="false" ht="15" hidden="false" customHeight="true" outlineLevel="0" collapsed="false">
      <c r="A19" s="13" t="n">
        <v>1730</v>
      </c>
      <c r="B19" s="14"/>
      <c r="C19" s="14"/>
      <c r="D19" s="15" t="n">
        <f aca="false">(C19/M19)*100</f>
        <v>0</v>
      </c>
      <c r="E19" s="16"/>
      <c r="F19" s="16"/>
      <c r="G19" s="15" t="n">
        <v>0</v>
      </c>
      <c r="H19" s="17"/>
      <c r="I19" s="18" t="n">
        <v>8</v>
      </c>
      <c r="J19" s="17" t="n">
        <v>0</v>
      </c>
      <c r="K19" s="17" t="n">
        <v>8</v>
      </c>
      <c r="L19" s="19" t="n">
        <f aca="false">(K19/M19)*100</f>
        <v>1.44404332129964</v>
      </c>
      <c r="M19" s="17" t="n">
        <v>554</v>
      </c>
    </row>
    <row r="20" customFormat="false" ht="15" hidden="false" customHeight="true" outlineLevel="0" collapsed="false">
      <c r="A20" s="13" t="n">
        <v>1731</v>
      </c>
      <c r="B20" s="14"/>
      <c r="C20" s="14"/>
      <c r="D20" s="15" t="n">
        <f aca="false">(C20/M20)*100</f>
        <v>0</v>
      </c>
      <c r="E20" s="16"/>
      <c r="F20" s="16"/>
      <c r="G20" s="15" t="n">
        <v>0</v>
      </c>
      <c r="H20" s="17"/>
      <c r="I20" s="18" t="n">
        <v>3</v>
      </c>
      <c r="J20" s="17" t="n">
        <v>0</v>
      </c>
      <c r="K20" s="17" t="n">
        <v>3</v>
      </c>
      <c r="L20" s="19" t="n">
        <f aca="false">(K20/M20)*100</f>
        <v>0.580270793036751</v>
      </c>
      <c r="M20" s="17" t="n">
        <v>517</v>
      </c>
    </row>
    <row r="21" customFormat="false" ht="15" hidden="false" customHeight="true" outlineLevel="0" collapsed="false">
      <c r="A21" s="13" t="n">
        <v>1732</v>
      </c>
      <c r="B21" s="14"/>
      <c r="C21" s="14" t="n">
        <v>8</v>
      </c>
      <c r="D21" s="15" t="n">
        <f aca="false">(C21/M21)*100</f>
        <v>1.67364016736402</v>
      </c>
      <c r="E21" s="21"/>
      <c r="F21" s="21" t="n">
        <v>3</v>
      </c>
      <c r="G21" s="15" t="n">
        <v>0.6</v>
      </c>
      <c r="H21" s="18" t="n">
        <v>9</v>
      </c>
      <c r="I21" s="18" t="n">
        <v>11</v>
      </c>
      <c r="J21" s="21" t="n">
        <v>0</v>
      </c>
      <c r="K21" s="21" t="n">
        <v>11</v>
      </c>
      <c r="L21" s="19" t="n">
        <f aca="false">(K21/M21)*100</f>
        <v>2.30125523012552</v>
      </c>
      <c r="M21" s="17" t="n">
        <v>478</v>
      </c>
    </row>
    <row r="22" customFormat="false" ht="15" hidden="false" customHeight="true" outlineLevel="0" collapsed="false">
      <c r="A22" s="13" t="n">
        <v>1733</v>
      </c>
      <c r="B22" s="14"/>
      <c r="C22" s="14"/>
      <c r="D22" s="15" t="n">
        <f aca="false">(C22/M22)*100</f>
        <v>0</v>
      </c>
      <c r="E22" s="16"/>
      <c r="F22" s="16"/>
      <c r="G22" s="15" t="n">
        <v>0</v>
      </c>
      <c r="H22" s="17"/>
      <c r="I22" s="18" t="n">
        <v>8</v>
      </c>
      <c r="J22" s="17" t="n">
        <v>0</v>
      </c>
      <c r="K22" s="17" t="n">
        <v>8</v>
      </c>
      <c r="L22" s="19" t="n">
        <f aca="false">(K22/M22)*100</f>
        <v>1.8140589569161</v>
      </c>
      <c r="M22" s="17" t="n">
        <v>441</v>
      </c>
    </row>
    <row r="23" customFormat="false" ht="15" hidden="false" customHeight="true" outlineLevel="0" collapsed="false">
      <c r="A23" s="13" t="n">
        <v>1734</v>
      </c>
      <c r="B23" s="14"/>
      <c r="C23" s="14"/>
      <c r="D23" s="15" t="n">
        <f aca="false">(C23/M23)*100</f>
        <v>0</v>
      </c>
      <c r="E23" s="16"/>
      <c r="F23" s="16"/>
      <c r="G23" s="15" t="n">
        <v>0</v>
      </c>
      <c r="H23" s="17"/>
      <c r="I23" s="18" t="n">
        <v>20</v>
      </c>
      <c r="J23" s="17" t="n">
        <v>0</v>
      </c>
      <c r="K23" s="17" t="n">
        <v>20</v>
      </c>
      <c r="L23" s="19" t="n">
        <f aca="false">(K23/M23)*100</f>
        <v>4.8661800486618</v>
      </c>
      <c r="M23" s="17" t="n">
        <v>411</v>
      </c>
    </row>
    <row r="24" customFormat="false" ht="15" hidden="false" customHeight="true" outlineLevel="0" collapsed="false">
      <c r="A24" s="13" t="n">
        <v>1735</v>
      </c>
      <c r="B24" s="14"/>
      <c r="C24" s="14"/>
      <c r="D24" s="15" t="n">
        <f aca="false">(C24/M24)*100</f>
        <v>0</v>
      </c>
      <c r="E24" s="16"/>
      <c r="F24" s="16"/>
      <c r="G24" s="15" t="n">
        <v>0</v>
      </c>
      <c r="H24" s="17"/>
      <c r="I24" s="18" t="n">
        <v>12</v>
      </c>
      <c r="J24" s="17" t="n">
        <v>1</v>
      </c>
      <c r="K24" s="17" t="n">
        <v>13</v>
      </c>
      <c r="L24" s="19" t="n">
        <f aca="false">(K24/M24)*100</f>
        <v>2.45746691871456</v>
      </c>
      <c r="M24" s="17" t="n">
        <v>529</v>
      </c>
    </row>
    <row r="25" customFormat="false" ht="15" hidden="false" customHeight="true" outlineLevel="0" collapsed="false">
      <c r="A25" s="13" t="n">
        <v>1736</v>
      </c>
      <c r="B25" s="14"/>
      <c r="C25" s="14"/>
      <c r="D25" s="15" t="n">
        <f aca="false">(C25/M25)*100</f>
        <v>0</v>
      </c>
      <c r="E25" s="16"/>
      <c r="F25" s="16"/>
      <c r="G25" s="15" t="n">
        <v>0</v>
      </c>
      <c r="H25" s="17"/>
      <c r="I25" s="18" t="n">
        <v>26</v>
      </c>
      <c r="J25" s="17" t="n">
        <v>0</v>
      </c>
      <c r="K25" s="17" t="n">
        <v>26</v>
      </c>
      <c r="L25" s="19" t="n">
        <f aca="false">(K25/M25)*100</f>
        <v>5.31697341513292</v>
      </c>
      <c r="M25" s="17" t="n">
        <v>489</v>
      </c>
    </row>
    <row r="26" customFormat="false" ht="15" hidden="false" customHeight="true" outlineLevel="0" collapsed="false">
      <c r="A26" s="13" t="n">
        <v>1737</v>
      </c>
      <c r="B26" s="14"/>
      <c r="C26" s="14" t="n">
        <v>18</v>
      </c>
      <c r="D26" s="15" t="n">
        <f aca="false">(C26/M26)*100</f>
        <v>4.12844036697248</v>
      </c>
      <c r="E26" s="16"/>
      <c r="F26" s="16" t="n">
        <v>15</v>
      </c>
      <c r="G26" s="15" t="n">
        <v>3.4</v>
      </c>
      <c r="H26" s="18" t="n">
        <v>28</v>
      </c>
      <c r="I26" s="18" t="n">
        <v>37</v>
      </c>
      <c r="J26" s="16" t="n">
        <v>0</v>
      </c>
      <c r="K26" s="17" t="n">
        <v>37</v>
      </c>
      <c r="L26" s="19" t="n">
        <f aca="false">(K26/M26)*100</f>
        <v>8.48623853211009</v>
      </c>
      <c r="M26" s="17" t="n">
        <v>436</v>
      </c>
    </row>
    <row r="27" customFormat="false" ht="15" hidden="false" customHeight="true" outlineLevel="0" collapsed="false">
      <c r="A27" s="13" t="n">
        <v>1738</v>
      </c>
      <c r="B27" s="14"/>
      <c r="C27" s="14"/>
      <c r="D27" s="15" t="n">
        <f aca="false">(C27/M27)*100</f>
        <v>0</v>
      </c>
      <c r="E27" s="16"/>
      <c r="F27" s="16"/>
      <c r="G27" s="15" t="n">
        <v>0</v>
      </c>
      <c r="H27" s="17"/>
      <c r="I27" s="18" t="n">
        <v>17</v>
      </c>
      <c r="J27" s="17" t="n">
        <v>0</v>
      </c>
      <c r="K27" s="17" t="n">
        <v>17</v>
      </c>
      <c r="L27" s="19" t="n">
        <f aca="false">(K27/M27)*100</f>
        <v>4.74860335195531</v>
      </c>
      <c r="M27" s="17" t="n">
        <v>358</v>
      </c>
    </row>
    <row r="28" customFormat="false" ht="15" hidden="false" customHeight="true" outlineLevel="0" collapsed="false">
      <c r="A28" s="13" t="n">
        <v>1739</v>
      </c>
      <c r="B28" s="14"/>
      <c r="C28" s="14"/>
      <c r="D28" s="15" t="n">
        <f aca="false">(C28/M28)*100</f>
        <v>0</v>
      </c>
      <c r="E28" s="16"/>
      <c r="F28" s="16"/>
      <c r="G28" s="15" t="n">
        <v>0</v>
      </c>
      <c r="H28" s="17"/>
      <c r="I28" s="18" t="n">
        <v>17</v>
      </c>
      <c r="J28" s="17" t="n">
        <v>0</v>
      </c>
      <c r="K28" s="17" t="n">
        <v>17</v>
      </c>
      <c r="L28" s="19" t="n">
        <f aca="false">(K28/M28)*100</f>
        <v>3.7117903930131</v>
      </c>
      <c r="M28" s="17" t="n">
        <v>458</v>
      </c>
    </row>
    <row r="29" customFormat="false" ht="15" hidden="false" customHeight="true" outlineLevel="0" collapsed="false">
      <c r="A29" s="13" t="n">
        <v>1740</v>
      </c>
      <c r="B29" s="14" t="n">
        <v>13</v>
      </c>
      <c r="C29" s="14"/>
      <c r="D29" s="15" t="n">
        <v>3</v>
      </c>
      <c r="E29" s="16" t="n">
        <v>2</v>
      </c>
      <c r="F29" s="16"/>
      <c r="G29" s="22" t="n">
        <f aca="false">(E29/M29)*100</f>
        <v>0.454545454545455</v>
      </c>
      <c r="H29" s="17"/>
      <c r="I29" s="18" t="n">
        <v>17</v>
      </c>
      <c r="J29" s="17" t="n">
        <v>0</v>
      </c>
      <c r="K29" s="17" t="n">
        <v>17</v>
      </c>
      <c r="L29" s="19" t="n">
        <f aca="false">(K29/M29)*100</f>
        <v>3.86363636363636</v>
      </c>
      <c r="M29" s="17" t="n">
        <v>440</v>
      </c>
    </row>
    <row r="30" customFormat="false" ht="15" hidden="false" customHeight="true" outlineLevel="0" collapsed="false">
      <c r="A30" s="13" t="n">
        <v>1741</v>
      </c>
      <c r="B30" s="14"/>
      <c r="C30" s="14"/>
      <c r="D30" s="15" t="n">
        <f aca="false">(C30/M30)*100</f>
        <v>0</v>
      </c>
      <c r="E30" s="16"/>
      <c r="F30" s="16"/>
      <c r="G30" s="22" t="n">
        <v>0</v>
      </c>
      <c r="H30" s="17"/>
      <c r="I30" s="18" t="n">
        <v>18</v>
      </c>
      <c r="J30" s="17" t="n">
        <v>0</v>
      </c>
      <c r="K30" s="17" t="n">
        <v>18</v>
      </c>
      <c r="L30" s="19" t="n">
        <f aca="false">(K30/M30)*100</f>
        <v>3.60721442885772</v>
      </c>
      <c r="M30" s="17" t="n">
        <v>499</v>
      </c>
    </row>
    <row r="31" customFormat="false" ht="15" hidden="false" customHeight="true" outlineLevel="0" collapsed="false">
      <c r="A31" s="13" t="n">
        <v>1742</v>
      </c>
      <c r="B31" s="14"/>
      <c r="C31" s="14" t="n">
        <v>15</v>
      </c>
      <c r="D31" s="15" t="n">
        <f aca="false">(C31/M31)*100</f>
        <v>3.8265306122449</v>
      </c>
      <c r="E31" s="16"/>
      <c r="F31" s="16" t="n">
        <v>6</v>
      </c>
      <c r="G31" s="22" t="n">
        <v>1.5</v>
      </c>
      <c r="H31" s="18" t="n">
        <v>16</v>
      </c>
      <c r="I31" s="18" t="n">
        <v>22</v>
      </c>
      <c r="J31" s="16" t="n">
        <v>2</v>
      </c>
      <c r="K31" s="17" t="n">
        <v>22</v>
      </c>
      <c r="L31" s="19" t="n">
        <f aca="false">(K31/M31)*100</f>
        <v>5.61224489795918</v>
      </c>
      <c r="M31" s="17" t="n">
        <v>392</v>
      </c>
    </row>
    <row r="32" customFormat="false" ht="15" hidden="false" customHeight="true" outlineLevel="0" collapsed="false">
      <c r="A32" s="13" t="n">
        <v>1743</v>
      </c>
      <c r="B32" s="14"/>
      <c r="C32" s="14"/>
      <c r="D32" s="15" t="n">
        <f aca="false">(C32/M32)*100</f>
        <v>0</v>
      </c>
      <c r="E32" s="16"/>
      <c r="F32" s="16"/>
      <c r="G32" s="22" t="n">
        <v>0</v>
      </c>
      <c r="H32" s="17"/>
      <c r="I32" s="18" t="n">
        <v>22</v>
      </c>
      <c r="J32" s="17" t="n">
        <v>1</v>
      </c>
      <c r="K32" s="17" t="n">
        <v>22</v>
      </c>
      <c r="L32" s="19" t="n">
        <f aca="false">(K32/M32)*100</f>
        <v>4.92170022371365</v>
      </c>
      <c r="M32" s="17" t="n">
        <v>447</v>
      </c>
    </row>
    <row r="33" customFormat="false" ht="15" hidden="false" customHeight="true" outlineLevel="0" collapsed="false">
      <c r="A33" s="13" t="n">
        <v>1744</v>
      </c>
      <c r="B33" s="14"/>
      <c r="C33" s="14"/>
      <c r="D33" s="15" t="n">
        <f aca="false">(C33/M33)*100</f>
        <v>0</v>
      </c>
      <c r="E33" s="16"/>
      <c r="F33" s="16"/>
      <c r="G33" s="22" t="n">
        <v>0</v>
      </c>
      <c r="H33" s="17"/>
      <c r="I33" s="18" t="n">
        <v>36</v>
      </c>
      <c r="J33" s="17" t="n">
        <v>2</v>
      </c>
      <c r="K33" s="17" t="n">
        <v>36</v>
      </c>
      <c r="L33" s="19" t="n">
        <f aca="false">(K33/M33)*100</f>
        <v>9.39947780678851</v>
      </c>
      <c r="M33" s="17" t="n">
        <v>383</v>
      </c>
    </row>
    <row r="34" customFormat="false" ht="15" hidden="false" customHeight="true" outlineLevel="0" collapsed="false">
      <c r="A34" s="13" t="n">
        <v>1745</v>
      </c>
      <c r="B34" s="14" t="n">
        <v>6</v>
      </c>
      <c r="C34" s="14"/>
      <c r="D34" s="15" t="n">
        <v>2</v>
      </c>
      <c r="E34" s="16" t="n">
        <v>18</v>
      </c>
      <c r="F34" s="16"/>
      <c r="G34" s="22" t="n">
        <f aca="false">(E34/M34)*100</f>
        <v>6</v>
      </c>
      <c r="H34" s="17"/>
      <c r="I34" s="18" t="n">
        <v>22</v>
      </c>
      <c r="J34" s="17" t="n">
        <v>1</v>
      </c>
      <c r="K34" s="17" t="n">
        <v>23</v>
      </c>
      <c r="L34" s="19" t="n">
        <f aca="false">(K34/M34)*100</f>
        <v>7.66666666666667</v>
      </c>
      <c r="M34" s="17" t="n">
        <v>300</v>
      </c>
    </row>
    <row r="35" customFormat="false" ht="15" hidden="false" customHeight="true" outlineLevel="0" collapsed="false">
      <c r="A35" s="13" t="n">
        <v>1746</v>
      </c>
      <c r="B35" s="14"/>
      <c r="C35" s="14"/>
      <c r="D35" s="15" t="n">
        <f aca="false">(C35/M35)*100</f>
        <v>0</v>
      </c>
      <c r="E35" s="16"/>
      <c r="F35" s="16"/>
      <c r="G35" s="22" t="n">
        <f aca="false">(E35/M35)*100</f>
        <v>0</v>
      </c>
      <c r="H35" s="17"/>
      <c r="I35" s="18" t="n">
        <v>31</v>
      </c>
      <c r="J35" s="17" t="n">
        <v>0</v>
      </c>
      <c r="K35" s="17" t="n">
        <v>31</v>
      </c>
      <c r="L35" s="19" t="n">
        <f aca="false">(K35/M35)*100</f>
        <v>8.9080459770115</v>
      </c>
      <c r="M35" s="17" t="n">
        <v>348</v>
      </c>
    </row>
    <row r="36" customFormat="false" ht="15" hidden="false" customHeight="true" outlineLevel="0" collapsed="false">
      <c r="A36" s="13" t="n">
        <v>1747</v>
      </c>
      <c r="B36" s="14"/>
      <c r="C36" s="14" t="n">
        <v>20</v>
      </c>
      <c r="D36" s="15" t="n">
        <f aca="false">(C36/M36)*100</f>
        <v>5.63380281690141</v>
      </c>
      <c r="E36" s="16"/>
      <c r="F36" s="16" t="n">
        <v>23</v>
      </c>
      <c r="G36" s="22" t="n">
        <v>6.5</v>
      </c>
      <c r="H36" s="18" t="n">
        <v>29</v>
      </c>
      <c r="I36" s="18" t="n">
        <v>32</v>
      </c>
      <c r="J36" s="16" t="n">
        <v>15</v>
      </c>
      <c r="K36" s="17" t="n">
        <v>34</v>
      </c>
      <c r="L36" s="19" t="n">
        <f aca="false">(K36/M36)*100</f>
        <v>9.57746478873239</v>
      </c>
      <c r="M36" s="17" t="n">
        <v>355</v>
      </c>
    </row>
    <row r="37" customFormat="false" ht="15" hidden="false" customHeight="true" outlineLevel="0" collapsed="false">
      <c r="A37" s="13" t="n">
        <v>1748</v>
      </c>
      <c r="B37" s="14"/>
      <c r="C37" s="14"/>
      <c r="D37" s="15" t="n">
        <f aca="false">(C37/M37)*100</f>
        <v>0</v>
      </c>
      <c r="E37" s="16"/>
      <c r="F37" s="16"/>
      <c r="G37" s="22" t="n">
        <f aca="false">(E37/M37)*100</f>
        <v>0</v>
      </c>
      <c r="H37" s="17"/>
      <c r="I37" s="18" t="n">
        <v>50</v>
      </c>
      <c r="J37" s="17" t="n">
        <v>8</v>
      </c>
      <c r="K37" s="17" t="n">
        <v>50</v>
      </c>
      <c r="L37" s="19" t="n">
        <f aca="false">(K37/M37)*100</f>
        <v>10.3950103950104</v>
      </c>
      <c r="M37" s="17" t="n">
        <v>481</v>
      </c>
    </row>
    <row r="38" customFormat="false" ht="15" hidden="false" customHeight="true" outlineLevel="0" collapsed="false">
      <c r="A38" s="13" t="n">
        <v>1749</v>
      </c>
      <c r="B38" s="14"/>
      <c r="C38" s="14"/>
      <c r="D38" s="15" t="n">
        <f aca="false">(C38/M38)*100</f>
        <v>0</v>
      </c>
      <c r="E38" s="16"/>
      <c r="F38" s="16"/>
      <c r="G38" s="22" t="n">
        <f aca="false">(E38/M38)*100</f>
        <v>0</v>
      </c>
      <c r="H38" s="17"/>
      <c r="I38" s="18" t="n">
        <v>10</v>
      </c>
      <c r="J38" s="17" t="n">
        <v>13</v>
      </c>
      <c r="K38" s="17" t="n">
        <v>20</v>
      </c>
      <c r="L38" s="19" t="n">
        <f aca="false">(K38/M38)*100</f>
        <v>3.46620450606586</v>
      </c>
      <c r="M38" s="17" t="n">
        <v>577</v>
      </c>
    </row>
    <row r="39" customFormat="false" ht="15" hidden="false" customHeight="true" outlineLevel="0" collapsed="false">
      <c r="A39" s="13" t="n">
        <v>1750</v>
      </c>
      <c r="B39" s="14" t="n">
        <v>3</v>
      </c>
      <c r="C39" s="14"/>
      <c r="D39" s="15" t="n">
        <v>0.6</v>
      </c>
      <c r="E39" s="16" t="n">
        <v>6</v>
      </c>
      <c r="F39" s="16"/>
      <c r="G39" s="22" t="n">
        <f aca="false">(E39/M39)*100</f>
        <v>1.11317254174397</v>
      </c>
      <c r="H39" s="17"/>
      <c r="I39" s="18" t="n">
        <v>15</v>
      </c>
      <c r="J39" s="17" t="n">
        <v>31</v>
      </c>
      <c r="K39" s="17" t="n">
        <v>40</v>
      </c>
      <c r="L39" s="19" t="n">
        <f aca="false">(K39/M39)*100</f>
        <v>7.42115027829314</v>
      </c>
      <c r="M39" s="17" t="n">
        <v>539</v>
      </c>
    </row>
    <row r="40" customFormat="false" ht="15" hidden="false" customHeight="true" outlineLevel="0" collapsed="false">
      <c r="A40" s="13" t="n">
        <v>1751</v>
      </c>
      <c r="B40" s="18"/>
      <c r="C40" s="18"/>
      <c r="D40" s="15" t="n">
        <f aca="false">(C40/M40)*100</f>
        <v>0</v>
      </c>
      <c r="E40" s="16"/>
      <c r="F40" s="16"/>
      <c r="G40" s="22" t="n">
        <f aca="false">(E40/M40)*100</f>
        <v>0</v>
      </c>
      <c r="H40" s="17"/>
      <c r="I40" s="18" t="n">
        <v>20</v>
      </c>
      <c r="J40" s="17" t="n">
        <v>33</v>
      </c>
      <c r="K40" s="17" t="n">
        <v>46</v>
      </c>
      <c r="L40" s="19" t="n">
        <f aca="false">(K40/M40)*100</f>
        <v>9.21843687374749</v>
      </c>
      <c r="M40" s="17" t="n">
        <v>499</v>
      </c>
    </row>
    <row r="41" customFormat="false" ht="15" hidden="false" customHeight="true" outlineLevel="0" collapsed="false">
      <c r="A41" s="13" t="n">
        <v>1752</v>
      </c>
      <c r="B41" s="18"/>
      <c r="C41" s="18" t="n">
        <v>7</v>
      </c>
      <c r="D41" s="15" t="n">
        <f aca="false">(C41/M41)*100</f>
        <v>1.53508771929825</v>
      </c>
      <c r="E41" s="23"/>
      <c r="F41" s="23" t="n">
        <v>14</v>
      </c>
      <c r="G41" s="22" t="n">
        <v>3.1</v>
      </c>
      <c r="H41" s="18" t="n">
        <v>16</v>
      </c>
      <c r="I41" s="18" t="n">
        <v>11</v>
      </c>
      <c r="J41" s="23" t="n">
        <v>22</v>
      </c>
      <c r="K41" s="17" t="n">
        <v>28</v>
      </c>
      <c r="L41" s="19" t="n">
        <f aca="false">(K41/M41)*100</f>
        <v>6.14035087719298</v>
      </c>
      <c r="M41" s="17" t="n">
        <v>456</v>
      </c>
    </row>
    <row r="42" customFormat="false" ht="15" hidden="false" customHeight="true" outlineLevel="0" collapsed="false">
      <c r="A42" s="13" t="n">
        <v>1753</v>
      </c>
      <c r="B42" s="18"/>
      <c r="C42" s="18"/>
      <c r="D42" s="15" t="n">
        <f aca="false">(C42/M42)*100</f>
        <v>0</v>
      </c>
      <c r="E42" s="23"/>
      <c r="F42" s="23"/>
      <c r="G42" s="22" t="n">
        <f aca="false">(E42/M42)*100</f>
        <v>0</v>
      </c>
      <c r="H42" s="17"/>
      <c r="I42" s="18" t="n">
        <v>18</v>
      </c>
      <c r="J42" s="17" t="n">
        <v>13</v>
      </c>
      <c r="K42" s="17" t="n">
        <v>25</v>
      </c>
      <c r="L42" s="19" t="n">
        <f aca="false">(K42/M42)*100</f>
        <v>5.43478260869565</v>
      </c>
      <c r="M42" s="17" t="n">
        <v>460</v>
      </c>
    </row>
    <row r="43" customFormat="false" ht="15" hidden="false" customHeight="true" outlineLevel="0" collapsed="false">
      <c r="A43" s="13" t="n">
        <v>1754</v>
      </c>
      <c r="B43" s="18"/>
      <c r="C43" s="18"/>
      <c r="D43" s="15" t="n">
        <f aca="false">(C43/M43)*100</f>
        <v>0</v>
      </c>
      <c r="E43" s="23"/>
      <c r="F43" s="23"/>
      <c r="G43" s="22" t="n">
        <f aca="false">(E43/M43)*100</f>
        <v>0</v>
      </c>
      <c r="H43" s="17"/>
      <c r="I43" s="18" t="n">
        <v>13</v>
      </c>
      <c r="J43" s="17" t="n">
        <v>30</v>
      </c>
      <c r="K43" s="17" t="n">
        <v>34</v>
      </c>
      <c r="L43" s="19" t="n">
        <f aca="false">(K43/M43)*100</f>
        <v>7.79816513761468</v>
      </c>
      <c r="M43" s="17" t="n">
        <v>436</v>
      </c>
    </row>
    <row r="44" customFormat="false" ht="15" hidden="false" customHeight="true" outlineLevel="0" collapsed="false">
      <c r="A44" s="13" t="n">
        <v>1755</v>
      </c>
      <c r="B44" s="14" t="n">
        <v>10</v>
      </c>
      <c r="C44" s="14"/>
      <c r="D44" s="15" t="n">
        <v>2.8</v>
      </c>
      <c r="E44" s="16" t="n">
        <v>20</v>
      </c>
      <c r="F44" s="16"/>
      <c r="G44" s="22" t="n">
        <f aca="false">(E44/M44)*100</f>
        <v>5.6657223796034</v>
      </c>
      <c r="H44" s="17"/>
      <c r="I44" s="18" t="n">
        <v>17</v>
      </c>
      <c r="J44" s="17" t="n">
        <v>41</v>
      </c>
      <c r="K44" s="17" t="n">
        <v>43</v>
      </c>
      <c r="L44" s="19" t="n">
        <f aca="false">(K44/M44)*100</f>
        <v>12.1813031161473</v>
      </c>
      <c r="M44" s="17" t="n">
        <v>353</v>
      </c>
    </row>
    <row r="45" customFormat="false" ht="15" hidden="false" customHeight="true" outlineLevel="0" collapsed="false">
      <c r="A45" s="13" t="n">
        <v>1756</v>
      </c>
      <c r="B45" s="18"/>
      <c r="C45" s="18"/>
      <c r="D45" s="15" t="n">
        <f aca="false">(C45/M45)*100</f>
        <v>0</v>
      </c>
      <c r="E45" s="23"/>
      <c r="F45" s="23"/>
      <c r="G45" s="22" t="n">
        <f aca="false">(E45/M45)*100</f>
        <v>0</v>
      </c>
      <c r="H45" s="17"/>
      <c r="I45" s="18" t="n">
        <v>20</v>
      </c>
      <c r="J45" s="17" t="n">
        <v>44</v>
      </c>
      <c r="K45" s="17" t="n">
        <v>51</v>
      </c>
      <c r="L45" s="19" t="n">
        <f aca="false">(K45/M45)*100</f>
        <v>13.972602739726</v>
      </c>
      <c r="M45" s="17" t="n">
        <v>365</v>
      </c>
    </row>
    <row r="46" customFormat="false" ht="15" hidden="false" customHeight="true" outlineLevel="0" collapsed="false">
      <c r="A46" s="13" t="n">
        <v>1757</v>
      </c>
      <c r="B46" s="18"/>
      <c r="C46" s="18" t="n">
        <v>10</v>
      </c>
      <c r="D46" s="15" t="n">
        <f aca="false">(C46/M46)*100</f>
        <v>2.82485875706215</v>
      </c>
      <c r="E46" s="23"/>
      <c r="F46" s="23" t="n">
        <v>37</v>
      </c>
      <c r="G46" s="22" t="n">
        <v>10.5</v>
      </c>
      <c r="H46" s="18" t="n">
        <v>42</v>
      </c>
      <c r="I46" s="18" t="n">
        <v>19</v>
      </c>
      <c r="J46" s="23" t="n">
        <v>50</v>
      </c>
      <c r="K46" s="17" t="n">
        <v>53</v>
      </c>
      <c r="L46" s="19" t="n">
        <f aca="false">(K46/M46)*100</f>
        <v>14.9717514124294</v>
      </c>
      <c r="M46" s="17" t="n">
        <v>354</v>
      </c>
    </row>
    <row r="47" customFormat="false" ht="15" hidden="false" customHeight="true" outlineLevel="0" collapsed="false">
      <c r="A47" s="13" t="n">
        <v>1758</v>
      </c>
      <c r="B47" s="18"/>
      <c r="C47" s="18"/>
      <c r="D47" s="15" t="n">
        <f aca="false">(C47/M47)*100</f>
        <v>0</v>
      </c>
      <c r="E47" s="23"/>
      <c r="F47" s="23"/>
      <c r="G47" s="22" t="n">
        <f aca="false">(E47/M47)*100</f>
        <v>0</v>
      </c>
      <c r="H47" s="17"/>
      <c r="I47" s="18" t="n">
        <v>21</v>
      </c>
      <c r="J47" s="17" t="n">
        <v>50</v>
      </c>
      <c r="K47" s="17" t="n">
        <v>52</v>
      </c>
      <c r="L47" s="19" t="n">
        <f aca="false">(K47/M47)*100</f>
        <v>16.1993769470405</v>
      </c>
      <c r="M47" s="17" t="n">
        <v>321</v>
      </c>
    </row>
    <row r="48" customFormat="false" ht="15" hidden="false" customHeight="true" outlineLevel="0" collapsed="false">
      <c r="A48" s="13" t="n">
        <v>1759</v>
      </c>
      <c r="B48" s="18"/>
      <c r="C48" s="18"/>
      <c r="D48" s="15" t="n">
        <f aca="false">(C48/M48)*100</f>
        <v>0</v>
      </c>
      <c r="E48" s="23"/>
      <c r="F48" s="23"/>
      <c r="G48" s="22" t="n">
        <f aca="false">(E48/M48)*100</f>
        <v>0</v>
      </c>
      <c r="H48" s="17"/>
      <c r="I48" s="18" t="n">
        <v>16</v>
      </c>
      <c r="J48" s="17" t="n">
        <v>55</v>
      </c>
      <c r="K48" s="17" t="n">
        <v>57</v>
      </c>
      <c r="L48" s="19" t="n">
        <f aca="false">(K48/M48)*100</f>
        <v>20.8029197080292</v>
      </c>
      <c r="M48" s="17" t="n">
        <v>274</v>
      </c>
    </row>
    <row r="49" customFormat="false" ht="15" hidden="false" customHeight="true" outlineLevel="0" collapsed="false">
      <c r="A49" s="13" t="n">
        <v>1760</v>
      </c>
      <c r="B49" s="14" t="n">
        <v>7</v>
      </c>
      <c r="C49" s="14"/>
      <c r="D49" s="15" t="n">
        <v>2.5</v>
      </c>
      <c r="E49" s="16" t="n">
        <v>19</v>
      </c>
      <c r="F49" s="16"/>
      <c r="G49" s="22" t="n">
        <f aca="false">(E49/M49)*100</f>
        <v>6.71378091872792</v>
      </c>
      <c r="H49" s="17"/>
      <c r="I49" s="18" t="n">
        <v>15</v>
      </c>
      <c r="J49" s="17" t="n">
        <v>38</v>
      </c>
      <c r="K49" s="17" t="n">
        <v>40</v>
      </c>
      <c r="L49" s="19" t="n">
        <f aca="false">(K49/M49)*100</f>
        <v>14.1342756183746</v>
      </c>
      <c r="M49" s="17" t="n">
        <v>283</v>
      </c>
    </row>
    <row r="50" customFormat="false" ht="15" hidden="false" customHeight="true" outlineLevel="0" collapsed="false">
      <c r="A50" s="13" t="n">
        <v>1761</v>
      </c>
      <c r="B50" s="18"/>
      <c r="C50" s="18"/>
      <c r="D50" s="15" t="n">
        <f aca="false">(C50/M50)*100</f>
        <v>0</v>
      </c>
      <c r="E50" s="23"/>
      <c r="F50" s="23"/>
      <c r="G50" s="22" t="n">
        <f aca="false">(E50/M50)*100</f>
        <v>0</v>
      </c>
      <c r="H50" s="17"/>
      <c r="I50" s="18" t="n">
        <v>18</v>
      </c>
      <c r="J50" s="17" t="n">
        <v>45</v>
      </c>
      <c r="K50" s="17" t="n">
        <v>48</v>
      </c>
      <c r="L50" s="19" t="n">
        <f aca="false">(K50/M50)*100</f>
        <v>14.7692307692308</v>
      </c>
      <c r="M50" s="17" t="n">
        <v>325</v>
      </c>
    </row>
    <row r="51" customFormat="false" ht="15" hidden="false" customHeight="true" outlineLevel="0" collapsed="false">
      <c r="A51" s="13" t="n">
        <v>1762</v>
      </c>
      <c r="B51" s="18"/>
      <c r="C51" s="18" t="n">
        <v>7</v>
      </c>
      <c r="D51" s="15" t="n">
        <f aca="false">(C51/M51)*100</f>
        <v>2.40549828178694</v>
      </c>
      <c r="E51" s="23"/>
      <c r="F51" s="23" t="n">
        <v>26</v>
      </c>
      <c r="G51" s="22" t="n">
        <v>8.9</v>
      </c>
      <c r="H51" s="18" t="n">
        <v>29</v>
      </c>
      <c r="I51" s="18" t="n">
        <v>14</v>
      </c>
      <c r="J51" s="23" t="n">
        <v>37</v>
      </c>
      <c r="K51" s="17" t="n">
        <v>38</v>
      </c>
      <c r="L51" s="19" t="n">
        <f aca="false">(K51/M51)*100</f>
        <v>13.0584192439863</v>
      </c>
      <c r="M51" s="17" t="n">
        <v>291</v>
      </c>
    </row>
    <row r="52" customFormat="false" ht="15" hidden="false" customHeight="true" outlineLevel="0" collapsed="false">
      <c r="A52" s="13" t="n">
        <v>1763</v>
      </c>
      <c r="B52" s="18"/>
      <c r="C52" s="18"/>
      <c r="D52" s="15" t="n">
        <f aca="false">(C52/M52)*100</f>
        <v>0</v>
      </c>
      <c r="E52" s="23"/>
      <c r="F52" s="23"/>
      <c r="G52" s="22" t="n">
        <f aca="false">(E52/M52)*100</f>
        <v>0</v>
      </c>
      <c r="H52" s="17"/>
      <c r="I52" s="18" t="n">
        <v>2</v>
      </c>
      <c r="J52" s="17" t="n">
        <v>17</v>
      </c>
      <c r="K52" s="17" t="n">
        <v>18</v>
      </c>
      <c r="L52" s="19" t="n">
        <f aca="false">(K52/M52)*100</f>
        <v>4.31654676258993</v>
      </c>
      <c r="M52" s="17" t="n">
        <v>417</v>
      </c>
    </row>
    <row r="53" customFormat="false" ht="15" hidden="false" customHeight="true" outlineLevel="0" collapsed="false">
      <c r="A53" s="13" t="n">
        <v>1764</v>
      </c>
      <c r="B53" s="18"/>
      <c r="C53" s="18"/>
      <c r="D53" s="15" t="n">
        <f aca="false">(C53/M53)*100</f>
        <v>0</v>
      </c>
      <c r="E53" s="23"/>
      <c r="F53" s="23"/>
      <c r="G53" s="22" t="n">
        <f aca="false">(E53/M53)*100</f>
        <v>0</v>
      </c>
      <c r="H53" s="17"/>
      <c r="I53" s="18" t="n">
        <v>10</v>
      </c>
      <c r="J53" s="17" t="n">
        <v>25</v>
      </c>
      <c r="K53" s="17" t="n">
        <v>30</v>
      </c>
      <c r="L53" s="19" t="n">
        <f aca="false">(K53/M53)*100</f>
        <v>5.73613766730402</v>
      </c>
      <c r="M53" s="17" t="n">
        <v>523</v>
      </c>
    </row>
    <row r="54" customFormat="false" ht="15" hidden="false" customHeight="true" outlineLevel="0" collapsed="false">
      <c r="A54" s="13" t="n">
        <v>1765</v>
      </c>
      <c r="B54" s="18"/>
      <c r="C54" s="18"/>
      <c r="D54" s="15" t="n">
        <f aca="false">(C54/M54)*100</f>
        <v>0</v>
      </c>
      <c r="E54" s="23"/>
      <c r="F54" s="23"/>
      <c r="G54" s="22" t="n">
        <f aca="false">(E54/M54)*100</f>
        <v>0</v>
      </c>
      <c r="H54" s="17"/>
      <c r="I54" s="18" t="n">
        <v>5</v>
      </c>
      <c r="J54" s="17" t="n">
        <v>21</v>
      </c>
      <c r="K54" s="17" t="n">
        <v>24</v>
      </c>
      <c r="L54" s="19" t="n">
        <f aca="false">(K54/M54)*100</f>
        <v>5.63380281690141</v>
      </c>
      <c r="M54" s="17" t="n">
        <v>426</v>
      </c>
    </row>
    <row r="55" customFormat="false" ht="15" hidden="false" customHeight="true" outlineLevel="0" collapsed="false">
      <c r="A55" s="13" t="n">
        <v>1766</v>
      </c>
      <c r="B55" s="18"/>
      <c r="C55" s="18"/>
      <c r="D55" s="15" t="n">
        <f aca="false">(C55/M55)*100</f>
        <v>0</v>
      </c>
      <c r="E55" s="23"/>
      <c r="F55" s="23"/>
      <c r="G55" s="22" t="n">
        <f aca="false">(E55/M55)*100</f>
        <v>0</v>
      </c>
      <c r="H55" s="17"/>
      <c r="I55" s="18" t="n">
        <v>12</v>
      </c>
      <c r="J55" s="17" t="n">
        <v>35</v>
      </c>
      <c r="K55" s="17" t="n">
        <v>41</v>
      </c>
      <c r="L55" s="19" t="n">
        <f aca="false">(K55/M55)*100</f>
        <v>8.83620689655172</v>
      </c>
      <c r="M55" s="17" t="n">
        <v>464</v>
      </c>
    </row>
    <row r="56" customFormat="false" ht="15" hidden="false" customHeight="true" outlineLevel="0" collapsed="false">
      <c r="A56" s="13" t="n">
        <v>1767</v>
      </c>
      <c r="B56" s="18"/>
      <c r="C56" s="18" t="n">
        <v>7</v>
      </c>
      <c r="D56" s="15" t="n">
        <f aca="false">(C56/M56)*100</f>
        <v>1.440329218107</v>
      </c>
      <c r="E56" s="23"/>
      <c r="F56" s="23" t="n">
        <v>19</v>
      </c>
      <c r="G56" s="22" t="n">
        <v>3.9</v>
      </c>
      <c r="H56" s="18" t="n">
        <v>19</v>
      </c>
      <c r="I56" s="18" t="n">
        <v>4</v>
      </c>
      <c r="J56" s="23" t="n">
        <v>18</v>
      </c>
      <c r="K56" s="17" t="n">
        <v>18</v>
      </c>
      <c r="L56" s="19" t="n">
        <f aca="false">(K56/M56)*100</f>
        <v>3.7037037037037</v>
      </c>
      <c r="M56" s="17" t="n">
        <v>486</v>
      </c>
    </row>
    <row r="57" customFormat="false" ht="15" hidden="false" customHeight="true" outlineLevel="0" collapsed="false">
      <c r="A57" s="13" t="n">
        <v>1768</v>
      </c>
      <c r="B57" s="18"/>
      <c r="C57" s="18"/>
      <c r="D57" s="15" t="n">
        <f aca="false">(C57/M57)*100</f>
        <v>0</v>
      </c>
      <c r="E57" s="23"/>
      <c r="F57" s="23"/>
      <c r="G57" s="22" t="n">
        <f aca="false">(E57/M57)*100</f>
        <v>0</v>
      </c>
      <c r="H57" s="17"/>
      <c r="I57" s="18" t="n">
        <v>9</v>
      </c>
      <c r="J57" s="17" t="n">
        <v>25</v>
      </c>
      <c r="K57" s="17" t="n">
        <v>27</v>
      </c>
      <c r="L57" s="19" t="n">
        <f aca="false">(K57/M57)*100</f>
        <v>5.44354838709677</v>
      </c>
      <c r="M57" s="17" t="n">
        <v>496</v>
      </c>
    </row>
    <row r="58" customFormat="false" ht="15" hidden="false" customHeight="true" outlineLevel="0" collapsed="false">
      <c r="A58" s="13" t="n">
        <v>1769</v>
      </c>
      <c r="B58" s="18"/>
      <c r="C58" s="18"/>
      <c r="D58" s="15" t="n">
        <f aca="false">(C58/M58)*100</f>
        <v>0</v>
      </c>
      <c r="E58" s="23"/>
      <c r="F58" s="23"/>
      <c r="G58" s="22" t="n">
        <f aca="false">(E58/M58)*100</f>
        <v>0</v>
      </c>
      <c r="H58" s="17"/>
      <c r="I58" s="18" t="n">
        <v>11</v>
      </c>
      <c r="J58" s="17" t="n">
        <v>23</v>
      </c>
      <c r="K58" s="17" t="n">
        <v>24</v>
      </c>
      <c r="L58" s="19" t="n">
        <f aca="false">(K58/M58)*100</f>
        <v>4.84848484848485</v>
      </c>
      <c r="M58" s="17" t="n">
        <v>495</v>
      </c>
    </row>
    <row r="59" customFormat="false" ht="15" hidden="false" customHeight="true" outlineLevel="0" collapsed="false">
      <c r="A59" s="13" t="n">
        <v>1770</v>
      </c>
      <c r="B59" s="14" t="n">
        <v>5</v>
      </c>
      <c r="C59" s="14"/>
      <c r="D59" s="15" t="n">
        <v>0.9</v>
      </c>
      <c r="E59" s="16" t="n">
        <v>12</v>
      </c>
      <c r="F59" s="16"/>
      <c r="G59" s="22" t="n">
        <f aca="false">(E59/M59)*100</f>
        <v>2.25563909774436</v>
      </c>
      <c r="H59" s="17"/>
      <c r="I59" s="18" t="n">
        <v>13</v>
      </c>
      <c r="J59" s="24" t="n">
        <v>34</v>
      </c>
      <c r="K59" s="24" t="n">
        <v>35</v>
      </c>
      <c r="L59" s="19" t="n">
        <f aca="false">(K59/M59)*100</f>
        <v>6.57894736842105</v>
      </c>
      <c r="M59" s="24" t="n">
        <v>532</v>
      </c>
    </row>
    <row r="60" customFormat="false" ht="15" hidden="false" customHeight="true" outlineLevel="0" collapsed="false">
      <c r="A60" s="13" t="n">
        <v>1771</v>
      </c>
      <c r="B60" s="18"/>
      <c r="C60" s="18"/>
      <c r="D60" s="15" t="n">
        <f aca="false">(C60/M60)*100</f>
        <v>0</v>
      </c>
      <c r="E60" s="23"/>
      <c r="F60" s="23"/>
      <c r="G60" s="22" t="n">
        <f aca="false">(E60/M60)*100</f>
        <v>0</v>
      </c>
      <c r="H60" s="17"/>
      <c r="I60" s="18" t="n">
        <v>35</v>
      </c>
      <c r="J60" s="24" t="n">
        <v>62</v>
      </c>
      <c r="K60" s="24" t="n">
        <v>69</v>
      </c>
      <c r="L60" s="19" t="n">
        <f aca="false">(K60/M60)*100</f>
        <v>10.78125</v>
      </c>
      <c r="M60" s="24" t="n">
        <v>640</v>
      </c>
    </row>
    <row r="61" customFormat="false" ht="15" hidden="false" customHeight="true" outlineLevel="0" collapsed="false">
      <c r="A61" s="13" t="n">
        <v>1772</v>
      </c>
      <c r="B61" s="18"/>
      <c r="C61" s="18" t="n">
        <v>9</v>
      </c>
      <c r="D61" s="15" t="n">
        <f aca="false">(C61/M61)*100</f>
        <v>1.36157337367625</v>
      </c>
      <c r="E61" s="23"/>
      <c r="F61" s="23" t="n">
        <v>35</v>
      </c>
      <c r="G61" s="22" t="n">
        <v>5.3</v>
      </c>
      <c r="H61" s="18" t="n">
        <v>35</v>
      </c>
      <c r="I61" s="18" t="n">
        <v>17</v>
      </c>
      <c r="J61" s="24" t="n">
        <v>37</v>
      </c>
      <c r="K61" s="24" t="n">
        <v>41</v>
      </c>
      <c r="L61" s="19" t="n">
        <f aca="false">(K61/M61)*100</f>
        <v>6.20272314674735</v>
      </c>
      <c r="M61" s="24" t="n">
        <v>661</v>
      </c>
    </row>
    <row r="62" customFormat="false" ht="15" hidden="false" customHeight="true" outlineLevel="0" collapsed="false">
      <c r="A62" s="13" t="n">
        <v>1773</v>
      </c>
      <c r="B62" s="18"/>
      <c r="C62" s="18"/>
      <c r="D62" s="15" t="n">
        <f aca="false">(C62/M62)*100</f>
        <v>0</v>
      </c>
      <c r="E62" s="23"/>
      <c r="F62" s="23"/>
      <c r="G62" s="22" t="n">
        <f aca="false">(E62/M62)*100</f>
        <v>0</v>
      </c>
      <c r="H62" s="17"/>
      <c r="I62" s="18" t="n">
        <v>29</v>
      </c>
      <c r="J62" s="24" t="n">
        <v>38</v>
      </c>
      <c r="K62" s="24" t="n">
        <v>46</v>
      </c>
      <c r="L62" s="19" t="n">
        <f aca="false">(K62/M62)*100</f>
        <v>6.83506686478455</v>
      </c>
      <c r="M62" s="24" t="n">
        <v>673</v>
      </c>
    </row>
    <row r="63" customFormat="false" ht="15" hidden="false" customHeight="true" outlineLevel="0" collapsed="false">
      <c r="A63" s="13" t="n">
        <v>1774</v>
      </c>
      <c r="B63" s="18"/>
      <c r="C63" s="18"/>
      <c r="D63" s="15" t="n">
        <f aca="false">(C63/M63)*100</f>
        <v>0</v>
      </c>
      <c r="E63" s="23"/>
      <c r="F63" s="23"/>
      <c r="G63" s="22" t="n">
        <f aca="false">(E63/M63)*100</f>
        <v>0</v>
      </c>
      <c r="H63" s="17"/>
      <c r="I63" s="18" t="n">
        <v>15</v>
      </c>
      <c r="J63" s="24" t="n">
        <v>26</v>
      </c>
      <c r="K63" s="24" t="n">
        <v>34</v>
      </c>
      <c r="L63" s="19" t="n">
        <f aca="false">(K63/M63)*100</f>
        <v>5.0520059435364</v>
      </c>
      <c r="M63" s="24" t="n">
        <v>673</v>
      </c>
    </row>
    <row r="64" customFormat="false" ht="15" hidden="false" customHeight="true" outlineLevel="0" collapsed="false">
      <c r="A64" s="13" t="n">
        <v>1775</v>
      </c>
      <c r="B64" s="14" t="n">
        <v>5</v>
      </c>
      <c r="C64" s="14"/>
      <c r="D64" s="15" t="n">
        <v>0.8</v>
      </c>
      <c r="E64" s="16" t="n">
        <v>13</v>
      </c>
      <c r="F64" s="16"/>
      <c r="G64" s="22" t="n">
        <f aca="false">(E64/M64)*100</f>
        <v>2.10696920583468</v>
      </c>
      <c r="H64" s="17"/>
      <c r="I64" s="18" t="n">
        <v>19</v>
      </c>
      <c r="J64" s="24" t="n">
        <v>42</v>
      </c>
      <c r="K64" s="24" t="n">
        <v>47</v>
      </c>
      <c r="L64" s="19" t="n">
        <f aca="false">(K64/M64)*100</f>
        <v>7.61750405186386</v>
      </c>
      <c r="M64" s="24" t="n">
        <v>617</v>
      </c>
    </row>
    <row r="65" customFormat="false" ht="15" hidden="false" customHeight="true" outlineLevel="0" collapsed="false">
      <c r="A65" s="13" t="n">
        <v>1776</v>
      </c>
      <c r="B65" s="18"/>
      <c r="C65" s="18"/>
      <c r="D65" s="15" t="n">
        <f aca="false">(C65/M65)*100</f>
        <v>0</v>
      </c>
      <c r="E65" s="23"/>
      <c r="F65" s="23"/>
      <c r="G65" s="22" t="n">
        <f aca="false">(E65/M65)*100</f>
        <v>0</v>
      </c>
      <c r="H65" s="17"/>
      <c r="I65" s="18" t="n">
        <v>24</v>
      </c>
      <c r="J65" s="24" t="n">
        <v>43</v>
      </c>
      <c r="K65" s="24" t="n">
        <v>48</v>
      </c>
      <c r="L65" s="19" t="n">
        <f aca="false">(K65/M65)*100</f>
        <v>7.89473684210526</v>
      </c>
      <c r="M65" s="24" t="n">
        <v>608</v>
      </c>
    </row>
    <row r="66" customFormat="false" ht="15" hidden="false" customHeight="true" outlineLevel="0" collapsed="false">
      <c r="A66" s="13" t="n">
        <v>1777</v>
      </c>
      <c r="B66" s="18"/>
      <c r="C66" s="18" t="n">
        <v>9</v>
      </c>
      <c r="D66" s="15" t="n">
        <f aca="false">(C66/M66)*100</f>
        <v>1.5</v>
      </c>
      <c r="E66" s="23"/>
      <c r="F66" s="23" t="n">
        <v>36</v>
      </c>
      <c r="G66" s="22" t="n">
        <v>6</v>
      </c>
      <c r="H66" s="18" t="n">
        <v>39</v>
      </c>
      <c r="I66" s="18" t="n">
        <v>27</v>
      </c>
      <c r="J66" s="24" t="n">
        <v>43</v>
      </c>
      <c r="K66" s="24" t="n">
        <v>52</v>
      </c>
      <c r="L66" s="19" t="n">
        <f aca="false">(K66/M66)*100</f>
        <v>8.66666666666667</v>
      </c>
      <c r="M66" s="24" t="n">
        <v>600</v>
      </c>
    </row>
    <row r="67" customFormat="false" ht="15" hidden="false" customHeight="true" outlineLevel="0" collapsed="false">
      <c r="A67" s="13" t="n">
        <v>1778</v>
      </c>
      <c r="B67" s="18"/>
      <c r="C67" s="18"/>
      <c r="D67" s="15" t="n">
        <f aca="false">(C67/M67)*100</f>
        <v>0</v>
      </c>
      <c r="E67" s="23"/>
      <c r="F67" s="23"/>
      <c r="G67" s="22" t="n">
        <f aca="false">(E67/M67)*100</f>
        <v>0</v>
      </c>
      <c r="H67" s="17"/>
      <c r="I67" s="18" t="n">
        <v>31</v>
      </c>
      <c r="J67" s="24" t="n">
        <v>47</v>
      </c>
      <c r="K67" s="24" t="n">
        <v>55</v>
      </c>
      <c r="L67" s="19" t="n">
        <f aca="false">(K67/M67)*100</f>
        <v>9.04605263157895</v>
      </c>
      <c r="M67" s="24" t="n">
        <v>608</v>
      </c>
    </row>
    <row r="68" customFormat="false" ht="15" hidden="false" customHeight="true" outlineLevel="0" collapsed="false">
      <c r="A68" s="13" t="n">
        <v>1779</v>
      </c>
      <c r="B68" s="18"/>
      <c r="C68" s="18"/>
      <c r="D68" s="15" t="n">
        <f aca="false">(C68/M68)*100</f>
        <v>0</v>
      </c>
      <c r="E68" s="23"/>
      <c r="F68" s="23"/>
      <c r="G68" s="22" t="n">
        <f aca="false">(E68/M68)*100</f>
        <v>0</v>
      </c>
      <c r="H68" s="17"/>
      <c r="I68" s="18" t="n">
        <v>36</v>
      </c>
      <c r="J68" s="24" t="n">
        <v>68</v>
      </c>
      <c r="K68" s="24" t="n">
        <v>73</v>
      </c>
      <c r="L68" s="19" t="n">
        <f aca="false">(K68/M68)*100</f>
        <v>19.1601049868766</v>
      </c>
      <c r="M68" s="24" t="n">
        <v>381</v>
      </c>
    </row>
    <row r="69" customFormat="false" ht="15" hidden="false" customHeight="true" outlineLevel="0" collapsed="false">
      <c r="A69" s="13" t="n">
        <v>1780</v>
      </c>
      <c r="B69" s="14" t="n">
        <v>49</v>
      </c>
      <c r="C69" s="14"/>
      <c r="D69" s="15" t="n">
        <v>9.2</v>
      </c>
      <c r="E69" s="16" t="n">
        <v>46</v>
      </c>
      <c r="F69" s="16"/>
      <c r="G69" s="22" t="n">
        <f aca="false">(E69/M69)*100</f>
        <v>8.63039399624766</v>
      </c>
      <c r="H69" s="17"/>
      <c r="I69" s="18" t="n">
        <v>89</v>
      </c>
      <c r="J69" s="24" t="n">
        <v>116</v>
      </c>
      <c r="K69" s="24" t="n">
        <v>149</v>
      </c>
      <c r="L69" s="19" t="n">
        <f aca="false">(K69/M69)*100</f>
        <v>27.9549718574109</v>
      </c>
      <c r="M69" s="24" t="n">
        <v>533</v>
      </c>
    </row>
    <row r="70" customFormat="false" ht="15" hidden="false" customHeight="true" outlineLevel="0" collapsed="false">
      <c r="A70" s="13" t="n">
        <v>1781</v>
      </c>
      <c r="B70" s="18"/>
      <c r="C70" s="18"/>
      <c r="D70" s="15" t="n">
        <f aca="false">(C70/M70)*100</f>
        <v>0</v>
      </c>
      <c r="E70" s="23"/>
      <c r="F70" s="23"/>
      <c r="G70" s="22" t="n">
        <f aca="false">(E70/M70)*100</f>
        <v>0</v>
      </c>
      <c r="H70" s="17"/>
      <c r="I70" s="18" t="n">
        <v>39</v>
      </c>
      <c r="J70" s="24" t="n">
        <v>72</v>
      </c>
      <c r="K70" s="24" t="n">
        <v>81</v>
      </c>
      <c r="L70" s="19" t="n">
        <f aca="false">(K70/M70)*100</f>
        <v>15.3409090909091</v>
      </c>
      <c r="M70" s="24" t="n">
        <v>528</v>
      </c>
    </row>
    <row r="71" customFormat="false" ht="15" hidden="false" customHeight="true" outlineLevel="0" collapsed="false">
      <c r="A71" s="13" t="n">
        <v>1782</v>
      </c>
      <c r="B71" s="14" t="n">
        <v>44</v>
      </c>
      <c r="C71" s="14" t="n">
        <v>29</v>
      </c>
      <c r="D71" s="15" t="n">
        <v>7</v>
      </c>
      <c r="E71" s="16" t="n">
        <v>78</v>
      </c>
      <c r="F71" s="16" t="n">
        <v>133</v>
      </c>
      <c r="G71" s="22" t="n">
        <v>21.3</v>
      </c>
      <c r="H71" s="18" t="n">
        <v>138</v>
      </c>
      <c r="I71" s="18" t="n">
        <v>88</v>
      </c>
      <c r="J71" s="24" t="n">
        <v>81</v>
      </c>
      <c r="K71" s="24" t="n">
        <v>144</v>
      </c>
      <c r="L71" s="19" t="n">
        <f aca="false">(K71/M71)*100</f>
        <v>23.04</v>
      </c>
      <c r="M71" s="24" t="n">
        <v>625</v>
      </c>
    </row>
    <row r="72" customFormat="false" ht="15" hidden="false" customHeight="true" outlineLevel="0" collapsed="false">
      <c r="A72" s="13" t="n">
        <v>1783</v>
      </c>
      <c r="B72" s="18"/>
      <c r="C72" s="18"/>
      <c r="D72" s="15" t="n">
        <f aca="false">(C72/M72)*100</f>
        <v>0</v>
      </c>
      <c r="E72" s="23"/>
      <c r="F72" s="23"/>
      <c r="G72" s="22" t="n">
        <f aca="false">(E72/M72)*100</f>
        <v>0</v>
      </c>
      <c r="H72" s="17"/>
      <c r="I72" s="18" t="n">
        <v>189</v>
      </c>
      <c r="J72" s="24" t="n">
        <v>5</v>
      </c>
      <c r="K72" s="24" t="n">
        <v>189</v>
      </c>
      <c r="L72" s="19" t="n">
        <f aca="false">(K72/M72)*100</f>
        <v>21.3559322033898</v>
      </c>
      <c r="M72" s="24" t="n">
        <v>885</v>
      </c>
    </row>
    <row r="73" customFormat="false" ht="15" hidden="false" customHeight="true" outlineLevel="0" collapsed="false">
      <c r="A73" s="13" t="n">
        <v>1784</v>
      </c>
      <c r="B73" s="14" t="n">
        <v>80</v>
      </c>
      <c r="C73" s="14"/>
      <c r="D73" s="15" t="n">
        <v>7.6</v>
      </c>
      <c r="E73" s="16" t="n">
        <v>178</v>
      </c>
      <c r="F73" s="16"/>
      <c r="G73" s="22" t="n">
        <f aca="false">(E73/M73)*100</f>
        <v>16.8560606060606</v>
      </c>
      <c r="H73" s="17"/>
      <c r="I73" s="18" t="n">
        <v>235</v>
      </c>
      <c r="J73" s="24" t="n">
        <v>22</v>
      </c>
      <c r="K73" s="24" t="n">
        <v>236</v>
      </c>
      <c r="L73" s="19" t="n">
        <f aca="false">(K73/M73)*100</f>
        <v>22.3484848484848</v>
      </c>
      <c r="M73" s="24" t="n">
        <v>1056</v>
      </c>
    </row>
    <row r="74" customFormat="false" ht="15" hidden="false" customHeight="true" outlineLevel="0" collapsed="false">
      <c r="A74" s="13" t="n">
        <v>1785</v>
      </c>
      <c r="B74" s="18"/>
      <c r="C74" s="18"/>
      <c r="D74" s="15" t="n">
        <f aca="false">(C74/M74)*100</f>
        <v>0</v>
      </c>
      <c r="E74" s="23"/>
      <c r="F74" s="23"/>
      <c r="G74" s="22" t="n">
        <f aca="false">(E74/M74)*100</f>
        <v>0</v>
      </c>
      <c r="H74" s="17"/>
      <c r="I74" s="18" t="n">
        <v>203</v>
      </c>
      <c r="J74" s="24" t="n">
        <v>9</v>
      </c>
      <c r="K74" s="24" t="n">
        <v>205</v>
      </c>
      <c r="L74" s="19" t="n">
        <f aca="false">(K74/M74)*100</f>
        <v>22.3799126637555</v>
      </c>
      <c r="M74" s="24" t="n">
        <v>916</v>
      </c>
    </row>
    <row r="75" customFormat="false" ht="15" hidden="false" customHeight="true" outlineLevel="0" collapsed="false">
      <c r="A75" s="13" t="n">
        <v>1786</v>
      </c>
      <c r="B75" s="14" t="n">
        <v>98</v>
      </c>
      <c r="C75" s="14"/>
      <c r="D75" s="15" t="n">
        <v>10.5</v>
      </c>
      <c r="E75" s="16" t="n">
        <v>182</v>
      </c>
      <c r="F75" s="16"/>
      <c r="G75" s="22" t="n">
        <f aca="false">(E75/M75)*100</f>
        <v>19.5278969957082</v>
      </c>
      <c r="H75" s="17"/>
      <c r="I75" s="18" t="n">
        <v>187</v>
      </c>
      <c r="J75" s="24" t="n">
        <v>5</v>
      </c>
      <c r="K75" s="24" t="n">
        <v>187</v>
      </c>
      <c r="L75" s="19" t="n">
        <f aca="false">(K75/M75)*100</f>
        <v>20.0643776824034</v>
      </c>
      <c r="M75" s="24" t="n">
        <v>932</v>
      </c>
    </row>
    <row r="76" customFormat="false" ht="15" hidden="false" customHeight="true" outlineLevel="0" collapsed="false">
      <c r="A76" s="13" t="n">
        <v>1787</v>
      </c>
      <c r="B76" s="18"/>
      <c r="C76" s="18" t="n">
        <v>66</v>
      </c>
      <c r="D76" s="15" t="n">
        <f aca="false">(C76/M76)*100</f>
        <v>8</v>
      </c>
      <c r="E76" s="23"/>
      <c r="F76" s="23" t="n">
        <v>131</v>
      </c>
      <c r="G76" s="22" t="n">
        <v>15.9</v>
      </c>
      <c r="H76" s="18" t="n">
        <v>158</v>
      </c>
      <c r="I76" s="18" t="n">
        <v>145</v>
      </c>
      <c r="J76" s="24" t="n">
        <v>5</v>
      </c>
      <c r="K76" s="24" t="n">
        <v>146</v>
      </c>
      <c r="L76" s="19" t="n">
        <f aca="false">(K76/M76)*100</f>
        <v>17.6969696969697</v>
      </c>
      <c r="M76" s="24" t="n">
        <v>825</v>
      </c>
    </row>
    <row r="77" customFormat="false" ht="15" hidden="false" customHeight="true" outlineLevel="0" collapsed="false">
      <c r="A77" s="13" t="n">
        <v>1788</v>
      </c>
      <c r="B77" s="14" t="n">
        <v>66</v>
      </c>
      <c r="C77" s="14"/>
      <c r="D77" s="15" t="n">
        <v>8.9</v>
      </c>
      <c r="E77" s="16" t="n">
        <v>108</v>
      </c>
      <c r="F77" s="16"/>
      <c r="G77" s="22" t="n">
        <f aca="false">(E77/M77)*100</f>
        <v>14.5748987854251</v>
      </c>
      <c r="H77" s="17"/>
      <c r="I77" s="18" t="n">
        <v>101</v>
      </c>
      <c r="J77" s="24" t="n">
        <v>15</v>
      </c>
      <c r="K77" s="24" t="n">
        <v>108</v>
      </c>
      <c r="L77" s="19" t="n">
        <f aca="false">(K77/M77)*100</f>
        <v>14.5748987854251</v>
      </c>
      <c r="M77" s="24" t="n">
        <v>741</v>
      </c>
    </row>
    <row r="78" customFormat="false" ht="15" hidden="false" customHeight="true" outlineLevel="0" collapsed="false">
      <c r="A78" s="13" t="n">
        <v>1789</v>
      </c>
      <c r="B78" s="18"/>
      <c r="C78" s="18"/>
      <c r="D78" s="15" t="n">
        <f aca="false">(C78/M78)*100</f>
        <v>0</v>
      </c>
      <c r="E78" s="23"/>
      <c r="F78" s="23"/>
      <c r="G78" s="22" t="n">
        <f aca="false">(E78/M78)*100</f>
        <v>0</v>
      </c>
      <c r="H78" s="17"/>
      <c r="I78" s="18" t="n">
        <v>171</v>
      </c>
      <c r="J78" s="24" t="n">
        <v>9</v>
      </c>
      <c r="K78" s="24" t="n">
        <v>173</v>
      </c>
      <c r="L78" s="19" t="n">
        <f aca="false">(K78/M78)*100</f>
        <v>20.3290246768508</v>
      </c>
      <c r="M78" s="24" t="n">
        <v>851</v>
      </c>
    </row>
    <row r="79" customFormat="false" ht="15" hidden="false" customHeight="true" outlineLevel="0" collapsed="false">
      <c r="A79" s="13" t="n">
        <v>1790</v>
      </c>
      <c r="B79" s="14" t="n">
        <v>78</v>
      </c>
      <c r="C79" s="14"/>
      <c r="D79" s="15" t="n">
        <v>10.8</v>
      </c>
      <c r="E79" s="16" t="n">
        <v>158</v>
      </c>
      <c r="F79" s="16"/>
      <c r="G79" s="22" t="n">
        <f aca="false">(E79/M79)*100</f>
        <v>21.8533886583679</v>
      </c>
      <c r="H79" s="17"/>
      <c r="I79" s="18" t="n">
        <v>148</v>
      </c>
      <c r="J79" s="24" t="n">
        <v>13</v>
      </c>
      <c r="K79" s="24" t="n">
        <v>149</v>
      </c>
      <c r="L79" s="19" t="n">
        <f aca="false">(K79/M79)*100</f>
        <v>20.6085753803596</v>
      </c>
      <c r="M79" s="24" t="n">
        <v>723</v>
      </c>
    </row>
    <row r="80" customFormat="false" ht="15" hidden="false" customHeight="true" outlineLevel="0" collapsed="false">
      <c r="A80" s="13" t="n">
        <v>1791</v>
      </c>
      <c r="B80" s="18"/>
      <c r="C80" s="18"/>
      <c r="D80" s="15" t="n">
        <f aca="false">(C80/M80)*100</f>
        <v>0</v>
      </c>
      <c r="E80" s="23"/>
      <c r="F80" s="23"/>
      <c r="G80" s="22" t="n">
        <f aca="false">(E80/M80)*100</f>
        <v>0</v>
      </c>
      <c r="H80" s="17"/>
      <c r="I80" s="18" t="n">
        <v>89</v>
      </c>
      <c r="J80" s="24" t="n">
        <v>5</v>
      </c>
      <c r="K80" s="24" t="n">
        <v>90</v>
      </c>
      <c r="L80" s="19" t="n">
        <f aca="false">(K80/M80)*100</f>
        <v>21.3776722090261</v>
      </c>
      <c r="M80" s="24" t="n">
        <v>421</v>
      </c>
    </row>
    <row r="81" customFormat="false" ht="15" hidden="false" customHeight="true" outlineLevel="0" collapsed="false">
      <c r="A81" s="13" t="n">
        <v>1792</v>
      </c>
      <c r="B81" s="18"/>
      <c r="C81" s="18" t="n">
        <v>49</v>
      </c>
      <c r="D81" s="15" t="n">
        <f aca="false">(C81/M81)*100</f>
        <v>8.29103214890017</v>
      </c>
      <c r="E81" s="23"/>
      <c r="F81" s="23" t="n">
        <v>68</v>
      </c>
      <c r="G81" s="22" t="n">
        <v>11.5</v>
      </c>
      <c r="H81" s="18" t="n">
        <v>92</v>
      </c>
      <c r="I81" s="18" t="n">
        <v>66</v>
      </c>
      <c r="J81" s="24" t="n">
        <v>0</v>
      </c>
      <c r="K81" s="24" t="n">
        <v>66</v>
      </c>
      <c r="L81" s="19" t="n">
        <f aca="false">(K81/M81)*100</f>
        <v>11.1675126903553</v>
      </c>
      <c r="M81" s="24" t="n">
        <v>591</v>
      </c>
    </row>
    <row r="82" customFormat="false" ht="15" hidden="false" customHeight="true" outlineLevel="0" collapsed="false">
      <c r="A82" s="13" t="n">
        <v>1793</v>
      </c>
      <c r="B82" s="18"/>
      <c r="C82" s="18"/>
      <c r="D82" s="15" t="n">
        <f aca="false">(C82/M82)*100</f>
        <v>0</v>
      </c>
      <c r="E82" s="23"/>
      <c r="F82" s="23"/>
      <c r="G82" s="22" t="n">
        <f aca="false">(E82/M82)*100</f>
        <v>0</v>
      </c>
      <c r="H82" s="17"/>
      <c r="I82" s="18" t="n">
        <v>54</v>
      </c>
      <c r="J82" s="24" t="n">
        <v>0</v>
      </c>
      <c r="K82" s="24" t="n">
        <v>54</v>
      </c>
      <c r="L82" s="19" t="n">
        <f aca="false">(K82/M82)*100</f>
        <v>7.65957446808511</v>
      </c>
      <c r="M82" s="24" t="n">
        <v>705</v>
      </c>
    </row>
    <row r="83" customFormat="false" ht="15" hidden="false" customHeight="true" outlineLevel="0" collapsed="false">
      <c r="A83" s="13" t="n">
        <v>1794</v>
      </c>
      <c r="B83" s="18"/>
      <c r="C83" s="18"/>
      <c r="D83" s="15" t="n">
        <f aca="false">(C83/M83)*100</f>
        <v>0</v>
      </c>
      <c r="E83" s="23"/>
      <c r="F83" s="23"/>
      <c r="G83" s="22" t="n">
        <f aca="false">(E83/M83)*100</f>
        <v>0</v>
      </c>
      <c r="H83" s="17"/>
      <c r="I83" s="18" t="n">
        <v>69</v>
      </c>
      <c r="J83" s="24" t="n">
        <v>0</v>
      </c>
      <c r="K83" s="24" t="n">
        <v>69</v>
      </c>
      <c r="L83" s="19" t="n">
        <f aca="false">(K83/M83)*100</f>
        <v>11.0223642172524</v>
      </c>
      <c r="M83" s="24" t="n">
        <v>626</v>
      </c>
    </row>
    <row r="84" customFormat="false" ht="15" hidden="false" customHeight="true" outlineLevel="0" collapsed="false">
      <c r="A84" s="13" t="n">
        <v>1795</v>
      </c>
      <c r="B84" s="14" t="n">
        <v>89</v>
      </c>
      <c r="C84" s="14"/>
      <c r="D84" s="15" t="n">
        <v>16.6</v>
      </c>
      <c r="E84" s="16" t="n">
        <v>200</v>
      </c>
      <c r="F84" s="16"/>
      <c r="G84" s="22" t="n">
        <f aca="false">(E84/M84)*100</f>
        <v>37.3134328358209</v>
      </c>
      <c r="H84" s="17"/>
      <c r="I84" s="18" t="n">
        <v>59</v>
      </c>
      <c r="J84" s="24" t="n">
        <v>25</v>
      </c>
      <c r="K84" s="24" t="n">
        <v>74</v>
      </c>
      <c r="L84" s="19" t="n">
        <f aca="false">(K84/M84)*100</f>
        <v>13.8059701492537</v>
      </c>
      <c r="M84" s="24" t="n">
        <v>536</v>
      </c>
    </row>
    <row r="85" customFormat="false" ht="15" hidden="false" customHeight="true" outlineLevel="0" collapsed="false">
      <c r="A85" s="13" t="n">
        <v>1796</v>
      </c>
      <c r="B85" s="18"/>
      <c r="C85" s="18"/>
      <c r="D85" s="15" t="n">
        <f aca="false">(C85/M85)*100</f>
        <v>0</v>
      </c>
      <c r="E85" s="23"/>
      <c r="F85" s="23"/>
      <c r="G85" s="22" t="n">
        <f aca="false">(E85/M85)*100</f>
        <v>0</v>
      </c>
      <c r="H85" s="17"/>
      <c r="I85" s="18" t="n">
        <v>86</v>
      </c>
      <c r="J85" s="24" t="n">
        <v>237</v>
      </c>
      <c r="K85" s="24" t="n">
        <v>240</v>
      </c>
      <c r="L85" s="19" t="n">
        <f aca="false">(K85/M85)*100</f>
        <v>37.914691943128</v>
      </c>
      <c r="M85" s="24" t="n">
        <v>633</v>
      </c>
    </row>
    <row r="86" customFormat="false" ht="15" hidden="false" customHeight="true" outlineLevel="0" collapsed="false">
      <c r="A86" s="13" t="n">
        <v>1797</v>
      </c>
      <c r="B86" s="18"/>
      <c r="C86" s="18" t="n">
        <v>115</v>
      </c>
      <c r="D86" s="15" t="n">
        <f aca="false">(C86/M86)*100</f>
        <v>20.7581227436823</v>
      </c>
      <c r="E86" s="23"/>
      <c r="F86" s="23" t="n">
        <v>194</v>
      </c>
      <c r="G86" s="22" t="n">
        <v>35</v>
      </c>
      <c r="H86" s="18" t="n">
        <v>222</v>
      </c>
      <c r="I86" s="18" t="n">
        <v>76</v>
      </c>
      <c r="J86" s="24" t="n">
        <v>192</v>
      </c>
      <c r="K86" s="24" t="n">
        <v>199</v>
      </c>
      <c r="L86" s="19" t="n">
        <f aca="false">(K86/M86)*100</f>
        <v>35.9205776173285</v>
      </c>
      <c r="M86" s="24" t="n">
        <v>554</v>
      </c>
    </row>
    <row r="87" customFormat="false" ht="15" hidden="false" customHeight="true" outlineLevel="0" collapsed="false">
      <c r="A87" s="13" t="n">
        <v>1798</v>
      </c>
      <c r="B87" s="18"/>
      <c r="C87" s="18"/>
      <c r="D87" s="15" t="n">
        <f aca="false">(C87/M87)*100</f>
        <v>0</v>
      </c>
      <c r="E87" s="23"/>
      <c r="F87" s="23"/>
      <c r="G87" s="22" t="n">
        <f aca="false">(E87/M87)*100</f>
        <v>0</v>
      </c>
      <c r="H87" s="17"/>
      <c r="I87" s="18" t="n">
        <v>68</v>
      </c>
      <c r="J87" s="24" t="n">
        <v>209</v>
      </c>
      <c r="K87" s="24" t="n">
        <v>214</v>
      </c>
      <c r="L87" s="19" t="n">
        <f aca="false">(K87/M87)*100</f>
        <v>35.8458961474037</v>
      </c>
      <c r="M87" s="24" t="n">
        <v>597</v>
      </c>
    </row>
    <row r="88" customFormat="false" ht="15" hidden="false" customHeight="true" outlineLevel="0" collapsed="false">
      <c r="A88" s="13" t="n">
        <v>1799</v>
      </c>
      <c r="B88" s="18"/>
      <c r="C88" s="18"/>
      <c r="D88" s="15" t="n">
        <f aca="false">(C88/M88)*100</f>
        <v>0</v>
      </c>
      <c r="E88" s="23"/>
      <c r="F88" s="23"/>
      <c r="G88" s="22" t="n">
        <f aca="false">(E88/M88)*100</f>
        <v>0</v>
      </c>
      <c r="H88" s="17"/>
      <c r="I88" s="18" t="n">
        <v>59</v>
      </c>
      <c r="J88" s="24" t="n">
        <v>185</v>
      </c>
      <c r="K88" s="24" t="n">
        <v>192</v>
      </c>
      <c r="L88" s="19" t="n">
        <f aca="false">(K88/M88)*100</f>
        <v>32.7645051194539</v>
      </c>
      <c r="M88" s="24" t="n">
        <v>586</v>
      </c>
    </row>
    <row r="89" customFormat="false" ht="15" hidden="false" customHeight="true" outlineLevel="0" collapsed="false">
      <c r="A89" s="13" t="n">
        <v>1800</v>
      </c>
      <c r="B89" s="14" t="n">
        <v>172</v>
      </c>
      <c r="C89" s="14"/>
      <c r="D89" s="15" t="n">
        <v>20.5</v>
      </c>
      <c r="E89" s="16" t="n">
        <v>227</v>
      </c>
      <c r="F89" s="16"/>
      <c r="G89" s="22" t="n">
        <f aca="false">(E89/M89)*100</f>
        <v>27.1206690561529</v>
      </c>
      <c r="H89" s="17"/>
      <c r="I89" s="18" t="n">
        <v>74</v>
      </c>
      <c r="J89" s="24" t="n">
        <v>229</v>
      </c>
      <c r="K89" s="24" t="n">
        <v>239</v>
      </c>
      <c r="L89" s="19" t="n">
        <f aca="false">(K89/M89)*100</f>
        <v>28.5543608124253</v>
      </c>
      <c r="M89" s="24" t="n">
        <v>837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38"/>
  <sheetViews>
    <sheetView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Q138" activeCellId="1" sqref="A1:A3 Q138"/>
    </sheetView>
  </sheetViews>
  <sheetFormatPr defaultRowHeight="12.75" zeroHeight="false" outlineLevelRow="0" outlineLevelCol="0"/>
  <cols>
    <col collapsed="false" customWidth="true" hidden="false" outlineLevel="0" max="1025" min="1" style="0" width="8.57"/>
  </cols>
  <sheetData>
    <row r="138"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288</TotalTime>
  <Application>LibreOffice/6.2.5.2$MacOSX_X86_64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2012-05-06T10:52:09Z</dcterms:created>
  <dc:creator>Wendy</dc:creator>
  <dc:description/>
  <dc:language>en-GB</dc:language>
  <cp:lastModifiedBy/>
  <dcterms:modified xsi:type="dcterms:W3CDTF">2020-06-25T11:15:25Z</dcterms:modified>
  <cp:revision>2</cp:revision>
  <dc:subject/>
  <dc:title/>
</cp:coreProperties>
</file>