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St Martin Workhouse 1725-1824" sheetId="2" state="visible" r:id="rId3"/>
    <sheet name="St Martins Workhouse 1731-1748" sheetId="3" state="visible" r:id="rId4"/>
    <sheet name="St Martin's Dropt" sheetId="4" state="visible" r:id="rId5"/>
    <sheet name="Westminster Population est." sheetId="5" state="visible" r:id="rId6"/>
    <sheet name="Graph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humqth:
Given as St Ann Westminster in the Bills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G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H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I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J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K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L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M3" authorId="0">
      <text>
        <r>
          <rPr>
            <sz val="10"/>
            <color rgb="FF000000"/>
            <rFont val="Arial"/>
            <family val="0"/>
            <charset val="1"/>
          </rPr>
          <t xml:space="preserve">humqth:Derived from: A Collection of the Yearly Bills of Mortality from 157 to 1758 inclusive  (London, 1759).
</t>
        </r>
      </text>
    </comment>
    <comment ref="N4" authorId="0">
      <text>
        <r>
          <rPr>
            <sz val="10"/>
            <color rgb="FF000000"/>
            <rFont val="Arial"/>
            <family val="0"/>
            <charset val="1"/>
          </rPr>
          <t xml:space="preserve">humqth: John Landers, Death and the Metropolis: Studies in the Demographic History of London, 1670-1830 (Cambridge, CUP, 1993), p.166.</t>
        </r>
      </text>
    </comment>
    <comment ref="O4" authorId="0">
      <text>
        <r>
          <rPr>
            <sz val="10"/>
            <color rgb="FF000000"/>
            <rFont val="Arial"/>
            <family val="0"/>
            <charset val="1"/>
          </rPr>
          <t xml:space="preserve">humqth: John Landers, Death and the Metropolis: Studies in the Demographic History of London, 1670-1830 (Cambridge, CUP, 1993).  Landers gives the crude death rate for the 1740s as 46.0 per 1000, p.175</t>
        </r>
      </text>
    </comment>
  </commentList>
</comments>
</file>

<file path=xl/sharedStrings.xml><?xml version="1.0" encoding="utf-8"?>
<sst xmlns="http://schemas.openxmlformats.org/spreadsheetml/2006/main" count="120" uniqueCount="74">
  <si>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</si>
  <si>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</si>
  <si>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St Martin's in the Fields Workhouse, Age on Admission</t>
  </si>
  <si>
    <t xml:space="preserve">Source: St Martin's in the Fields Workhouse Registers, 1725-1834</t>
  </si>
  <si>
    <t xml:space="preserve">Age</t>
  </si>
  <si>
    <t xml:space="preserve">Girls</t>
  </si>
  <si>
    <t xml:space="preserve">Boys</t>
  </si>
  <si>
    <t xml:space="preserve">Unknown</t>
  </si>
  <si>
    <t xml:space="preserve">Total</t>
  </si>
  <si>
    <t xml:space="preserve">Over 12 months</t>
  </si>
  <si>
    <t xml:space="preserve">0 to twelve months</t>
  </si>
  <si>
    <t xml:space="preserve">Women</t>
  </si>
  <si>
    <t xml:space="preserve">Men</t>
  </si>
  <si>
    <t xml:space="preserve">1 to 4</t>
  </si>
  <si>
    <t xml:space="preserve">5 to 9</t>
  </si>
  <si>
    <t xml:space="preserve">10 to 14</t>
  </si>
  <si>
    <t xml:space="preserve">15 to 19</t>
  </si>
  <si>
    <t xml:space="preserve">20 to 24</t>
  </si>
  <si>
    <t xml:space="preserve">25 to 29</t>
  </si>
  <si>
    <t xml:space="preserve">30 to 34</t>
  </si>
  <si>
    <t xml:space="preserve">35 to 39</t>
  </si>
  <si>
    <t xml:space="preserve">40 to 44</t>
  </si>
  <si>
    <t xml:space="preserve">45 to 49</t>
  </si>
  <si>
    <t xml:space="preserve">50 to 54</t>
  </si>
  <si>
    <t xml:space="preserve">55 to 59</t>
  </si>
  <si>
    <t xml:space="preserve">60 to 64</t>
  </si>
  <si>
    <t xml:space="preserve">65 to 69</t>
  </si>
  <si>
    <t xml:space="preserve">70 to 74</t>
  </si>
  <si>
    <t xml:space="preserve">75 to 79</t>
  </si>
  <si>
    <t xml:space="preserve">80 and over</t>
  </si>
  <si>
    <t xml:space="preserve">St Martins</t>
  </si>
  <si>
    <t xml:space="preserve">St Clements</t>
  </si>
  <si>
    <t xml:space="preserve">Children up to 15</t>
  </si>
  <si>
    <t xml:space="preserve">Adult Men, 15-59</t>
  </si>
  <si>
    <t xml:space="preserve">Adult Women, 15-59</t>
  </si>
  <si>
    <t xml:space="preserve">Older Men, Over 60</t>
  </si>
  <si>
    <t xml:space="preserve">Older Women, Over 60</t>
  </si>
  <si>
    <t xml:space="preserve">Totals</t>
  </si>
  <si>
    <t xml:space="preserve">St Martin's in the Fields Workhouse, 'Dropt' and Born in the House</t>
  </si>
  <si>
    <t xml:space="preserve">Year</t>
  </si>
  <si>
    <t xml:space="preserve">Dropt, Foundlings and Left</t>
  </si>
  <si>
    <t xml:space="preserve">Born in the House</t>
  </si>
  <si>
    <t xml:space="preserve">Westminster Population Estimates, 1740s</t>
  </si>
  <si>
    <t xml:space="preserve">Parish  Nb.These include all areas for which we have population figures however problematic.</t>
  </si>
  <si>
    <t xml:space="preserve">1740</t>
  </si>
  <si>
    <t xml:space="preserve">1741</t>
  </si>
  <si>
    <t xml:space="preserve">1742</t>
  </si>
  <si>
    <t xml:space="preserve">1743</t>
  </si>
  <si>
    <t xml:space="preserve">1744</t>
  </si>
  <si>
    <t xml:space="preserve">1745</t>
  </si>
  <si>
    <t xml:space="preserve">1746</t>
  </si>
  <si>
    <t xml:space="preserve">1747</t>
  </si>
  <si>
    <t xml:space="preserve">1748</t>
  </si>
  <si>
    <t xml:space="preserve">1749</t>
  </si>
  <si>
    <t xml:space="preserve">1740s</t>
  </si>
  <si>
    <t xml:space="preserve">Burials</t>
  </si>
  <si>
    <t xml:space="preserve">Correction Factor</t>
  </si>
  <si>
    <t xml:space="preserve">1740s Multiplier</t>
  </si>
  <si>
    <t xml:space="preserve">Population estimates for the 1740s (average burials 1740-9, x 1.0183 x 21.74)</t>
  </si>
  <si>
    <t xml:space="preserve">St Anne Soho</t>
  </si>
  <si>
    <t xml:space="preserve">Westminster</t>
  </si>
  <si>
    <t xml:space="preserve">St Clement Danes</t>
  </si>
  <si>
    <t xml:space="preserve">St George Hanover Square</t>
  </si>
  <si>
    <t xml:space="preserve">St John the Evangelist</t>
  </si>
  <si>
    <t xml:space="preserve">St James Westminster</t>
  </si>
  <si>
    <t xml:space="preserve">St Margaret Westminster</t>
  </si>
  <si>
    <t xml:space="preserve">St Martin in the Fields</t>
  </si>
  <si>
    <t xml:space="preserve">St Mary le Strand</t>
  </si>
  <si>
    <t xml:space="preserve">Liberty of the Savoy</t>
  </si>
  <si>
    <t xml:space="preserve">St Paul Covent Garden</t>
  </si>
  <si>
    <t xml:space="preserve">Christenings in Westminster</t>
  </si>
  <si>
    <t xml:space="preserve">population</t>
  </si>
  <si>
    <t xml:space="preserve">ave.</t>
  </si>
  <si>
    <t xml:space="preserve">These figures give about 1 birth to 35 people, and when this figure is dvidied into the population estimate of 27502 for St Martin in the Fields, gives a figure of 786 births a year.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</si>
</sst>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;@"/>
    <numFmt numFmtId="166" formatCode="0%"/>
    <numFmt numFmtId="167" formatCode="@"/>
    <numFmt numFmtId="168" formatCode="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24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24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6"/>
      <name val="Times New Roman"/>
      <family val="1"/>
    </font>
    <font>
      <b val="true"/>
      <sz val="20"/>
      <name val="Times New Roman"/>
      <family val="1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735759141317419"/>
          <c:y val="0.279458544839255"/>
          <c:w val="0.733933104707611"/>
          <c:h val="0.585786802030457"/>
        </c:manualLayout>
      </c:layout>
      <c:area3DChart>
        <c:grouping val="standard"/>
        <c:ser>
          <c:idx val="0"/>
          <c:order val="0"/>
          <c:tx>
            <c:strRef>
              <c:f>'St Martin''s Dropt'!$B$3:$B$3</c:f>
              <c:strCache>
                <c:ptCount val="1"/>
                <c:pt idx="0">
                  <c:v>Dropt, Foundlings and Left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Martin''s Dropt'!$A$4:$A$44</c:f>
              <c:strCache>
                <c:ptCount val="41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</c:strCache>
            </c:strRef>
          </c:cat>
          <c:val>
            <c:numRef>
              <c:f>'St Martin''s Dropt'!$B$4:$B$44</c:f>
              <c:numCache>
                <c:formatCode>General</c:formatCode>
                <c:ptCount val="41"/>
                <c:pt idx="0">
                  <c:v>2</c:v>
                </c:pt>
                <c:pt idx="1">
                  <c:v>15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</c:v>
                </c:pt>
                <c:pt idx="12">
                  <c:v>7</c:v>
                </c:pt>
                <c:pt idx="13">
                  <c:v>16</c:v>
                </c:pt>
                <c:pt idx="14">
                  <c:v>14</c:v>
                </c:pt>
                <c:pt idx="15">
                  <c:v>31</c:v>
                </c:pt>
                <c:pt idx="16">
                  <c:v>29</c:v>
                </c:pt>
                <c:pt idx="17">
                  <c:v>8</c:v>
                </c:pt>
                <c:pt idx="18">
                  <c:v>4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19</c:v>
                </c:pt>
                <c:pt idx="30">
                  <c:v>7</c:v>
                </c:pt>
                <c:pt idx="31">
                  <c:v>1</c:v>
                </c:pt>
                <c:pt idx="32">
                  <c:v/>
                </c:pt>
                <c:pt idx="33">
                  <c:v/>
                </c:pt>
                <c:pt idx="34">
                  <c:v>1</c:v>
                </c:pt>
                <c:pt idx="35">
                  <c:v>8</c:v>
                </c:pt>
                <c:pt idx="36">
                  <c:v>9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8</c:v>
                </c:pt>
              </c:numCache>
            </c:numRef>
          </c:val>
        </c:ser>
        <c:ser>
          <c:idx val="1"/>
          <c:order val="1"/>
          <c:tx>
            <c:strRef>
              <c:f>'St Martin''s Dropt'!$C$3:$C$3</c:f>
              <c:strCache>
                <c:ptCount val="1"/>
                <c:pt idx="0">
                  <c:v>Born in the House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Martin''s Dropt'!$A$4:$A$44</c:f>
              <c:strCache>
                <c:ptCount val="41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</c:strCache>
            </c:strRef>
          </c:cat>
          <c:val>
            <c:numRef>
              <c:f>'St Martin''s Dropt'!$C$4:$C$44</c:f>
              <c:numCache>
                <c:formatCode>General</c:formatCode>
                <c:ptCount val="41"/>
                <c:pt idx="0">
                  <c:v>2</c:v>
                </c:pt>
                <c:pt idx="1">
                  <c:v>26</c:v>
                </c:pt>
                <c:pt idx="2">
                  <c:v>40</c:v>
                </c:pt>
                <c:pt idx="3">
                  <c:v>28</c:v>
                </c:pt>
                <c:pt idx="4">
                  <c:v>20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13</c:v>
                </c:pt>
                <c:pt idx="13">
                  <c:v>52</c:v>
                </c:pt>
                <c:pt idx="14">
                  <c:v>63</c:v>
                </c:pt>
                <c:pt idx="15">
                  <c:v>59</c:v>
                </c:pt>
                <c:pt idx="16">
                  <c:v>62</c:v>
                </c:pt>
                <c:pt idx="17">
                  <c:v>43</c:v>
                </c:pt>
                <c:pt idx="18">
                  <c:v>42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53</c:v>
                </c:pt>
                <c:pt idx="23">
                  <c:v>40</c:v>
                </c:pt>
                <c:pt idx="24">
                  <c:v>38</c:v>
                </c:pt>
                <c:pt idx="25">
                  <c:v>42</c:v>
                </c:pt>
                <c:pt idx="26">
                  <c:v>20</c:v>
                </c:pt>
                <c:pt idx="27">
                  <c:v>33</c:v>
                </c:pt>
                <c:pt idx="28">
                  <c:v>31</c:v>
                </c:pt>
                <c:pt idx="29">
                  <c:v>25</c:v>
                </c:pt>
                <c:pt idx="30">
                  <c:v>20</c:v>
                </c:pt>
                <c:pt idx="31">
                  <c:v>28</c:v>
                </c:pt>
                <c:pt idx="32">
                  <c:v>27</c:v>
                </c:pt>
                <c:pt idx="33">
                  <c:v>16</c:v>
                </c:pt>
                <c:pt idx="34">
                  <c:v>20</c:v>
                </c:pt>
                <c:pt idx="35">
                  <c:v>26</c:v>
                </c:pt>
                <c:pt idx="36">
                  <c:v>27</c:v>
                </c:pt>
                <c:pt idx="37">
                  <c:v>21</c:v>
                </c:pt>
                <c:pt idx="38">
                  <c:v>24</c:v>
                </c:pt>
                <c:pt idx="39">
                  <c:v>18</c:v>
                </c:pt>
                <c:pt idx="40">
                  <c:v>35</c:v>
                </c:pt>
              </c:numCache>
            </c:numRef>
          </c:val>
        </c:ser>
        <c:axId val="90885646"/>
        <c:axId val="21988528"/>
      </c:area3DChart>
      <c:catAx>
        <c:axId val="90885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988528"/>
        <c:crosses val="autoZero"/>
        <c:auto val="1"/>
        <c:lblAlgn val="ctr"/>
        <c:lblOffset val="100"/>
      </c:catAx>
      <c:valAx>
        <c:axId val="21988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885646"/>
        <c:crosses val="autoZero"/>
      </c:valAx>
    </c:plotArea>
    <c:legend>
      <c:legendPos val="r"/>
      <c:layout>
        <c:manualLayout>
          <c:xMode val="edge"/>
          <c:yMode val="edge"/>
          <c:x val="0.818668986233082"/>
          <c:y val="0.269709121461871"/>
          <c:w val="0.165558120014527"/>
          <c:h val="0.2595663597579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71380216452144"/>
          <c:y val="0.136387612086504"/>
          <c:w val="0.69870395938182"/>
          <c:h val="0.704769798809434"/>
        </c:manualLayout>
      </c:layout>
      <c:area3DChart>
        <c:grouping val="standard"/>
        <c:ser>
          <c:idx val="0"/>
          <c:order val="0"/>
          <c:tx>
            <c:strRef>
              <c:f>'St Martins Workhouse 1731-1748'!$D$27:$D$27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Martins Workhouse 1731-1748'!$A$28:$A$45</c:f>
              <c:strCache>
                <c:ptCount val="18"/>
                <c:pt idx="0">
                  <c:v>0 to twelve months</c:v>
                </c:pt>
                <c:pt idx="1">
                  <c:v>1 to 4</c:v>
                </c:pt>
                <c:pt idx="2">
                  <c:v>5 to 9</c:v>
                </c:pt>
                <c:pt idx="3">
                  <c:v>10 to 14</c:v>
                </c:pt>
                <c:pt idx="4">
                  <c:v>15 to 19</c:v>
                </c:pt>
                <c:pt idx="5">
                  <c:v>20 to 24</c:v>
                </c:pt>
                <c:pt idx="6">
                  <c:v>25 to 29</c:v>
                </c:pt>
                <c:pt idx="7">
                  <c:v>30 to 34</c:v>
                </c:pt>
                <c:pt idx="8">
                  <c:v>35 to 39</c:v>
                </c:pt>
                <c:pt idx="9">
                  <c:v>40 to 44</c:v>
                </c:pt>
                <c:pt idx="10">
                  <c:v>45 to 49</c:v>
                </c:pt>
                <c:pt idx="11">
                  <c:v>50 to 54</c:v>
                </c:pt>
                <c:pt idx="12">
                  <c:v>55 to 59</c:v>
                </c:pt>
                <c:pt idx="13">
                  <c:v>60 to 64</c:v>
                </c:pt>
                <c:pt idx="14">
                  <c:v>65 to 69</c:v>
                </c:pt>
                <c:pt idx="15">
                  <c:v>70 to 74</c:v>
                </c:pt>
                <c:pt idx="16">
                  <c:v>75 to 79</c:v>
                </c:pt>
                <c:pt idx="17">
                  <c:v>80 and over</c:v>
                </c:pt>
              </c:strCache>
            </c:strRef>
          </c:cat>
          <c:val>
            <c:numRef>
              <c:f>'St Martins Workhouse 1731-1748'!$D$28:$D$45</c:f>
              <c:numCache>
                <c:formatCode>General</c:formatCode>
                <c:ptCount val="18"/>
                <c:pt idx="0">
                  <c:v>24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 Martins Workhouse 1731-1748'!$C$27:$C$27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Martins Workhouse 1731-1748'!$A$28:$A$45</c:f>
              <c:strCache>
                <c:ptCount val="18"/>
                <c:pt idx="0">
                  <c:v>0 to twelve months</c:v>
                </c:pt>
                <c:pt idx="1">
                  <c:v>1 to 4</c:v>
                </c:pt>
                <c:pt idx="2">
                  <c:v>5 to 9</c:v>
                </c:pt>
                <c:pt idx="3">
                  <c:v>10 to 14</c:v>
                </c:pt>
                <c:pt idx="4">
                  <c:v>15 to 19</c:v>
                </c:pt>
                <c:pt idx="5">
                  <c:v>20 to 24</c:v>
                </c:pt>
                <c:pt idx="6">
                  <c:v>25 to 29</c:v>
                </c:pt>
                <c:pt idx="7">
                  <c:v>30 to 34</c:v>
                </c:pt>
                <c:pt idx="8">
                  <c:v>35 to 39</c:v>
                </c:pt>
                <c:pt idx="9">
                  <c:v>40 to 44</c:v>
                </c:pt>
                <c:pt idx="10">
                  <c:v>45 to 49</c:v>
                </c:pt>
                <c:pt idx="11">
                  <c:v>50 to 54</c:v>
                </c:pt>
                <c:pt idx="12">
                  <c:v>55 to 59</c:v>
                </c:pt>
                <c:pt idx="13">
                  <c:v>60 to 64</c:v>
                </c:pt>
                <c:pt idx="14">
                  <c:v>65 to 69</c:v>
                </c:pt>
                <c:pt idx="15">
                  <c:v>70 to 74</c:v>
                </c:pt>
                <c:pt idx="16">
                  <c:v>75 to 79</c:v>
                </c:pt>
                <c:pt idx="17">
                  <c:v>80 and over</c:v>
                </c:pt>
              </c:strCache>
            </c:strRef>
          </c:cat>
          <c:val>
            <c:numRef>
              <c:f>'St Martins Workhouse 1731-1748'!$C$28:$C$45</c:f>
              <c:numCache>
                <c:formatCode>General</c:formatCode>
                <c:ptCount val="18"/>
                <c:pt idx="0">
                  <c:v>468</c:v>
                </c:pt>
                <c:pt idx="1">
                  <c:v>270</c:v>
                </c:pt>
                <c:pt idx="2">
                  <c:v>331</c:v>
                </c:pt>
                <c:pt idx="3">
                  <c:v>188</c:v>
                </c:pt>
                <c:pt idx="4">
                  <c:v>84</c:v>
                </c:pt>
                <c:pt idx="5">
                  <c:v>137</c:v>
                </c:pt>
                <c:pt idx="6">
                  <c:v>145</c:v>
                </c:pt>
                <c:pt idx="7">
                  <c:v>155</c:v>
                </c:pt>
                <c:pt idx="8">
                  <c:v>152</c:v>
                </c:pt>
                <c:pt idx="9">
                  <c:v>176</c:v>
                </c:pt>
                <c:pt idx="10">
                  <c:v>96</c:v>
                </c:pt>
                <c:pt idx="11">
                  <c:v>154</c:v>
                </c:pt>
                <c:pt idx="12">
                  <c:v>141</c:v>
                </c:pt>
                <c:pt idx="13">
                  <c:v>120</c:v>
                </c:pt>
                <c:pt idx="14">
                  <c:v>96</c:v>
                </c:pt>
                <c:pt idx="15">
                  <c:v>56</c:v>
                </c:pt>
                <c:pt idx="16">
                  <c:v>23</c:v>
                </c:pt>
                <c:pt idx="17">
                  <c:v>24</c:v>
                </c:pt>
              </c:numCache>
            </c:numRef>
          </c:val>
        </c:ser>
        <c:ser>
          <c:idx val="2"/>
          <c:order val="2"/>
          <c:tx>
            <c:strRef>
              <c:f>'St Martins Workhouse 1731-1748'!$B$27:$B$27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Martins Workhouse 1731-1748'!$A$28:$A$45</c:f>
              <c:strCache>
                <c:ptCount val="18"/>
                <c:pt idx="0">
                  <c:v>0 to twelve months</c:v>
                </c:pt>
                <c:pt idx="1">
                  <c:v>1 to 4</c:v>
                </c:pt>
                <c:pt idx="2">
                  <c:v>5 to 9</c:v>
                </c:pt>
                <c:pt idx="3">
                  <c:v>10 to 14</c:v>
                </c:pt>
                <c:pt idx="4">
                  <c:v>15 to 19</c:v>
                </c:pt>
                <c:pt idx="5">
                  <c:v>20 to 24</c:v>
                </c:pt>
                <c:pt idx="6">
                  <c:v>25 to 29</c:v>
                </c:pt>
                <c:pt idx="7">
                  <c:v>30 to 34</c:v>
                </c:pt>
                <c:pt idx="8">
                  <c:v>35 to 39</c:v>
                </c:pt>
                <c:pt idx="9">
                  <c:v>40 to 44</c:v>
                </c:pt>
                <c:pt idx="10">
                  <c:v>45 to 49</c:v>
                </c:pt>
                <c:pt idx="11">
                  <c:v>50 to 54</c:v>
                </c:pt>
                <c:pt idx="12">
                  <c:v>55 to 59</c:v>
                </c:pt>
                <c:pt idx="13">
                  <c:v>60 to 64</c:v>
                </c:pt>
                <c:pt idx="14">
                  <c:v>65 to 69</c:v>
                </c:pt>
                <c:pt idx="15">
                  <c:v>70 to 74</c:v>
                </c:pt>
                <c:pt idx="16">
                  <c:v>75 to 79</c:v>
                </c:pt>
                <c:pt idx="17">
                  <c:v>80 and over</c:v>
                </c:pt>
              </c:strCache>
            </c:strRef>
          </c:cat>
          <c:val>
            <c:numRef>
              <c:f>'St Martins Workhouse 1731-1748'!$B$28:$B$45</c:f>
              <c:numCache>
                <c:formatCode>General</c:formatCode>
                <c:ptCount val="18"/>
                <c:pt idx="0">
                  <c:v>472</c:v>
                </c:pt>
                <c:pt idx="1">
                  <c:v>296</c:v>
                </c:pt>
                <c:pt idx="2">
                  <c:v>309</c:v>
                </c:pt>
                <c:pt idx="3">
                  <c:v>211</c:v>
                </c:pt>
                <c:pt idx="4">
                  <c:v>388</c:v>
                </c:pt>
                <c:pt idx="5">
                  <c:v>843</c:v>
                </c:pt>
                <c:pt idx="6">
                  <c:v>928</c:v>
                </c:pt>
                <c:pt idx="7">
                  <c:v>775</c:v>
                </c:pt>
                <c:pt idx="8">
                  <c:v>576</c:v>
                </c:pt>
                <c:pt idx="9">
                  <c:v>593</c:v>
                </c:pt>
                <c:pt idx="10">
                  <c:v>380</c:v>
                </c:pt>
                <c:pt idx="11">
                  <c:v>307</c:v>
                </c:pt>
                <c:pt idx="12">
                  <c:v>228</c:v>
                </c:pt>
                <c:pt idx="13">
                  <c:v>260</c:v>
                </c:pt>
                <c:pt idx="14">
                  <c:v>122</c:v>
                </c:pt>
                <c:pt idx="15">
                  <c:v>114</c:v>
                </c:pt>
                <c:pt idx="16">
                  <c:v>43</c:v>
                </c:pt>
                <c:pt idx="17">
                  <c:v>56</c:v>
                </c:pt>
              </c:numCache>
            </c:numRef>
          </c:val>
        </c:ser>
        <c:axId val="98246627"/>
        <c:axId val="18039178"/>
        <c:axId val="48115904"/>
      </c:area3DChart>
      <c:catAx>
        <c:axId val="982466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39178"/>
        <c:crosses val="autoZero"/>
        <c:auto val="1"/>
        <c:lblAlgn val="ctr"/>
        <c:lblOffset val="100"/>
      </c:catAx>
      <c:valAx>
        <c:axId val="180391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255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246627"/>
        <c:crosses val="autoZero"/>
      </c:valAx>
      <c:catAx>
        <c:axId val="481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39178"/>
        <c:crosses val="autoZero"/>
        <c:auto val="1"/>
        <c:lblAlgn val="ctr"/>
        <c:lblOffset val="100"/>
      </c:cat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9</xdr:col>
      <xdr:colOff>525600</xdr:colOff>
      <xdr:row>12</xdr:row>
      <xdr:rowOff>37800</xdr:rowOff>
    </xdr:to>
    <xdr:sp>
      <xdr:nvSpPr>
        <xdr:cNvPr id="0" name="CustomShape 1" hidden="1"/>
        <xdr:cNvSpPr/>
      </xdr:nvSpPr>
      <xdr:spPr>
        <a:xfrm>
          <a:off x="0" y="502920"/>
          <a:ext cx="8167680" cy="3893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</xdr:colOff>
      <xdr:row>28</xdr:row>
      <xdr:rowOff>122040</xdr:rowOff>
    </xdr:from>
    <xdr:to>
      <xdr:col>13</xdr:col>
      <xdr:colOff>250920</xdr:colOff>
      <xdr:row>60</xdr:row>
      <xdr:rowOff>75960</xdr:rowOff>
    </xdr:to>
    <xdr:graphicFrame>
      <xdr:nvGraphicFramePr>
        <xdr:cNvPr id="1" name="Chart 1"/>
        <xdr:cNvGraphicFramePr/>
      </xdr:nvGraphicFramePr>
      <xdr:xfrm>
        <a:off x="26640" y="4815720"/>
        <a:ext cx="8082720" cy="53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19080</xdr:colOff>
      <xdr:row>0</xdr:row>
      <xdr:rowOff>23040</xdr:rowOff>
    </xdr:from>
    <xdr:to>
      <xdr:col>13</xdr:col>
      <xdr:colOff>243360</xdr:colOff>
      <xdr:row>28</xdr:row>
      <xdr:rowOff>106560</xdr:rowOff>
    </xdr:to>
    <xdr:graphicFrame>
      <xdr:nvGraphicFramePr>
        <xdr:cNvPr id="2" name="Chart 1"/>
        <xdr:cNvGraphicFramePr/>
      </xdr:nvGraphicFramePr>
      <xdr:xfrm>
        <a:off x="19080" y="23040"/>
        <a:ext cx="8082720" cy="47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: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" activeCellId="1" sqref="A1:A3 B4"/>
    </sheetView>
  </sheetViews>
  <sheetFormatPr defaultRowHeight="14.25" zeroHeight="false" outlineLevelRow="0" outlineLevelCol="0"/>
  <cols>
    <col collapsed="false" customWidth="true" hidden="false" outlineLevel="0" max="1" min="1" style="2" width="10.89"/>
    <col collapsed="false" customWidth="true" hidden="false" outlineLevel="0" max="1025" min="2" style="0" width="9.11"/>
  </cols>
  <sheetData>
    <row r="1" s="3" customFormat="true" ht="30" hidden="false" customHeight="true" outlineLevel="0" collapsed="false">
      <c r="A1" s="3" t="s">
        <v>2</v>
      </c>
    </row>
    <row r="2" s="5" customFormat="true" ht="31.2" hidden="false" customHeight="true" outlineLevel="0" collapsed="false">
      <c r="A2" s="4" t="s">
        <v>3</v>
      </c>
    </row>
    <row r="3" s="7" customFormat="true" ht="15.6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</row>
    <row r="4" customFormat="false" ht="28.8" hidden="false" customHeight="false" outlineLevel="0" collapsed="false">
      <c r="A4" s="8" t="s">
        <v>9</v>
      </c>
      <c r="B4" s="9" t="n">
        <v>806</v>
      </c>
      <c r="C4" s="9" t="n">
        <v>744</v>
      </c>
      <c r="D4" s="9" t="n">
        <v>5</v>
      </c>
      <c r="E4" s="9" t="n">
        <f aca="false">SUM(B4:D4)</f>
        <v>1555</v>
      </c>
      <c r="F4" s="10"/>
      <c r="G4" s="10"/>
      <c r="H4" s="10"/>
    </row>
    <row r="5" customFormat="false" ht="14.4" hidden="false" customHeight="false" outlineLevel="0" collapsed="false">
      <c r="A5" s="8" t="n">
        <v>2</v>
      </c>
      <c r="B5" s="9" t="n">
        <v>654</v>
      </c>
      <c r="C5" s="9" t="n">
        <v>559</v>
      </c>
      <c r="D5" s="9" t="n">
        <v>2</v>
      </c>
      <c r="E5" s="9" t="n">
        <f aca="false">SUM(B5:D5)</f>
        <v>1215</v>
      </c>
      <c r="F5" s="10"/>
      <c r="G5" s="10"/>
      <c r="H5" s="10"/>
    </row>
    <row r="6" customFormat="false" ht="14.4" hidden="false" customHeight="false" outlineLevel="0" collapsed="false">
      <c r="A6" s="8" t="n">
        <v>3</v>
      </c>
      <c r="B6" s="9" t="n">
        <v>567</v>
      </c>
      <c r="C6" s="9" t="n">
        <v>563</v>
      </c>
      <c r="D6" s="9" t="n">
        <v>7</v>
      </c>
      <c r="E6" s="9" t="n">
        <f aca="false">SUM(B6:D6)</f>
        <v>1137</v>
      </c>
      <c r="F6" s="10"/>
      <c r="G6" s="10"/>
      <c r="H6" s="10"/>
    </row>
    <row r="7" customFormat="false" ht="14.4" hidden="false" customHeight="false" outlineLevel="0" collapsed="false">
      <c r="A7" s="8" t="n">
        <v>4</v>
      </c>
      <c r="B7" s="9" t="n">
        <v>532</v>
      </c>
      <c r="C7" s="9" t="n">
        <v>601</v>
      </c>
      <c r="D7" s="9" t="n">
        <v>2</v>
      </c>
      <c r="E7" s="9" t="n">
        <f aca="false">SUM(B7:D7)</f>
        <v>1135</v>
      </c>
      <c r="F7" s="10"/>
      <c r="G7" s="10"/>
      <c r="H7" s="10"/>
    </row>
    <row r="8" customFormat="false" ht="14.4" hidden="false" customHeight="false" outlineLevel="0" collapsed="false">
      <c r="A8" s="8" t="n">
        <v>5</v>
      </c>
      <c r="B8" s="9" t="n">
        <v>568</v>
      </c>
      <c r="C8" s="9" t="n">
        <v>587</v>
      </c>
      <c r="D8" s="9" t="n">
        <v>5</v>
      </c>
      <c r="E8" s="9" t="n">
        <f aca="false">SUM(B8:D8)</f>
        <v>1160</v>
      </c>
      <c r="F8" s="10"/>
      <c r="G8" s="10"/>
      <c r="H8" s="10"/>
    </row>
    <row r="9" customFormat="false" ht="14.4" hidden="false" customHeight="false" outlineLevel="0" collapsed="false">
      <c r="A9" s="8" t="n">
        <v>6</v>
      </c>
      <c r="B9" s="9" t="n">
        <v>516</v>
      </c>
      <c r="C9" s="9" t="n">
        <v>558</v>
      </c>
      <c r="D9" s="9" t="n">
        <v>3</v>
      </c>
      <c r="E9" s="9" t="n">
        <f aca="false">SUM(B9:D9)</f>
        <v>1077</v>
      </c>
      <c r="F9" s="10"/>
      <c r="G9" s="10"/>
      <c r="H9" s="10"/>
    </row>
    <row r="10" customFormat="false" ht="14.4" hidden="false" customHeight="false" outlineLevel="0" collapsed="false">
      <c r="A10" s="8" t="n">
        <v>7</v>
      </c>
      <c r="B10" s="9" t="n">
        <v>622</v>
      </c>
      <c r="C10" s="9" t="n">
        <v>662</v>
      </c>
      <c r="D10" s="9" t="n">
        <v>0</v>
      </c>
      <c r="E10" s="9" t="n">
        <f aca="false">SUM(B10:D10)</f>
        <v>1284</v>
      </c>
      <c r="F10" s="10"/>
      <c r="G10" s="10"/>
      <c r="H10" s="10"/>
    </row>
    <row r="11" customFormat="false" ht="14.4" hidden="false" customHeight="false" outlineLevel="0" collapsed="false">
      <c r="A11" s="8" t="n">
        <v>8</v>
      </c>
      <c r="B11" s="9" t="n">
        <v>580</v>
      </c>
      <c r="C11" s="9" t="n">
        <v>587</v>
      </c>
      <c r="D11" s="9" t="n">
        <v>3</v>
      </c>
      <c r="E11" s="9" t="n">
        <f aca="false">SUM(B11:D11)</f>
        <v>1170</v>
      </c>
      <c r="F11" s="10"/>
      <c r="G11" s="10"/>
      <c r="H11" s="10"/>
    </row>
    <row r="12" customFormat="false" ht="14.4" hidden="false" customHeight="false" outlineLevel="0" collapsed="false">
      <c r="A12" s="8" t="n">
        <v>9</v>
      </c>
      <c r="B12" s="9" t="n">
        <v>595</v>
      </c>
      <c r="C12" s="9" t="n">
        <v>578</v>
      </c>
      <c r="D12" s="9" t="n">
        <v>1</v>
      </c>
      <c r="E12" s="9" t="n">
        <f aca="false">SUM(B12:D12)</f>
        <v>1174</v>
      </c>
      <c r="F12" s="10"/>
      <c r="G12" s="10"/>
      <c r="H12" s="10"/>
    </row>
    <row r="13" customFormat="false" ht="14.4" hidden="false" customHeight="false" outlineLevel="0" collapsed="false">
      <c r="A13" s="8" t="n">
        <v>10</v>
      </c>
      <c r="B13" s="9" t="n">
        <v>482</v>
      </c>
      <c r="C13" s="9" t="n">
        <v>496</v>
      </c>
      <c r="D13" s="9" t="n">
        <v>1</v>
      </c>
      <c r="E13" s="9" t="n">
        <f aca="false">SUM(B13:D13)</f>
        <v>979</v>
      </c>
      <c r="F13" s="10"/>
      <c r="G13" s="10"/>
      <c r="H13" s="10"/>
    </row>
    <row r="14" customFormat="false" ht="14.4" hidden="false" customHeight="false" outlineLevel="0" collapsed="false">
      <c r="A14" s="8" t="n">
        <v>11</v>
      </c>
      <c r="B14" s="9" t="n">
        <v>395</v>
      </c>
      <c r="C14" s="9" t="n">
        <v>416</v>
      </c>
      <c r="D14" s="9" t="n">
        <v>1</v>
      </c>
      <c r="E14" s="9" t="n">
        <f aca="false">SUM(B14:D14)</f>
        <v>812</v>
      </c>
      <c r="F14" s="10"/>
      <c r="G14" s="10"/>
      <c r="H14" s="10"/>
    </row>
    <row r="15" customFormat="false" ht="14.4" hidden="false" customHeight="false" outlineLevel="0" collapsed="false">
      <c r="A15" s="8" t="n">
        <v>12</v>
      </c>
      <c r="B15" s="9" t="n">
        <v>381</v>
      </c>
      <c r="C15" s="9" t="n">
        <v>383</v>
      </c>
      <c r="D15" s="9" t="n">
        <v>3</v>
      </c>
      <c r="E15" s="9" t="n">
        <f aca="false">SUM(B15:D15)</f>
        <v>767</v>
      </c>
      <c r="F15" s="10"/>
      <c r="G15" s="10"/>
      <c r="H15" s="10"/>
    </row>
    <row r="16" customFormat="false" ht="14.4" hidden="false" customHeight="false" outlineLevel="0" collapsed="false">
      <c r="A16" s="8" t="n">
        <v>13</v>
      </c>
      <c r="B16" s="9" t="n">
        <v>323</v>
      </c>
      <c r="C16" s="9" t="n">
        <v>316</v>
      </c>
      <c r="D16" s="9" t="n">
        <v>0</v>
      </c>
      <c r="E16" s="9" t="n">
        <f aca="false">SUM(B16:D16)</f>
        <v>639</v>
      </c>
      <c r="F16" s="10"/>
      <c r="G16" s="10"/>
      <c r="H16" s="10"/>
    </row>
    <row r="17" customFormat="false" ht="14.4" hidden="false" customHeight="false" outlineLevel="0" collapsed="false">
      <c r="A17" s="8" t="n">
        <v>14</v>
      </c>
      <c r="B17" s="9" t="n">
        <v>377</v>
      </c>
      <c r="C17" s="9" t="n">
        <v>322</v>
      </c>
      <c r="D17" s="9" t="n">
        <v>1</v>
      </c>
      <c r="E17" s="9" t="n">
        <f aca="false">SUM(B17:D17)</f>
        <v>700</v>
      </c>
      <c r="F17" s="10"/>
      <c r="G17" s="10"/>
      <c r="H17" s="10"/>
    </row>
    <row r="18" customFormat="false" ht="14.4" hidden="false" customHeight="false" outlineLevel="0" collapsed="false">
      <c r="A18" s="8" t="n">
        <v>15</v>
      </c>
      <c r="B18" s="9" t="n">
        <v>360</v>
      </c>
      <c r="C18" s="9" t="n">
        <v>189</v>
      </c>
      <c r="D18" s="9" t="n">
        <v>3</v>
      </c>
      <c r="E18" s="9" t="n">
        <f aca="false">SUM(B18:D18)</f>
        <v>552</v>
      </c>
      <c r="F18" s="10"/>
      <c r="G18" s="10"/>
      <c r="H18" s="10"/>
    </row>
    <row r="19" customFormat="false" ht="14.4" hidden="false" customHeight="false" outlineLevel="0" collapsed="false">
      <c r="A19" s="8" t="n">
        <v>16</v>
      </c>
      <c r="B19" s="9" t="n">
        <v>530</v>
      </c>
      <c r="C19" s="9" t="n">
        <v>180</v>
      </c>
      <c r="D19" s="9" t="n">
        <v>2</v>
      </c>
      <c r="E19" s="9" t="n">
        <f aca="false">SUM(B19:D19)</f>
        <v>712</v>
      </c>
      <c r="F19" s="10"/>
      <c r="G19" s="10"/>
      <c r="H19" s="10"/>
    </row>
    <row r="20" customFormat="false" ht="14.4" hidden="false" customHeight="false" outlineLevel="0" collapsed="false">
      <c r="A20" s="8" t="n">
        <v>17</v>
      </c>
      <c r="B20" s="9" t="n">
        <v>603</v>
      </c>
      <c r="C20" s="9" t="n">
        <v>150</v>
      </c>
      <c r="D20" s="9" t="n">
        <v>1</v>
      </c>
      <c r="E20" s="9" t="n">
        <f aca="false">SUM(B20:D20)</f>
        <v>754</v>
      </c>
      <c r="F20" s="10"/>
      <c r="G20" s="10"/>
      <c r="H20" s="10"/>
    </row>
    <row r="21" customFormat="false" ht="14.4" hidden="false" customHeight="false" outlineLevel="0" collapsed="false">
      <c r="A21" s="8" t="n">
        <v>18</v>
      </c>
      <c r="B21" s="9" t="n">
        <v>835</v>
      </c>
      <c r="C21" s="9" t="n">
        <v>170</v>
      </c>
      <c r="D21" s="9" t="n">
        <v>3</v>
      </c>
      <c r="E21" s="9" t="n">
        <f aca="false">SUM(B21:D21)</f>
        <v>1008</v>
      </c>
      <c r="F21" s="10"/>
      <c r="G21" s="10"/>
      <c r="H21" s="10"/>
    </row>
    <row r="22" customFormat="false" ht="14.4" hidden="false" customHeight="false" outlineLevel="0" collapsed="false">
      <c r="A22" s="8" t="n">
        <v>19</v>
      </c>
      <c r="B22" s="9" t="n">
        <v>1136</v>
      </c>
      <c r="C22" s="9" t="n">
        <v>204</v>
      </c>
      <c r="D22" s="9" t="n">
        <v>3</v>
      </c>
      <c r="E22" s="9" t="n">
        <f aca="false">SUM(B22:D22)</f>
        <v>1343</v>
      </c>
      <c r="F22" s="10"/>
      <c r="G22" s="10"/>
      <c r="H22" s="10"/>
    </row>
    <row r="23" customFormat="false" ht="14.4" hidden="false" customHeight="false" outlineLevel="0" collapsed="false">
      <c r="A23" s="8" t="n">
        <v>20</v>
      </c>
      <c r="B23" s="9" t="n">
        <v>1193</v>
      </c>
      <c r="C23" s="9" t="n">
        <v>218</v>
      </c>
      <c r="D23" s="9" t="n">
        <v>4</v>
      </c>
      <c r="E23" s="9" t="n">
        <f aca="false">SUM(B23:D23)</f>
        <v>1415</v>
      </c>
      <c r="F23" s="10"/>
      <c r="G23" s="10"/>
      <c r="H23" s="10"/>
    </row>
    <row r="24" s="2" customFormat="true" ht="28.8" hidden="false" customHeight="false" outlineLevel="0" collapsed="false">
      <c r="A24" s="8" t="s">
        <v>10</v>
      </c>
      <c r="B24" s="11" t="n">
        <v>3024</v>
      </c>
      <c r="C24" s="11" t="n">
        <v>3124</v>
      </c>
      <c r="D24" s="11" t="n">
        <v>333</v>
      </c>
      <c r="E24" s="11" t="n">
        <f aca="false">SUM(B24:D24)</f>
        <v>6481</v>
      </c>
      <c r="F24" s="12"/>
      <c r="G24" s="12"/>
      <c r="H24" s="12"/>
    </row>
    <row r="25" customFormat="false" ht="14.25" hidden="false" customHeight="true" outlineLevel="0" collapsed="false">
      <c r="A25" s="13"/>
      <c r="B25" s="10"/>
      <c r="C25" s="10"/>
      <c r="D25" s="10"/>
      <c r="E25" s="10"/>
      <c r="F25" s="10"/>
      <c r="G25" s="10"/>
      <c r="H25" s="10"/>
    </row>
    <row r="26" s="15" customFormat="true" ht="14.25" hidden="false" customHeight="true" outlineLevel="0" collapsed="false">
      <c r="A26" s="14" t="s">
        <v>4</v>
      </c>
      <c r="B26" s="14" t="s">
        <v>11</v>
      </c>
      <c r="C26" s="14" t="s">
        <v>12</v>
      </c>
      <c r="D26" s="14" t="s">
        <v>7</v>
      </c>
      <c r="E26" s="14" t="s">
        <v>8</v>
      </c>
      <c r="F26" s="14"/>
      <c r="G26" s="14"/>
      <c r="H26" s="14"/>
    </row>
    <row r="27" customFormat="false" ht="28.8" hidden="false" customHeight="false" outlineLevel="0" collapsed="false">
      <c r="A27" s="8" t="s">
        <v>10</v>
      </c>
      <c r="B27" s="9" t="n">
        <v>3024</v>
      </c>
      <c r="C27" s="9" t="n">
        <v>3124</v>
      </c>
      <c r="D27" s="9" t="n">
        <v>333</v>
      </c>
      <c r="E27" s="9" t="n">
        <f aca="false">SUM(B27:D27)</f>
        <v>6481</v>
      </c>
      <c r="F27" s="10"/>
      <c r="G27" s="10"/>
      <c r="H27" s="10"/>
    </row>
    <row r="28" customFormat="false" ht="14.4" hidden="false" customHeight="false" outlineLevel="0" collapsed="false">
      <c r="A28" s="8" t="s">
        <v>13</v>
      </c>
      <c r="B28" s="9" t="n">
        <v>2559</v>
      </c>
      <c r="C28" s="9" t="n">
        <v>2537</v>
      </c>
      <c r="D28" s="9" t="n">
        <v>16</v>
      </c>
      <c r="E28" s="9" t="n">
        <f aca="false">SUM(B28:D28)</f>
        <v>5112</v>
      </c>
      <c r="F28" s="10"/>
      <c r="G28" s="10"/>
      <c r="H28" s="10"/>
    </row>
    <row r="29" customFormat="false" ht="14.4" hidden="false" customHeight="false" outlineLevel="0" collapsed="false">
      <c r="A29" s="16" t="s">
        <v>14</v>
      </c>
      <c r="B29" s="9" t="n">
        <v>2881</v>
      </c>
      <c r="C29" s="9" t="n">
        <v>2972</v>
      </c>
      <c r="D29" s="9" t="n">
        <v>12</v>
      </c>
      <c r="E29" s="9" t="n">
        <f aca="false">SUM(B29:D29)</f>
        <v>5865</v>
      </c>
      <c r="F29" s="10"/>
      <c r="G29" s="10"/>
      <c r="H29" s="10"/>
    </row>
    <row r="30" customFormat="false" ht="14.4" hidden="false" customHeight="false" outlineLevel="0" collapsed="false">
      <c r="A30" s="8" t="s">
        <v>15</v>
      </c>
      <c r="B30" s="9" t="n">
        <v>1958</v>
      </c>
      <c r="C30" s="9" t="n">
        <v>1933</v>
      </c>
      <c r="D30" s="9" t="n">
        <v>6</v>
      </c>
      <c r="E30" s="9" t="n">
        <f aca="false">SUM(B30:D30)</f>
        <v>3897</v>
      </c>
      <c r="F30" s="10"/>
      <c r="G30" s="10"/>
      <c r="H30" s="10"/>
    </row>
    <row r="31" customFormat="false" ht="14.4" hidden="false" customHeight="false" outlineLevel="0" collapsed="false">
      <c r="A31" s="8" t="s">
        <v>16</v>
      </c>
      <c r="B31" s="9" t="n">
        <v>3464</v>
      </c>
      <c r="C31" s="9" t="n">
        <v>893</v>
      </c>
      <c r="D31" s="9" t="n">
        <v>12</v>
      </c>
      <c r="E31" s="9" t="n">
        <f aca="false">SUM(B31:D31)</f>
        <v>4369</v>
      </c>
      <c r="F31" s="10"/>
      <c r="G31" s="10"/>
      <c r="H31" s="10"/>
    </row>
    <row r="32" customFormat="false" ht="14.4" hidden="false" customHeight="false" outlineLevel="0" collapsed="false">
      <c r="A32" s="8" t="s">
        <v>17</v>
      </c>
      <c r="B32" s="9" t="n">
        <v>6254</v>
      </c>
      <c r="C32" s="9" t="n">
        <v>1238</v>
      </c>
      <c r="D32" s="9" t="n">
        <v>30</v>
      </c>
      <c r="E32" s="9" t="n">
        <f aca="false">SUM(B32:D32)</f>
        <v>7522</v>
      </c>
      <c r="F32" s="10"/>
      <c r="G32" s="10"/>
      <c r="H32" s="10"/>
      <c r="Q32" s="17"/>
      <c r="R32" s="17"/>
    </row>
    <row r="33" customFormat="false" ht="14.4" hidden="false" customHeight="false" outlineLevel="0" collapsed="false">
      <c r="A33" s="8" t="s">
        <v>18</v>
      </c>
      <c r="B33" s="9" t="n">
        <v>6091</v>
      </c>
      <c r="C33" s="9" t="n">
        <v>1360</v>
      </c>
      <c r="D33" s="9" t="n">
        <v>18</v>
      </c>
      <c r="E33" s="9" t="n">
        <f aca="false">SUM(B33:D33)</f>
        <v>7469</v>
      </c>
      <c r="F33" s="10"/>
      <c r="G33" s="10"/>
      <c r="H33" s="10"/>
      <c r="P33" s="17"/>
      <c r="Q33" s="18"/>
      <c r="R33" s="18"/>
    </row>
    <row r="34" customFormat="false" ht="14.4" hidden="false" customHeight="false" outlineLevel="0" collapsed="false">
      <c r="A34" s="8" t="s">
        <v>19</v>
      </c>
      <c r="B34" s="9" t="n">
        <v>5423</v>
      </c>
      <c r="C34" s="9" t="n">
        <v>1436</v>
      </c>
      <c r="D34" s="9" t="n">
        <v>19</v>
      </c>
      <c r="E34" s="9" t="n">
        <f aca="false">SUM(B34:D34)</f>
        <v>6878</v>
      </c>
      <c r="F34" s="10"/>
      <c r="G34" s="10"/>
      <c r="H34" s="10"/>
      <c r="P34" s="17"/>
      <c r="Q34" s="18"/>
      <c r="R34" s="18"/>
    </row>
    <row r="35" customFormat="false" ht="14.4" hidden="false" customHeight="false" outlineLevel="0" collapsed="false">
      <c r="A35" s="8" t="s">
        <v>20</v>
      </c>
      <c r="B35" s="9" t="n">
        <v>4503</v>
      </c>
      <c r="C35" s="9" t="n">
        <v>1331</v>
      </c>
      <c r="D35" s="9" t="n">
        <v>10</v>
      </c>
      <c r="E35" s="9" t="n">
        <f aca="false">SUM(B35:D35)</f>
        <v>5844</v>
      </c>
      <c r="F35" s="10"/>
      <c r="G35" s="10"/>
      <c r="H35" s="10"/>
      <c r="P35" s="17"/>
      <c r="Q35" s="18"/>
      <c r="R35" s="18"/>
    </row>
    <row r="36" customFormat="false" ht="14.4" hidden="false" customHeight="false" outlineLevel="0" collapsed="false">
      <c r="A36" s="8" t="s">
        <v>21</v>
      </c>
      <c r="B36" s="9" t="n">
        <v>4367</v>
      </c>
      <c r="C36" s="9" t="n">
        <v>1554</v>
      </c>
      <c r="D36" s="9" t="n">
        <v>26</v>
      </c>
      <c r="E36" s="9" t="n">
        <f aca="false">SUM(B36:D36)</f>
        <v>5947</v>
      </c>
      <c r="F36" s="10"/>
      <c r="G36" s="10"/>
      <c r="H36" s="10"/>
      <c r="P36" s="17"/>
      <c r="Q36" s="18"/>
      <c r="R36" s="18"/>
    </row>
    <row r="37" customFormat="false" ht="14.4" hidden="false" customHeight="false" outlineLevel="0" collapsed="false">
      <c r="A37" s="8" t="s">
        <v>22</v>
      </c>
      <c r="B37" s="9" t="n">
        <v>3524</v>
      </c>
      <c r="C37" s="9" t="n">
        <v>1376</v>
      </c>
      <c r="D37" s="9" t="n">
        <v>24</v>
      </c>
      <c r="E37" s="9" t="n">
        <f aca="false">SUM(B37:D37)</f>
        <v>4924</v>
      </c>
      <c r="F37" s="10"/>
      <c r="G37" s="10"/>
      <c r="H37" s="10"/>
      <c r="P37" s="17"/>
      <c r="Q37" s="18"/>
      <c r="R37" s="18"/>
    </row>
    <row r="38" customFormat="false" ht="14.4" hidden="false" customHeight="false" outlineLevel="0" collapsed="false">
      <c r="A38" s="8" t="s">
        <v>23</v>
      </c>
      <c r="B38" s="9" t="n">
        <v>3484</v>
      </c>
      <c r="C38" s="9" t="n">
        <v>1580</v>
      </c>
      <c r="D38" s="9" t="n">
        <v>24</v>
      </c>
      <c r="E38" s="9" t="n">
        <f aca="false">SUM(B38:D38)</f>
        <v>5088</v>
      </c>
      <c r="F38" s="10"/>
      <c r="G38" s="10"/>
      <c r="H38" s="10"/>
    </row>
    <row r="39" customFormat="false" ht="14.4" hidden="false" customHeight="false" outlineLevel="0" collapsed="false">
      <c r="A39" s="8" t="s">
        <v>24</v>
      </c>
      <c r="B39" s="9" t="n">
        <v>2806</v>
      </c>
      <c r="C39" s="9" t="n">
        <v>1476</v>
      </c>
      <c r="D39" s="9" t="n">
        <v>22</v>
      </c>
      <c r="E39" s="9" t="n">
        <f aca="false">SUM(B39:D39)</f>
        <v>4304</v>
      </c>
      <c r="F39" s="10"/>
      <c r="G39" s="10"/>
      <c r="H39" s="10"/>
    </row>
    <row r="40" customFormat="false" ht="14.4" hidden="false" customHeight="false" outlineLevel="0" collapsed="false">
      <c r="A40" s="8" t="s">
        <v>25</v>
      </c>
      <c r="B40" s="9" t="n">
        <v>2874</v>
      </c>
      <c r="C40" s="9" t="n">
        <v>1657</v>
      </c>
      <c r="D40" s="9" t="n">
        <v>35</v>
      </c>
      <c r="E40" s="9" t="n">
        <f aca="false">SUM(B40:D40)</f>
        <v>4566</v>
      </c>
      <c r="F40" s="10"/>
      <c r="G40" s="10"/>
      <c r="H40" s="10"/>
    </row>
    <row r="41" customFormat="false" ht="14.4" hidden="false" customHeight="false" outlineLevel="0" collapsed="false">
      <c r="A41" s="8" t="s">
        <v>26</v>
      </c>
      <c r="B41" s="9" t="n">
        <v>1663</v>
      </c>
      <c r="C41" s="9" t="n">
        <v>1062</v>
      </c>
      <c r="D41" s="9" t="n">
        <v>10</v>
      </c>
      <c r="E41" s="9" t="n">
        <f aca="false">SUM(B41:D41)</f>
        <v>2735</v>
      </c>
      <c r="F41" s="10"/>
      <c r="G41" s="10"/>
      <c r="H41" s="10"/>
    </row>
    <row r="42" customFormat="false" ht="14.4" hidden="false" customHeight="false" outlineLevel="0" collapsed="false">
      <c r="A42" s="8" t="s">
        <v>27</v>
      </c>
      <c r="B42" s="9" t="n">
        <v>1089</v>
      </c>
      <c r="C42" s="9" t="n">
        <v>728</v>
      </c>
      <c r="D42" s="9" t="n">
        <v>8</v>
      </c>
      <c r="E42" s="9" t="n">
        <f aca="false">SUM(B42:D42)</f>
        <v>1825</v>
      </c>
      <c r="F42" s="10"/>
      <c r="G42" s="10"/>
      <c r="H42" s="10"/>
    </row>
    <row r="43" customFormat="false" ht="14.4" hidden="false" customHeight="false" outlineLevel="0" collapsed="false">
      <c r="A43" s="8" t="s">
        <v>28</v>
      </c>
      <c r="B43" s="9" t="n">
        <v>496</v>
      </c>
      <c r="C43" s="9" t="n">
        <v>280</v>
      </c>
      <c r="D43" s="9" t="n">
        <v>4</v>
      </c>
      <c r="E43" s="9" t="n">
        <f aca="false">SUM(B43:D43)</f>
        <v>780</v>
      </c>
      <c r="F43" s="10"/>
      <c r="G43" s="10"/>
      <c r="H43" s="10"/>
    </row>
    <row r="44" customFormat="false" ht="14.4" hidden="false" customHeight="false" outlineLevel="0" collapsed="false">
      <c r="A44" s="8" t="s">
        <v>29</v>
      </c>
      <c r="B44" s="9" t="n">
        <v>448</v>
      </c>
      <c r="C44" s="9" t="n">
        <v>201</v>
      </c>
      <c r="D44" s="9" t="n">
        <v>4</v>
      </c>
      <c r="E44" s="9" t="n">
        <f aca="false">SUM(B44:D44)</f>
        <v>653</v>
      </c>
      <c r="F44" s="10"/>
      <c r="G44" s="10"/>
      <c r="H44" s="10"/>
    </row>
    <row r="45" customFormat="false" ht="14.25" hidden="false" customHeight="true" outlineLevel="0" collapsed="false">
      <c r="A45" s="12"/>
      <c r="B45" s="10"/>
      <c r="C45" s="10"/>
      <c r="D45" s="10"/>
      <c r="E45" s="10"/>
      <c r="F45" s="10"/>
      <c r="G45" s="10"/>
      <c r="H45" s="10"/>
    </row>
    <row r="46" customFormat="false" ht="14.25" hidden="false" customHeight="true" outlineLevel="0" collapsed="false">
      <c r="A46" s="12"/>
      <c r="B46" s="10"/>
      <c r="C46" s="10"/>
      <c r="D46" s="10"/>
      <c r="E46" s="10"/>
      <c r="F46" s="10"/>
      <c r="G46" s="10"/>
      <c r="H46" s="10"/>
    </row>
    <row r="47" customFormat="false" ht="14.25" hidden="false" customHeight="true" outlineLevel="0" collapsed="false">
      <c r="A47" s="12"/>
      <c r="B47" s="10"/>
      <c r="C47" s="10"/>
      <c r="D47" s="10"/>
      <c r="E47" s="10" t="n">
        <f aca="false">SUM(E27:E46)</f>
        <v>84259</v>
      </c>
      <c r="F47" s="10"/>
      <c r="G47" s="10"/>
      <c r="H47" s="10"/>
    </row>
    <row r="48" customFormat="false" ht="14.25" hidden="false" customHeight="true" outlineLevel="0" collapsed="false">
      <c r="A48" s="12"/>
      <c r="B48" s="10"/>
      <c r="C48" s="10"/>
      <c r="D48" s="10"/>
      <c r="E48" s="10"/>
      <c r="F48" s="10"/>
      <c r="G48" s="10"/>
      <c r="H48" s="10"/>
    </row>
    <row r="49" customFormat="false" ht="14.4" hidden="false" customHeight="false" outlineLevel="0" collapsed="false">
      <c r="A49" s="19"/>
      <c r="B49" s="9"/>
      <c r="C49" s="10"/>
      <c r="D49" s="10"/>
      <c r="E49" s="10"/>
      <c r="F49" s="10"/>
      <c r="G49" s="10"/>
      <c r="H49" s="10"/>
    </row>
    <row r="50" customFormat="false" ht="14.4" hidden="false" customHeight="false" outlineLevel="0" collapsed="false">
      <c r="A50" s="19"/>
      <c r="B50" s="9"/>
      <c r="C50" s="10"/>
      <c r="D50" s="10"/>
      <c r="E50" s="10"/>
      <c r="F50" s="10"/>
      <c r="G50" s="10"/>
      <c r="H50" s="10"/>
    </row>
    <row r="51" customFormat="false" ht="14.4" hidden="false" customHeight="false" outlineLevel="0" collapsed="false">
      <c r="A51" s="19"/>
      <c r="B51" s="9"/>
      <c r="C51" s="10"/>
      <c r="D51" s="10"/>
      <c r="E51" s="10"/>
      <c r="F51" s="10"/>
      <c r="G51" s="10"/>
      <c r="H51" s="10"/>
    </row>
    <row r="52" customFormat="false" ht="14.4" hidden="false" customHeight="false" outlineLevel="0" collapsed="false">
      <c r="A52" s="19"/>
      <c r="B52" s="9"/>
      <c r="C52" s="10"/>
      <c r="D52" s="10"/>
      <c r="E52" s="10"/>
      <c r="F52" s="10"/>
      <c r="G52" s="10"/>
      <c r="H52" s="10"/>
    </row>
    <row r="53" customFormat="false" ht="14.4" hidden="false" customHeight="false" outlineLevel="0" collapsed="false">
      <c r="A53" s="19"/>
      <c r="B53" s="9"/>
      <c r="C53" s="10"/>
      <c r="D53" s="10"/>
      <c r="E53" s="10"/>
      <c r="F53" s="10"/>
      <c r="G53" s="10"/>
      <c r="H53" s="10"/>
    </row>
    <row r="54" customFormat="false" ht="14.25" hidden="false" customHeight="true" outlineLevel="0" collapsed="false">
      <c r="A54" s="12"/>
      <c r="B54" s="10"/>
      <c r="C54" s="10"/>
      <c r="D54" s="10"/>
      <c r="E54" s="10"/>
      <c r="F54" s="10"/>
      <c r="G54" s="10"/>
      <c r="H54" s="10"/>
    </row>
    <row r="55" customFormat="false" ht="14.4" hidden="false" customHeight="false" outlineLevel="0" collapsed="false">
      <c r="A55" s="12"/>
      <c r="B55" s="9"/>
      <c r="C55" s="10"/>
      <c r="D55" s="10"/>
      <c r="E55" s="10"/>
      <c r="F55" s="10"/>
      <c r="G55" s="10"/>
      <c r="H55" s="10"/>
    </row>
    <row r="56" customFormat="false" ht="14.4" hidden="false" customHeight="false" outlineLevel="0" collapsed="false">
      <c r="A56" s="12"/>
      <c r="B56" s="9"/>
      <c r="C56" s="10"/>
      <c r="D56" s="10"/>
      <c r="E56" s="10"/>
      <c r="F56" s="10"/>
      <c r="G56" s="10"/>
      <c r="H56" s="10"/>
    </row>
    <row r="57" customFormat="false" ht="14.4" hidden="false" customHeight="false" outlineLevel="0" collapsed="false">
      <c r="A57" s="12"/>
      <c r="B57" s="9"/>
      <c r="C57" s="10"/>
      <c r="D57" s="10"/>
      <c r="E57" s="10"/>
      <c r="F57" s="10"/>
      <c r="G57" s="10"/>
      <c r="H57" s="10"/>
    </row>
    <row r="58" customFormat="false" ht="14.4" hidden="false" customHeight="false" outlineLevel="0" collapsed="false">
      <c r="A58" s="12"/>
      <c r="B58" s="9"/>
      <c r="C58" s="10"/>
      <c r="D58" s="10"/>
      <c r="E58" s="10"/>
      <c r="F58" s="10"/>
      <c r="G58" s="10"/>
      <c r="H58" s="10"/>
    </row>
    <row r="59" customFormat="false" ht="14.4" hidden="false" customHeight="false" outlineLevel="0" collapsed="false">
      <c r="B59" s="17"/>
    </row>
    <row r="60" customFormat="false" ht="14.4" hidden="false" customHeight="false" outlineLevel="0" collapsed="false">
      <c r="B60" s="17"/>
    </row>
    <row r="61" customFormat="false" ht="14.4" hidden="false" customHeight="false" outlineLevel="0" collapsed="false">
      <c r="B61" s="17"/>
    </row>
    <row r="62" customFormat="false" ht="14.4" hidden="false" customHeight="false" outlineLevel="0" collapsed="false">
      <c r="B62" s="17"/>
    </row>
    <row r="63" customFormat="false" ht="14.4" hidden="false" customHeight="false" outlineLevel="0" collapsed="false">
      <c r="B63" s="17"/>
    </row>
    <row r="64" customFormat="false" ht="14.4" hidden="false" customHeight="false" outlineLevel="0" collapsed="false">
      <c r="B64" s="17"/>
    </row>
    <row r="65" customFormat="false" ht="14.4" hidden="false" customHeight="false" outlineLevel="0" collapsed="false">
      <c r="B65" s="17"/>
    </row>
    <row r="66" customFormat="false" ht="14.4" hidden="false" customHeight="false" outlineLevel="0" collapsed="false">
      <c r="B66" s="17"/>
    </row>
    <row r="67" customFormat="false" ht="14.4" hidden="false" customHeight="false" outlineLevel="0" collapsed="false">
      <c r="B67" s="17"/>
    </row>
    <row r="68" customFormat="false" ht="14.4" hidden="false" customHeight="false" outlineLevel="0" collapsed="false">
      <c r="B68" s="17"/>
    </row>
    <row r="69" customFormat="false" ht="14.4" hidden="false" customHeight="false" outlineLevel="0" collapsed="false">
      <c r="B69" s="17"/>
    </row>
    <row r="70" customFormat="false" ht="14.4" hidden="false" customHeight="false" outlineLevel="0" collapsed="false">
      <c r="B70" s="17"/>
    </row>
    <row r="71" customFormat="false" ht="14.4" hidden="false" customHeight="false" outlineLevel="0" collapsed="false">
      <c r="B71" s="17"/>
    </row>
    <row r="72" customFormat="false" ht="14.4" hidden="false" customHeight="false" outlineLevel="0" collapsed="false">
      <c r="B72" s="17"/>
    </row>
    <row r="73" customFormat="false" ht="14.4" hidden="false" customHeight="false" outlineLevel="0" collapsed="false">
      <c r="B73" s="17"/>
    </row>
    <row r="74" customFormat="false" ht="14.4" hidden="false" customHeight="false" outlineLevel="0" collapsed="false">
      <c r="B74" s="17"/>
    </row>
    <row r="75" customFormat="false" ht="14.4" hidden="false" customHeight="false" outlineLevel="0" collapsed="false">
      <c r="B75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D46" activeCellId="1" sqref="A1:A3 D46"/>
    </sheetView>
  </sheetViews>
  <sheetFormatPr defaultRowHeight="12.75" zeroHeight="false" outlineLevelRow="0" outlineLevelCol="0"/>
  <cols>
    <col collapsed="false" customWidth="true" hidden="false" outlineLevel="0" max="1" min="1" style="2" width="10.89"/>
    <col collapsed="false" customWidth="true" hidden="false" outlineLevel="0" max="2" min="2" style="0" width="10.11"/>
    <col collapsed="false" customWidth="true" hidden="false" outlineLevel="0" max="3" min="3" style="0" width="8.78"/>
    <col collapsed="false" customWidth="true" hidden="false" outlineLevel="0" max="4" min="4" style="0" width="10"/>
    <col collapsed="false" customWidth="true" hidden="false" outlineLevel="0" max="5" min="5" style="0" width="7.56"/>
    <col collapsed="false" customWidth="true" hidden="false" outlineLevel="0" max="1025" min="6" style="0" width="17.11"/>
  </cols>
  <sheetData>
    <row r="1" s="3" customFormat="true" ht="30" hidden="false" customHeight="true" outlineLevel="0" collapsed="false">
      <c r="A1" s="3" t="s">
        <v>2</v>
      </c>
    </row>
    <row r="2" s="5" customFormat="true" ht="31.2" hidden="false" customHeight="true" outlineLevel="0" collapsed="false">
      <c r="A2" s="4" t="s">
        <v>3</v>
      </c>
    </row>
    <row r="3" s="14" customFormat="true" ht="15.6" hidden="false" customHeight="false" outlineLevel="0" collapsed="false">
      <c r="A3" s="6" t="s">
        <v>4</v>
      </c>
      <c r="B3" s="20" t="s">
        <v>5</v>
      </c>
      <c r="C3" s="20" t="s">
        <v>6</v>
      </c>
      <c r="D3" s="20" t="s">
        <v>7</v>
      </c>
      <c r="E3" s="20" t="s">
        <v>8</v>
      </c>
    </row>
    <row r="4" customFormat="false" ht="28.8" hidden="false" customHeight="false" outlineLevel="0" collapsed="false">
      <c r="A4" s="8" t="s">
        <v>9</v>
      </c>
      <c r="B4" s="9" t="n">
        <v>105</v>
      </c>
      <c r="C4" s="9" t="n">
        <v>74</v>
      </c>
      <c r="D4" s="9" t="n">
        <v>1</v>
      </c>
      <c r="E4" s="9" t="n">
        <f aca="false">SUM(B4:D4)</f>
        <v>180</v>
      </c>
      <c r="F4" s="10"/>
    </row>
    <row r="5" customFormat="false" ht="14.4" hidden="false" customHeight="false" outlineLevel="0" collapsed="false">
      <c r="A5" s="8" t="n">
        <v>2</v>
      </c>
      <c r="B5" s="9" t="n">
        <v>62</v>
      </c>
      <c r="C5" s="9" t="n">
        <v>71</v>
      </c>
      <c r="D5" s="9" t="n">
        <v>0</v>
      </c>
      <c r="E5" s="9" t="n">
        <f aca="false">SUM(B5:D5)</f>
        <v>133</v>
      </c>
      <c r="F5" s="10"/>
    </row>
    <row r="6" customFormat="false" ht="14.4" hidden="false" customHeight="false" outlineLevel="0" collapsed="false">
      <c r="A6" s="8" t="n">
        <v>3</v>
      </c>
      <c r="B6" s="9" t="n">
        <v>66</v>
      </c>
      <c r="C6" s="9" t="n">
        <v>58</v>
      </c>
      <c r="D6" s="9" t="n">
        <v>0</v>
      </c>
      <c r="E6" s="9" t="n">
        <f aca="false">SUM(B6:D6)</f>
        <v>124</v>
      </c>
      <c r="F6" s="10"/>
    </row>
    <row r="7" customFormat="false" ht="14.4" hidden="false" customHeight="false" outlineLevel="0" collapsed="false">
      <c r="A7" s="8" t="n">
        <v>4</v>
      </c>
      <c r="B7" s="9" t="n">
        <v>63</v>
      </c>
      <c r="C7" s="9" t="n">
        <v>67</v>
      </c>
      <c r="D7" s="9" t="n">
        <v>0</v>
      </c>
      <c r="E7" s="9" t="n">
        <f aca="false">SUM(B7:D7)</f>
        <v>130</v>
      </c>
      <c r="F7" s="10"/>
    </row>
    <row r="8" customFormat="false" ht="14.4" hidden="false" customHeight="false" outlineLevel="0" collapsed="false">
      <c r="A8" s="8" t="n">
        <v>5</v>
      </c>
      <c r="B8" s="9" t="n">
        <v>66</v>
      </c>
      <c r="C8" s="9" t="n">
        <v>72</v>
      </c>
      <c r="D8" s="9" t="n">
        <v>0</v>
      </c>
      <c r="E8" s="9" t="n">
        <f aca="false">SUM(B8:D8)</f>
        <v>138</v>
      </c>
      <c r="F8" s="10"/>
    </row>
    <row r="9" customFormat="false" ht="14.4" hidden="false" customHeight="false" outlineLevel="0" collapsed="false">
      <c r="A9" s="8" t="n">
        <v>6</v>
      </c>
      <c r="B9" s="9" t="n">
        <v>68</v>
      </c>
      <c r="C9" s="9" t="n">
        <v>64</v>
      </c>
      <c r="D9" s="9" t="n">
        <v>0</v>
      </c>
      <c r="E9" s="9" t="n">
        <f aca="false">SUM(B9:D9)</f>
        <v>132</v>
      </c>
      <c r="F9" s="10"/>
    </row>
    <row r="10" customFormat="false" ht="14.4" hidden="false" customHeight="false" outlineLevel="0" collapsed="false">
      <c r="A10" s="8" t="n">
        <v>7</v>
      </c>
      <c r="B10" s="9" t="n">
        <v>61</v>
      </c>
      <c r="C10" s="9" t="n">
        <v>62</v>
      </c>
      <c r="D10" s="9" t="n">
        <v>0</v>
      </c>
      <c r="E10" s="9" t="n">
        <f aca="false">SUM(B10:D10)</f>
        <v>123</v>
      </c>
      <c r="F10" s="10"/>
    </row>
    <row r="11" customFormat="false" ht="14.4" hidden="false" customHeight="false" outlineLevel="0" collapsed="false">
      <c r="A11" s="8" t="n">
        <v>8</v>
      </c>
      <c r="B11" s="9" t="n">
        <v>50</v>
      </c>
      <c r="C11" s="9" t="n">
        <v>65</v>
      </c>
      <c r="D11" s="9" t="n">
        <v>2</v>
      </c>
      <c r="E11" s="9" t="n">
        <f aca="false">SUM(B11:D11)</f>
        <v>117</v>
      </c>
      <c r="F11" s="10"/>
    </row>
    <row r="12" customFormat="false" ht="14.4" hidden="false" customHeight="false" outlineLevel="0" collapsed="false">
      <c r="A12" s="8" t="n">
        <v>9</v>
      </c>
      <c r="B12" s="9" t="n">
        <v>64</v>
      </c>
      <c r="C12" s="9" t="n">
        <v>68</v>
      </c>
      <c r="D12" s="9" t="n">
        <v>0</v>
      </c>
      <c r="E12" s="9" t="n">
        <f aca="false">SUM(B12:D12)</f>
        <v>132</v>
      </c>
      <c r="F12" s="10"/>
    </row>
    <row r="13" customFormat="false" ht="14.4" hidden="false" customHeight="false" outlineLevel="0" collapsed="false">
      <c r="A13" s="8" t="n">
        <v>10</v>
      </c>
      <c r="B13" s="9" t="n">
        <v>48</v>
      </c>
      <c r="C13" s="9" t="n">
        <v>55</v>
      </c>
      <c r="D13" s="9" t="n">
        <v>1</v>
      </c>
      <c r="E13" s="9" t="n">
        <f aca="false">SUM(B13:D13)</f>
        <v>104</v>
      </c>
      <c r="F13" s="10"/>
    </row>
    <row r="14" customFormat="false" ht="14.4" hidden="false" customHeight="false" outlineLevel="0" collapsed="false">
      <c r="A14" s="8" t="n">
        <v>11</v>
      </c>
      <c r="B14" s="9" t="n">
        <v>40</v>
      </c>
      <c r="C14" s="9" t="n">
        <v>41</v>
      </c>
      <c r="D14" s="9" t="n">
        <v>1</v>
      </c>
      <c r="E14" s="9" t="n">
        <f aca="false">SUM(B14:D14)</f>
        <v>82</v>
      </c>
      <c r="F14" s="10"/>
    </row>
    <row r="15" customFormat="false" ht="14.4" hidden="false" customHeight="false" outlineLevel="0" collapsed="false">
      <c r="A15" s="8" t="n">
        <v>12</v>
      </c>
      <c r="B15" s="9" t="n">
        <v>51</v>
      </c>
      <c r="C15" s="9" t="n">
        <v>32</v>
      </c>
      <c r="D15" s="9" t="n">
        <v>2</v>
      </c>
      <c r="E15" s="9" t="n">
        <f aca="false">SUM(B15:D15)</f>
        <v>85</v>
      </c>
      <c r="F15" s="10"/>
    </row>
    <row r="16" customFormat="false" ht="14.4" hidden="false" customHeight="false" outlineLevel="0" collapsed="false">
      <c r="A16" s="8" t="n">
        <v>13</v>
      </c>
      <c r="B16" s="9" t="n">
        <v>29</v>
      </c>
      <c r="C16" s="9" t="n">
        <v>26</v>
      </c>
      <c r="D16" s="9" t="n">
        <v>0</v>
      </c>
      <c r="E16" s="9" t="n">
        <f aca="false">SUM(B16:D16)</f>
        <v>55</v>
      </c>
      <c r="F16" s="10"/>
    </row>
    <row r="17" customFormat="false" ht="14.4" hidden="false" customHeight="false" outlineLevel="0" collapsed="false">
      <c r="A17" s="8" t="n">
        <v>14</v>
      </c>
      <c r="B17" s="9" t="n">
        <v>43</v>
      </c>
      <c r="C17" s="9" t="n">
        <v>34</v>
      </c>
      <c r="D17" s="9" t="n">
        <v>1</v>
      </c>
      <c r="E17" s="9" t="n">
        <f aca="false">SUM(B17:D17)</f>
        <v>78</v>
      </c>
      <c r="F17" s="10"/>
    </row>
    <row r="18" customFormat="false" ht="14.4" hidden="false" customHeight="false" outlineLevel="0" collapsed="false">
      <c r="A18" s="8" t="n">
        <v>15</v>
      </c>
      <c r="B18" s="9" t="n">
        <v>50</v>
      </c>
      <c r="C18" s="9" t="n">
        <v>14</v>
      </c>
      <c r="D18" s="9" t="n">
        <v>2</v>
      </c>
      <c r="E18" s="9" t="n">
        <f aca="false">SUM(B18:D18)</f>
        <v>66</v>
      </c>
      <c r="F18" s="10"/>
    </row>
    <row r="19" customFormat="false" ht="14.4" hidden="false" customHeight="false" outlineLevel="0" collapsed="false">
      <c r="A19" s="8" t="n">
        <v>16</v>
      </c>
      <c r="B19" s="9" t="n">
        <v>52</v>
      </c>
      <c r="C19" s="9" t="n">
        <v>20</v>
      </c>
      <c r="D19" s="9" t="n">
        <v>0</v>
      </c>
      <c r="E19" s="9" t="n">
        <f aca="false">SUM(B19:D19)</f>
        <v>72</v>
      </c>
      <c r="F19" s="10"/>
    </row>
    <row r="20" customFormat="false" ht="14.4" hidden="false" customHeight="false" outlineLevel="0" collapsed="false">
      <c r="A20" s="8" t="n">
        <v>17</v>
      </c>
      <c r="B20" s="9" t="n">
        <v>73</v>
      </c>
      <c r="C20" s="9" t="n">
        <v>15</v>
      </c>
      <c r="D20" s="9" t="n">
        <v>0</v>
      </c>
      <c r="E20" s="9" t="n">
        <f aca="false">SUM(B20:D20)</f>
        <v>88</v>
      </c>
      <c r="F20" s="10"/>
    </row>
    <row r="21" customFormat="false" ht="14.4" hidden="false" customHeight="false" outlineLevel="0" collapsed="false">
      <c r="A21" s="8" t="n">
        <v>18</v>
      </c>
      <c r="B21" s="9" t="n">
        <v>82</v>
      </c>
      <c r="C21" s="9" t="n">
        <v>11</v>
      </c>
      <c r="D21" s="9" t="n">
        <v>2</v>
      </c>
      <c r="E21" s="9" t="n">
        <f aca="false">SUM(B21:D21)</f>
        <v>95</v>
      </c>
      <c r="F21" s="10"/>
    </row>
    <row r="22" customFormat="false" ht="14.4" hidden="false" customHeight="false" outlineLevel="0" collapsed="false">
      <c r="A22" s="8" t="n">
        <v>19</v>
      </c>
      <c r="B22" s="9" t="n">
        <v>131</v>
      </c>
      <c r="C22" s="9" t="n">
        <v>24</v>
      </c>
      <c r="D22" s="9" t="n">
        <v>0</v>
      </c>
      <c r="E22" s="9" t="n">
        <f aca="false">SUM(B22:D22)</f>
        <v>155</v>
      </c>
      <c r="F22" s="10"/>
    </row>
    <row r="23" customFormat="false" ht="14.4" hidden="false" customHeight="false" outlineLevel="0" collapsed="false">
      <c r="A23" s="8" t="n">
        <v>20</v>
      </c>
      <c r="B23" s="9" t="n">
        <v>149</v>
      </c>
      <c r="C23" s="9" t="n">
        <v>28</v>
      </c>
      <c r="D23" s="9" t="n">
        <v>1</v>
      </c>
      <c r="E23" s="9" t="n">
        <f aca="false">SUM(B23:D23)</f>
        <v>178</v>
      </c>
      <c r="F23" s="10"/>
    </row>
    <row r="24" customFormat="false" ht="28.8" hidden="false" customHeight="false" outlineLevel="0" collapsed="false">
      <c r="A24" s="8" t="s">
        <v>10</v>
      </c>
      <c r="B24" s="9" t="n">
        <v>472</v>
      </c>
      <c r="C24" s="9" t="n">
        <v>468</v>
      </c>
      <c r="D24" s="9" t="n">
        <v>24</v>
      </c>
      <c r="E24" s="9" t="n">
        <f aca="false">SUM(B24:D24)</f>
        <v>964</v>
      </c>
      <c r="F24" s="10"/>
    </row>
    <row r="25" customFormat="false" ht="14.4" hidden="false" customHeight="false" outlineLevel="0" collapsed="false">
      <c r="A25" s="13"/>
      <c r="B25" s="10" t="n">
        <f aca="false">SUM(B4:B23)</f>
        <v>1353</v>
      </c>
      <c r="C25" s="10" t="n">
        <f aca="false">SUM(C4:C23)</f>
        <v>901</v>
      </c>
      <c r="D25" s="10" t="n">
        <f aca="false">SUM(D4:D23)</f>
        <v>13</v>
      </c>
      <c r="E25" s="9" t="n">
        <f aca="false">SUM(B25:D25)</f>
        <v>2267</v>
      </c>
      <c r="F25" s="10"/>
    </row>
    <row r="26" customFormat="false" ht="12.75" hidden="false" customHeight="true" outlineLevel="0" collapsed="false">
      <c r="B26" s="10"/>
      <c r="C26" s="10"/>
      <c r="D26" s="10"/>
      <c r="E26" s="10"/>
      <c r="F26" s="10"/>
    </row>
    <row r="27" s="14" customFormat="true" ht="12.75" hidden="false" customHeight="true" outlineLevel="0" collapsed="false">
      <c r="A27" s="14" t="s">
        <v>4</v>
      </c>
      <c r="B27" s="14" t="s">
        <v>11</v>
      </c>
      <c r="C27" s="14" t="s">
        <v>12</v>
      </c>
      <c r="D27" s="14" t="s">
        <v>7</v>
      </c>
      <c r="E27" s="14" t="s">
        <v>8</v>
      </c>
    </row>
    <row r="28" customFormat="false" ht="28.8" hidden="false" customHeight="false" outlineLevel="0" collapsed="false">
      <c r="A28" s="8" t="s">
        <v>10</v>
      </c>
      <c r="B28" s="9" t="n">
        <v>472</v>
      </c>
      <c r="C28" s="9" t="n">
        <v>468</v>
      </c>
      <c r="D28" s="9" t="n">
        <v>24</v>
      </c>
      <c r="E28" s="9" t="n">
        <f aca="false">SUM(B28:D28)</f>
        <v>964</v>
      </c>
      <c r="F28" s="10"/>
    </row>
    <row r="29" customFormat="false" ht="14.4" hidden="false" customHeight="false" outlineLevel="0" collapsed="false">
      <c r="A29" s="8" t="s">
        <v>13</v>
      </c>
      <c r="B29" s="9" t="n">
        <v>296</v>
      </c>
      <c r="C29" s="9" t="n">
        <v>270</v>
      </c>
      <c r="D29" s="9" t="n">
        <v>1</v>
      </c>
      <c r="E29" s="9" t="n">
        <f aca="false">SUM(B29:D29)</f>
        <v>567</v>
      </c>
      <c r="F29" s="10"/>
    </row>
    <row r="30" customFormat="false" ht="14.4" hidden="false" customHeight="false" outlineLevel="0" collapsed="false">
      <c r="A30" s="16" t="s">
        <v>14</v>
      </c>
      <c r="B30" s="9" t="n">
        <v>309</v>
      </c>
      <c r="C30" s="9" t="n">
        <v>331</v>
      </c>
      <c r="D30" s="9" t="n">
        <v>2</v>
      </c>
      <c r="E30" s="9" t="n">
        <f aca="false">SUM(B30:D30)</f>
        <v>642</v>
      </c>
      <c r="F30" s="10"/>
    </row>
    <row r="31" customFormat="false" ht="14.4" hidden="false" customHeight="false" outlineLevel="0" collapsed="false">
      <c r="A31" s="8" t="s">
        <v>15</v>
      </c>
      <c r="B31" s="9" t="n">
        <v>211</v>
      </c>
      <c r="C31" s="9" t="n">
        <v>188</v>
      </c>
      <c r="D31" s="9" t="n">
        <v>5</v>
      </c>
      <c r="E31" s="9" t="n">
        <f aca="false">SUM(B31:D31)</f>
        <v>404</v>
      </c>
      <c r="F31" s="10"/>
    </row>
    <row r="32" customFormat="false" ht="14.4" hidden="false" customHeight="false" outlineLevel="0" collapsed="false">
      <c r="A32" s="8" t="s">
        <v>16</v>
      </c>
      <c r="B32" s="9" t="n">
        <v>388</v>
      </c>
      <c r="C32" s="9" t="n">
        <v>84</v>
      </c>
      <c r="D32" s="9" t="n">
        <v>4</v>
      </c>
      <c r="E32" s="9" t="n">
        <f aca="false">SUM(B32:D32)</f>
        <v>476</v>
      </c>
      <c r="F32" s="10"/>
    </row>
    <row r="33" customFormat="false" ht="14.4" hidden="false" customHeight="false" outlineLevel="0" collapsed="false">
      <c r="A33" s="8" t="s">
        <v>17</v>
      </c>
      <c r="B33" s="9" t="n">
        <v>843</v>
      </c>
      <c r="C33" s="9" t="n">
        <v>137</v>
      </c>
      <c r="D33" s="9" t="n">
        <v>4</v>
      </c>
      <c r="E33" s="9" t="n">
        <f aca="false">SUM(B33:D33)</f>
        <v>984</v>
      </c>
      <c r="F33" s="10"/>
      <c r="Q33" s="17" t="s">
        <v>30</v>
      </c>
      <c r="R33" s="17" t="s">
        <v>31</v>
      </c>
    </row>
    <row r="34" customFormat="false" ht="14.4" hidden="false" customHeight="false" outlineLevel="0" collapsed="false">
      <c r="A34" s="8" t="s">
        <v>18</v>
      </c>
      <c r="B34" s="9" t="n">
        <v>928</v>
      </c>
      <c r="C34" s="9" t="n">
        <v>145</v>
      </c>
      <c r="D34" s="9" t="n">
        <v>8</v>
      </c>
      <c r="E34" s="9" t="n">
        <f aca="false">SUM(B34:D34)</f>
        <v>1081</v>
      </c>
      <c r="F34" s="10"/>
      <c r="P34" s="17" t="s">
        <v>32</v>
      </c>
      <c r="Q34" s="18" t="n">
        <v>0.34</v>
      </c>
      <c r="R34" s="18" t="n">
        <v>0.3</v>
      </c>
    </row>
    <row r="35" customFormat="false" ht="14.4" hidden="false" customHeight="false" outlineLevel="0" collapsed="false">
      <c r="A35" s="8" t="s">
        <v>19</v>
      </c>
      <c r="B35" s="9" t="n">
        <v>775</v>
      </c>
      <c r="C35" s="9" t="n">
        <v>155</v>
      </c>
      <c r="D35" s="9" t="n">
        <v>5</v>
      </c>
      <c r="E35" s="9" t="n">
        <f aca="false">SUM(B35:D35)</f>
        <v>935</v>
      </c>
      <c r="F35" s="10"/>
      <c r="P35" s="17" t="s">
        <v>33</v>
      </c>
      <c r="Q35" s="18" t="n">
        <v>0.13</v>
      </c>
      <c r="R35" s="18" t="n">
        <v>0.03</v>
      </c>
    </row>
    <row r="36" customFormat="false" ht="14.4" hidden="false" customHeight="false" outlineLevel="0" collapsed="false">
      <c r="A36" s="8" t="s">
        <v>20</v>
      </c>
      <c r="B36" s="9" t="n">
        <v>576</v>
      </c>
      <c r="C36" s="9" t="n">
        <v>152</v>
      </c>
      <c r="D36" s="9" t="n">
        <v>2</v>
      </c>
      <c r="E36" s="9" t="n">
        <f aca="false">SUM(B36:D36)</f>
        <v>730</v>
      </c>
      <c r="F36" s="10"/>
      <c r="P36" s="17" t="s">
        <v>34</v>
      </c>
      <c r="Q36" s="18" t="n">
        <v>0.42</v>
      </c>
      <c r="R36" s="18" t="n">
        <v>0.29</v>
      </c>
    </row>
    <row r="37" customFormat="false" ht="14.4" hidden="false" customHeight="false" outlineLevel="0" collapsed="false">
      <c r="A37" s="8" t="s">
        <v>21</v>
      </c>
      <c r="B37" s="9" t="n">
        <v>593</v>
      </c>
      <c r="C37" s="9" t="n">
        <v>176</v>
      </c>
      <c r="D37" s="9" t="n">
        <v>8</v>
      </c>
      <c r="E37" s="9" t="n">
        <f aca="false">SUM(B37:D37)</f>
        <v>777</v>
      </c>
      <c r="F37" s="10"/>
      <c r="P37" s="17" t="s">
        <v>35</v>
      </c>
      <c r="Q37" s="18" t="n">
        <v>0.04</v>
      </c>
      <c r="R37" s="18" t="n">
        <v>0.09</v>
      </c>
    </row>
    <row r="38" customFormat="false" ht="14.4" hidden="false" customHeight="false" outlineLevel="0" collapsed="false">
      <c r="A38" s="8" t="s">
        <v>22</v>
      </c>
      <c r="B38" s="9" t="n">
        <v>380</v>
      </c>
      <c r="C38" s="9" t="n">
        <v>96</v>
      </c>
      <c r="D38" s="9" t="n">
        <v>1</v>
      </c>
      <c r="E38" s="9" t="n">
        <f aca="false">SUM(B38:D38)</f>
        <v>477</v>
      </c>
      <c r="F38" s="10"/>
      <c r="P38" s="17" t="s">
        <v>36</v>
      </c>
      <c r="Q38" s="18" t="n">
        <v>0.07</v>
      </c>
      <c r="R38" s="18" t="n">
        <v>0.29</v>
      </c>
    </row>
    <row r="39" customFormat="false" ht="14.4" hidden="false" customHeight="false" outlineLevel="0" collapsed="false">
      <c r="A39" s="8" t="s">
        <v>23</v>
      </c>
      <c r="B39" s="9" t="n">
        <v>307</v>
      </c>
      <c r="C39" s="9" t="n">
        <v>154</v>
      </c>
      <c r="D39" s="9" t="n">
        <v>7</v>
      </c>
      <c r="E39" s="9" t="n">
        <f aca="false">SUM(B39:D39)</f>
        <v>468</v>
      </c>
      <c r="F39" s="10"/>
    </row>
    <row r="40" customFormat="false" ht="14.4" hidden="false" customHeight="false" outlineLevel="0" collapsed="false">
      <c r="A40" s="8" t="s">
        <v>24</v>
      </c>
      <c r="B40" s="9" t="n">
        <v>228</v>
      </c>
      <c r="C40" s="9" t="n">
        <v>141</v>
      </c>
      <c r="D40" s="9" t="n">
        <v>3</v>
      </c>
      <c r="E40" s="9" t="n">
        <f aca="false">SUM(B40:D40)</f>
        <v>372</v>
      </c>
      <c r="F40" s="10"/>
    </row>
    <row r="41" customFormat="false" ht="14.4" hidden="false" customHeight="false" outlineLevel="0" collapsed="false">
      <c r="A41" s="8" t="s">
        <v>25</v>
      </c>
      <c r="B41" s="9" t="n">
        <v>260</v>
      </c>
      <c r="C41" s="9" t="n">
        <v>120</v>
      </c>
      <c r="D41" s="9" t="n">
        <v>1</v>
      </c>
      <c r="E41" s="9" t="n">
        <f aca="false">SUM(B41:D41)</f>
        <v>381</v>
      </c>
      <c r="F41" s="10"/>
    </row>
    <row r="42" customFormat="false" ht="14.4" hidden="false" customHeight="false" outlineLevel="0" collapsed="false">
      <c r="A42" s="8" t="s">
        <v>26</v>
      </c>
      <c r="B42" s="9" t="n">
        <v>122</v>
      </c>
      <c r="C42" s="9" t="n">
        <v>96</v>
      </c>
      <c r="D42" s="9" t="n">
        <v>3</v>
      </c>
      <c r="E42" s="9" t="n">
        <f aca="false">SUM(B42:D42)</f>
        <v>221</v>
      </c>
      <c r="F42" s="10"/>
    </row>
    <row r="43" customFormat="false" ht="14.4" hidden="false" customHeight="false" outlineLevel="0" collapsed="false">
      <c r="A43" s="8" t="s">
        <v>27</v>
      </c>
      <c r="B43" s="9" t="n">
        <v>114</v>
      </c>
      <c r="C43" s="9" t="n">
        <v>56</v>
      </c>
      <c r="D43" s="9" t="n">
        <v>1</v>
      </c>
      <c r="E43" s="9" t="n">
        <f aca="false">SUM(B43:D43)</f>
        <v>171</v>
      </c>
      <c r="F43" s="10"/>
    </row>
    <row r="44" customFormat="false" ht="14.4" hidden="false" customHeight="false" outlineLevel="0" collapsed="false">
      <c r="A44" s="8" t="s">
        <v>28</v>
      </c>
      <c r="B44" s="9" t="n">
        <v>43</v>
      </c>
      <c r="C44" s="9" t="n">
        <v>23</v>
      </c>
      <c r="D44" s="9" t="n">
        <v>1</v>
      </c>
      <c r="E44" s="9" t="n">
        <f aca="false">SUM(B44:D44)</f>
        <v>67</v>
      </c>
      <c r="F44" s="10"/>
    </row>
    <row r="45" customFormat="false" ht="14.4" hidden="false" customHeight="false" outlineLevel="0" collapsed="false">
      <c r="A45" s="8" t="s">
        <v>29</v>
      </c>
      <c r="B45" s="9" t="n">
        <v>56</v>
      </c>
      <c r="C45" s="9" t="n">
        <v>24</v>
      </c>
      <c r="D45" s="9" t="n">
        <v>0</v>
      </c>
      <c r="E45" s="9" t="n">
        <f aca="false">SUM(B45:D45)</f>
        <v>80</v>
      </c>
      <c r="F45" s="10"/>
    </row>
    <row r="46" customFormat="false" ht="14.4" hidden="false" customHeight="false" outlineLevel="0" collapsed="false">
      <c r="A46" s="12" t="s">
        <v>37</v>
      </c>
      <c r="B46" s="10" t="n">
        <f aca="false">SUM(B28:B45)</f>
        <v>6901</v>
      </c>
      <c r="C46" s="10" t="n">
        <f aca="false">SUM(C28:C45)</f>
        <v>2816</v>
      </c>
      <c r="D46" s="10" t="n">
        <f aca="false">SUM(D28:D45)</f>
        <v>80</v>
      </c>
      <c r="E46" s="9" t="n">
        <f aca="false">SUM(B46:D46)</f>
        <v>9797</v>
      </c>
      <c r="F46" s="10"/>
    </row>
    <row r="47" customFormat="false" ht="14.4" hidden="false" customHeight="false" outlineLevel="0" collapsed="false">
      <c r="A47" s="12"/>
      <c r="E47" s="17"/>
    </row>
    <row r="48" customFormat="false" ht="12.75" hidden="false" customHeight="true" outlineLevel="0" collapsed="false">
      <c r="A48" s="12"/>
    </row>
    <row r="49" customFormat="false" ht="12.75" hidden="false" customHeight="true" outlineLevel="0" collapsed="false">
      <c r="A49" s="19"/>
    </row>
    <row r="50" customFormat="false" ht="14.4" hidden="false" customHeight="false" outlineLevel="0" collapsed="false">
      <c r="A50" s="19"/>
      <c r="B50" s="17"/>
    </row>
    <row r="51" customFormat="false" ht="14.4" hidden="false" customHeight="false" outlineLevel="0" collapsed="false">
      <c r="A51" s="19"/>
      <c r="B51" s="17"/>
    </row>
    <row r="52" customFormat="false" ht="14.4" hidden="false" customHeight="false" outlineLevel="0" collapsed="false">
      <c r="A52" s="19"/>
      <c r="B52" s="17"/>
    </row>
    <row r="53" customFormat="false" ht="14.4" hidden="false" customHeight="false" outlineLevel="0" collapsed="false">
      <c r="A53" s="19"/>
      <c r="B53" s="17"/>
    </row>
    <row r="54" customFormat="false" ht="14.4" hidden="false" customHeight="false" outlineLevel="0" collapsed="false">
      <c r="A54" s="12"/>
      <c r="B54" s="17"/>
    </row>
    <row r="55" customFormat="false" ht="12.75" hidden="false" customHeight="true" outlineLevel="0" collapsed="false">
      <c r="A55" s="12"/>
    </row>
    <row r="56" customFormat="false" ht="14.4" hidden="false" customHeight="false" outlineLevel="0" collapsed="false">
      <c r="A56" s="12"/>
      <c r="B56" s="17"/>
    </row>
    <row r="57" customFormat="false" ht="12.75" hidden="false" customHeight="true" outlineLevel="0" collapsed="false">
      <c r="A57" s="12"/>
    </row>
    <row r="58" customFormat="false" ht="12.75" hidden="false" customHeight="true" outlineLevel="0" collapsed="false">
      <c r="A5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52" colorId="64" zoomScale="95" zoomScaleNormal="95" zoomScalePageLayoutView="100" workbookViewId="0">
      <selection pane="topLeft" activeCell="C82" activeCellId="1" sqref="A1:A3 C82"/>
    </sheetView>
  </sheetViews>
  <sheetFormatPr defaultRowHeight="14.25" zeroHeight="false" outlineLevelRow="0" outlineLevelCol="0"/>
  <cols>
    <col collapsed="false" customWidth="true" hidden="false" outlineLevel="0" max="1" min="1" style="21" width="9.11"/>
    <col collapsed="false" customWidth="true" hidden="false" outlineLevel="0" max="2" min="2" style="0" width="12.22"/>
    <col collapsed="false" customWidth="true" hidden="false" outlineLevel="0" max="3" min="3" style="0" width="11.66"/>
    <col collapsed="false" customWidth="true" hidden="false" outlineLevel="0" max="1025" min="4" style="0" width="9.11"/>
  </cols>
  <sheetData>
    <row r="1" s="3" customFormat="true" ht="30" hidden="false" customHeight="true" outlineLevel="0" collapsed="false">
      <c r="A1" s="3" t="s">
        <v>38</v>
      </c>
    </row>
    <row r="2" s="22" customFormat="true" ht="31.2" hidden="false" customHeight="true" outlineLevel="0" collapsed="false">
      <c r="A2" s="4" t="s">
        <v>3</v>
      </c>
    </row>
    <row r="3" s="24" customFormat="true" ht="43.2" hidden="false" customHeight="true" outlineLevel="0" collapsed="false">
      <c r="A3" s="23" t="s">
        <v>39</v>
      </c>
      <c r="B3" s="23" t="s">
        <v>40</v>
      </c>
      <c r="C3" s="23" t="s">
        <v>41</v>
      </c>
    </row>
    <row r="4" customFormat="false" ht="14.4" hidden="false" customHeight="false" outlineLevel="0" collapsed="false">
      <c r="A4" s="25" t="n">
        <v>1725</v>
      </c>
      <c r="B4" s="9" t="n">
        <v>2</v>
      </c>
      <c r="C4" s="9" t="n">
        <v>2</v>
      </c>
    </row>
    <row r="5" customFormat="false" ht="14.4" hidden="false" customHeight="false" outlineLevel="0" collapsed="false">
      <c r="A5" s="25" t="n">
        <v>1726</v>
      </c>
      <c r="B5" s="9" t="n">
        <v>15</v>
      </c>
      <c r="C5" s="9" t="n">
        <v>26</v>
      </c>
    </row>
    <row r="6" customFormat="false" ht="14.4" hidden="false" customHeight="false" outlineLevel="0" collapsed="false">
      <c r="A6" s="25" t="n">
        <v>1727</v>
      </c>
      <c r="B6" s="10" t="n">
        <v>5</v>
      </c>
      <c r="C6" s="9" t="n">
        <v>40</v>
      </c>
    </row>
    <row r="7" customFormat="false" ht="14.4" hidden="false" customHeight="false" outlineLevel="0" collapsed="false">
      <c r="A7" s="25" t="n">
        <v>1728</v>
      </c>
      <c r="B7" s="9" t="n">
        <v>12</v>
      </c>
      <c r="C7" s="9" t="n">
        <v>28</v>
      </c>
    </row>
    <row r="8" customFormat="false" ht="14.4" hidden="false" customHeight="false" outlineLevel="0" collapsed="false">
      <c r="A8" s="25" t="n">
        <v>1729</v>
      </c>
      <c r="B8" s="9" t="n">
        <v>14</v>
      </c>
      <c r="C8" s="9" t="n">
        <v>20</v>
      </c>
    </row>
    <row r="9" customFormat="false" ht="14.4" hidden="false" customHeight="false" outlineLevel="0" collapsed="false">
      <c r="A9" s="25" t="n">
        <v>1730</v>
      </c>
      <c r="B9" s="10"/>
      <c r="C9" s="10"/>
    </row>
    <row r="10" customFormat="false" ht="14.4" hidden="false" customHeight="false" outlineLevel="0" collapsed="false">
      <c r="A10" s="25" t="n">
        <v>1731</v>
      </c>
      <c r="B10" s="9" t="n">
        <v>1</v>
      </c>
      <c r="C10" s="10"/>
    </row>
    <row r="11" customFormat="false" ht="14.4" hidden="false" customHeight="false" outlineLevel="0" collapsed="false">
      <c r="A11" s="25" t="n">
        <v>1732</v>
      </c>
      <c r="B11" s="10"/>
      <c r="C11" s="10"/>
    </row>
    <row r="12" customFormat="false" ht="14.4" hidden="false" customHeight="false" outlineLevel="0" collapsed="false">
      <c r="A12" s="25" t="n">
        <v>1733</v>
      </c>
      <c r="B12" s="10"/>
      <c r="C12" s="10"/>
    </row>
    <row r="13" customFormat="false" ht="14.4" hidden="false" customHeight="false" outlineLevel="0" collapsed="false">
      <c r="A13" s="25" t="n">
        <v>1734</v>
      </c>
      <c r="B13" s="10"/>
      <c r="C13" s="10"/>
    </row>
    <row r="14" customFormat="false" ht="14.4" hidden="false" customHeight="false" outlineLevel="0" collapsed="false">
      <c r="A14" s="25" t="n">
        <v>1735</v>
      </c>
      <c r="B14" s="10"/>
      <c r="C14" s="10"/>
    </row>
    <row r="15" customFormat="false" ht="14.4" hidden="false" customHeight="false" outlineLevel="0" collapsed="false">
      <c r="A15" s="25" t="n">
        <v>1736</v>
      </c>
      <c r="B15" s="9" t="n">
        <v>3</v>
      </c>
      <c r="C15" s="10"/>
    </row>
    <row r="16" customFormat="false" ht="14.4" hidden="false" customHeight="false" outlineLevel="0" collapsed="false">
      <c r="A16" s="25" t="n">
        <v>1737</v>
      </c>
      <c r="B16" s="9" t="n">
        <v>7</v>
      </c>
      <c r="C16" s="9" t="n">
        <v>13</v>
      </c>
    </row>
    <row r="17" customFormat="false" ht="14.4" hidden="false" customHeight="false" outlineLevel="0" collapsed="false">
      <c r="A17" s="25" t="n">
        <v>1738</v>
      </c>
      <c r="B17" s="9" t="n">
        <v>16</v>
      </c>
      <c r="C17" s="9" t="n">
        <v>52</v>
      </c>
    </row>
    <row r="18" customFormat="false" ht="14.4" hidden="false" customHeight="false" outlineLevel="0" collapsed="false">
      <c r="A18" s="25" t="n">
        <v>1739</v>
      </c>
      <c r="B18" s="9" t="n">
        <v>14</v>
      </c>
      <c r="C18" s="9" t="n">
        <v>63</v>
      </c>
    </row>
    <row r="19" customFormat="false" ht="14.4" hidden="false" customHeight="false" outlineLevel="0" collapsed="false">
      <c r="A19" s="25" t="n">
        <v>1740</v>
      </c>
      <c r="B19" s="9" t="n">
        <v>31</v>
      </c>
      <c r="C19" s="9" t="n">
        <v>59</v>
      </c>
    </row>
    <row r="20" customFormat="false" ht="14.4" hidden="false" customHeight="false" outlineLevel="0" collapsed="false">
      <c r="A20" s="25" t="n">
        <v>1741</v>
      </c>
      <c r="B20" s="9" t="n">
        <v>29</v>
      </c>
      <c r="C20" s="9" t="n">
        <v>62</v>
      </c>
    </row>
    <row r="21" customFormat="false" ht="14.4" hidden="false" customHeight="false" outlineLevel="0" collapsed="false">
      <c r="A21" s="25" t="n">
        <v>1742</v>
      </c>
      <c r="B21" s="9" t="n">
        <v>8</v>
      </c>
      <c r="C21" s="9" t="n">
        <v>43</v>
      </c>
    </row>
    <row r="22" customFormat="false" ht="14.4" hidden="false" customHeight="false" outlineLevel="0" collapsed="false">
      <c r="A22" s="25" t="n">
        <v>1743</v>
      </c>
      <c r="B22" s="9" t="n">
        <v>4</v>
      </c>
      <c r="C22" s="9" t="n">
        <v>42</v>
      </c>
    </row>
    <row r="23" customFormat="false" ht="14.4" hidden="false" customHeight="false" outlineLevel="0" collapsed="false">
      <c r="A23" s="25" t="n">
        <v>1744</v>
      </c>
      <c r="B23" s="9" t="n">
        <v>9</v>
      </c>
      <c r="C23" s="9" t="n">
        <v>36</v>
      </c>
    </row>
    <row r="24" customFormat="false" ht="14.4" hidden="false" customHeight="false" outlineLevel="0" collapsed="false">
      <c r="A24" s="25" t="n">
        <v>1745</v>
      </c>
      <c r="B24" s="9" t="n">
        <v>12</v>
      </c>
      <c r="C24" s="9" t="n">
        <v>37</v>
      </c>
    </row>
    <row r="25" customFormat="false" ht="14.4" hidden="false" customHeight="false" outlineLevel="0" collapsed="false">
      <c r="A25" s="25" t="n">
        <v>1746</v>
      </c>
      <c r="B25" s="9" t="n">
        <v>12</v>
      </c>
      <c r="C25" s="9" t="n">
        <v>37</v>
      </c>
    </row>
    <row r="26" customFormat="false" ht="14.4" hidden="false" customHeight="false" outlineLevel="0" collapsed="false">
      <c r="A26" s="25" t="n">
        <v>1747</v>
      </c>
      <c r="B26" s="9" t="n">
        <v>13</v>
      </c>
      <c r="C26" s="9" t="n">
        <v>53</v>
      </c>
    </row>
    <row r="27" customFormat="false" ht="14.4" hidden="false" customHeight="false" outlineLevel="0" collapsed="false">
      <c r="A27" s="25" t="n">
        <v>1748</v>
      </c>
      <c r="B27" s="9" t="n">
        <v>5</v>
      </c>
      <c r="C27" s="9" t="n">
        <v>40</v>
      </c>
    </row>
    <row r="28" customFormat="false" ht="14.4" hidden="false" customHeight="false" outlineLevel="0" collapsed="false">
      <c r="A28" s="25" t="n">
        <v>1749</v>
      </c>
      <c r="B28" s="9" t="n">
        <v>5</v>
      </c>
      <c r="C28" s="9" t="n">
        <v>38</v>
      </c>
    </row>
    <row r="29" customFormat="false" ht="14.4" hidden="false" customHeight="false" outlineLevel="0" collapsed="false">
      <c r="A29" s="25" t="n">
        <v>1750</v>
      </c>
      <c r="B29" s="9" t="n">
        <v>5</v>
      </c>
      <c r="C29" s="9" t="n">
        <v>42</v>
      </c>
    </row>
    <row r="30" customFormat="false" ht="14.4" hidden="false" customHeight="false" outlineLevel="0" collapsed="false">
      <c r="A30" s="25" t="n">
        <v>1751</v>
      </c>
      <c r="B30" s="9" t="n">
        <v>8</v>
      </c>
      <c r="C30" s="9" t="n">
        <v>20</v>
      </c>
    </row>
    <row r="31" customFormat="false" ht="14.4" hidden="false" customHeight="false" outlineLevel="0" collapsed="false">
      <c r="A31" s="25" t="n">
        <v>1752</v>
      </c>
      <c r="B31" s="9" t="n">
        <v>6</v>
      </c>
      <c r="C31" s="9" t="n">
        <v>33</v>
      </c>
    </row>
    <row r="32" customFormat="false" ht="14.4" hidden="false" customHeight="false" outlineLevel="0" collapsed="false">
      <c r="A32" s="25" t="n">
        <v>1753</v>
      </c>
      <c r="B32" s="9" t="n">
        <v>10</v>
      </c>
      <c r="C32" s="9" t="n">
        <v>31</v>
      </c>
    </row>
    <row r="33" customFormat="false" ht="14.4" hidden="false" customHeight="false" outlineLevel="0" collapsed="false">
      <c r="A33" s="25" t="n">
        <v>1754</v>
      </c>
      <c r="B33" s="9" t="n">
        <v>19</v>
      </c>
      <c r="C33" s="9" t="n">
        <v>25</v>
      </c>
    </row>
    <row r="34" customFormat="false" ht="14.4" hidden="false" customHeight="false" outlineLevel="0" collapsed="false">
      <c r="A34" s="25" t="n">
        <v>1755</v>
      </c>
      <c r="B34" s="9" t="n">
        <v>7</v>
      </c>
      <c r="C34" s="9" t="n">
        <v>20</v>
      </c>
    </row>
    <row r="35" customFormat="false" ht="14.4" hidden="false" customHeight="false" outlineLevel="0" collapsed="false">
      <c r="A35" s="25" t="n">
        <v>1756</v>
      </c>
      <c r="B35" s="9" t="n">
        <v>1</v>
      </c>
      <c r="C35" s="9" t="n">
        <v>28</v>
      </c>
    </row>
    <row r="36" customFormat="false" ht="14.4" hidden="false" customHeight="false" outlineLevel="0" collapsed="false">
      <c r="A36" s="25" t="n">
        <v>1757</v>
      </c>
      <c r="B36" s="10"/>
      <c r="C36" s="9" t="n">
        <v>27</v>
      </c>
    </row>
    <row r="37" customFormat="false" ht="14.4" hidden="false" customHeight="false" outlineLevel="0" collapsed="false">
      <c r="A37" s="25" t="n">
        <v>1758</v>
      </c>
      <c r="B37" s="10"/>
      <c r="C37" s="9" t="n">
        <v>16</v>
      </c>
    </row>
    <row r="38" customFormat="false" ht="14.4" hidden="false" customHeight="false" outlineLevel="0" collapsed="false">
      <c r="A38" s="25" t="n">
        <v>1759</v>
      </c>
      <c r="B38" s="9" t="n">
        <v>1</v>
      </c>
      <c r="C38" s="9" t="n">
        <v>20</v>
      </c>
    </row>
    <row r="39" customFormat="false" ht="14.4" hidden="false" customHeight="false" outlineLevel="0" collapsed="false">
      <c r="A39" s="25" t="n">
        <v>1760</v>
      </c>
      <c r="B39" s="9" t="n">
        <v>8</v>
      </c>
      <c r="C39" s="9" t="n">
        <v>26</v>
      </c>
    </row>
    <row r="40" customFormat="false" ht="14.4" hidden="false" customHeight="false" outlineLevel="0" collapsed="false">
      <c r="A40" s="25" t="n">
        <v>1761</v>
      </c>
      <c r="B40" s="9" t="n">
        <v>9</v>
      </c>
      <c r="C40" s="9" t="n">
        <v>27</v>
      </c>
    </row>
    <row r="41" customFormat="false" ht="14.4" hidden="false" customHeight="false" outlineLevel="0" collapsed="false">
      <c r="A41" s="25" t="n">
        <v>1762</v>
      </c>
      <c r="B41" s="9" t="n">
        <v>6</v>
      </c>
      <c r="C41" s="9" t="n">
        <v>21</v>
      </c>
    </row>
    <row r="42" customFormat="false" ht="14.4" hidden="false" customHeight="false" outlineLevel="0" collapsed="false">
      <c r="A42" s="25" t="n">
        <v>1763</v>
      </c>
      <c r="B42" s="9" t="n">
        <v>5</v>
      </c>
      <c r="C42" s="9" t="n">
        <v>24</v>
      </c>
    </row>
    <row r="43" customFormat="false" ht="14.4" hidden="false" customHeight="false" outlineLevel="0" collapsed="false">
      <c r="A43" s="25" t="n">
        <v>1764</v>
      </c>
      <c r="B43" s="9" t="n">
        <v>5</v>
      </c>
      <c r="C43" s="9" t="n">
        <v>18</v>
      </c>
    </row>
    <row r="44" customFormat="false" ht="14.4" hidden="false" customHeight="false" outlineLevel="0" collapsed="false">
      <c r="A44" s="25" t="n">
        <v>1765</v>
      </c>
      <c r="B44" s="9" t="n">
        <v>8</v>
      </c>
      <c r="C44" s="9" t="n">
        <v>35</v>
      </c>
    </row>
    <row r="45" customFormat="false" ht="14.4" hidden="false" customHeight="false" outlineLevel="0" collapsed="false">
      <c r="A45" s="25" t="n">
        <v>1766</v>
      </c>
      <c r="B45" s="9" t="n">
        <v>9</v>
      </c>
      <c r="C45" s="9" t="n">
        <v>33</v>
      </c>
    </row>
    <row r="46" customFormat="false" ht="14.4" hidden="false" customHeight="false" outlineLevel="0" collapsed="false">
      <c r="A46" s="25" t="n">
        <v>1767</v>
      </c>
      <c r="B46" s="9" t="n">
        <v>5</v>
      </c>
      <c r="C46" s="9" t="n">
        <v>18</v>
      </c>
    </row>
    <row r="47" customFormat="false" ht="14.4" hidden="false" customHeight="false" outlineLevel="0" collapsed="false">
      <c r="A47" s="25" t="n">
        <v>1768</v>
      </c>
      <c r="B47" s="9" t="n">
        <v>7</v>
      </c>
      <c r="C47" s="9" t="n">
        <v>23</v>
      </c>
    </row>
    <row r="48" customFormat="false" ht="14.4" hidden="false" customHeight="false" outlineLevel="0" collapsed="false">
      <c r="A48" s="25" t="n">
        <v>1769</v>
      </c>
      <c r="B48" s="9" t="n">
        <v>5</v>
      </c>
      <c r="C48" s="9" t="n">
        <v>24</v>
      </c>
    </row>
    <row r="49" customFormat="false" ht="14.4" hidden="false" customHeight="false" outlineLevel="0" collapsed="false">
      <c r="A49" s="25" t="n">
        <v>1770</v>
      </c>
      <c r="B49" s="9" t="n">
        <v>8</v>
      </c>
      <c r="C49" s="9" t="n">
        <v>26</v>
      </c>
    </row>
    <row r="50" customFormat="false" ht="14.4" hidden="false" customHeight="false" outlineLevel="0" collapsed="false">
      <c r="A50" s="25" t="n">
        <v>1771</v>
      </c>
      <c r="B50" s="9" t="n">
        <v>1</v>
      </c>
      <c r="C50" s="9" t="n">
        <v>31</v>
      </c>
    </row>
    <row r="51" customFormat="false" ht="14.4" hidden="false" customHeight="false" outlineLevel="0" collapsed="false">
      <c r="A51" s="25" t="n">
        <v>1772</v>
      </c>
      <c r="B51" s="9" t="n">
        <v>5</v>
      </c>
      <c r="C51" s="9" t="n">
        <v>41</v>
      </c>
    </row>
    <row r="52" customFormat="false" ht="14.4" hidden="false" customHeight="false" outlineLevel="0" collapsed="false">
      <c r="A52" s="25" t="n">
        <v>1773</v>
      </c>
      <c r="B52" s="9" t="n">
        <v>2</v>
      </c>
      <c r="C52" s="9" t="n">
        <v>45</v>
      </c>
    </row>
    <row r="53" customFormat="false" ht="14.4" hidden="false" customHeight="false" outlineLevel="0" collapsed="false">
      <c r="A53" s="25" t="n">
        <v>1774</v>
      </c>
      <c r="B53" s="9" t="n">
        <v>3</v>
      </c>
      <c r="C53" s="9" t="n">
        <v>49</v>
      </c>
    </row>
    <row r="54" customFormat="false" ht="14.4" hidden="false" customHeight="false" outlineLevel="0" collapsed="false">
      <c r="A54" s="25" t="n">
        <v>1775</v>
      </c>
      <c r="B54" s="9" t="n">
        <v>3</v>
      </c>
      <c r="C54" s="9" t="n">
        <v>55</v>
      </c>
    </row>
    <row r="55" customFormat="false" ht="14.4" hidden="false" customHeight="false" outlineLevel="0" collapsed="false">
      <c r="A55" s="25" t="n">
        <v>1776</v>
      </c>
      <c r="B55" s="9" t="n">
        <v>1</v>
      </c>
      <c r="C55" s="9" t="n">
        <v>49</v>
      </c>
    </row>
    <row r="56" customFormat="false" ht="14.4" hidden="false" customHeight="false" outlineLevel="0" collapsed="false">
      <c r="A56" s="25" t="n">
        <v>1777</v>
      </c>
      <c r="B56" s="9" t="n">
        <v>1</v>
      </c>
      <c r="C56" s="9" t="n">
        <v>54</v>
      </c>
    </row>
    <row r="57" customFormat="false" ht="14.4" hidden="false" customHeight="false" outlineLevel="0" collapsed="false">
      <c r="A57" s="25" t="n">
        <v>1778</v>
      </c>
      <c r="B57" s="10"/>
      <c r="C57" s="9" t="n">
        <v>60</v>
      </c>
    </row>
    <row r="58" customFormat="false" ht="14.4" hidden="false" customHeight="false" outlineLevel="0" collapsed="false">
      <c r="A58" s="25" t="n">
        <v>1779</v>
      </c>
      <c r="B58" s="10"/>
      <c r="C58" s="9" t="n">
        <v>44</v>
      </c>
    </row>
    <row r="59" customFormat="false" ht="14.4" hidden="false" customHeight="false" outlineLevel="0" collapsed="false">
      <c r="A59" s="25" t="n">
        <v>1780</v>
      </c>
      <c r="B59" s="9" t="n">
        <v>3</v>
      </c>
      <c r="C59" s="9" t="n">
        <v>60</v>
      </c>
    </row>
    <row r="60" customFormat="false" ht="14.4" hidden="false" customHeight="false" outlineLevel="0" collapsed="false">
      <c r="A60" s="25" t="n">
        <v>1781</v>
      </c>
      <c r="B60" s="9" t="n">
        <v>1</v>
      </c>
      <c r="C60" s="9" t="n">
        <v>38</v>
      </c>
    </row>
    <row r="61" customFormat="false" ht="14.4" hidden="false" customHeight="false" outlineLevel="0" collapsed="false">
      <c r="A61" s="25" t="n">
        <v>1782</v>
      </c>
      <c r="B61" s="10"/>
      <c r="C61" s="9" t="n">
        <v>50</v>
      </c>
    </row>
    <row r="62" customFormat="false" ht="14.4" hidden="false" customHeight="false" outlineLevel="0" collapsed="false">
      <c r="A62" s="25" t="n">
        <v>1783</v>
      </c>
      <c r="B62" s="10"/>
      <c r="C62" s="9" t="n">
        <v>61</v>
      </c>
    </row>
    <row r="63" customFormat="false" ht="14.4" hidden="false" customHeight="false" outlineLevel="0" collapsed="false">
      <c r="A63" s="25" t="n">
        <v>1784</v>
      </c>
      <c r="B63" s="9" t="n">
        <v>1</v>
      </c>
      <c r="C63" s="9" t="n">
        <v>66</v>
      </c>
    </row>
    <row r="64" customFormat="false" ht="14.4" hidden="false" customHeight="false" outlineLevel="0" collapsed="false">
      <c r="A64" s="25" t="n">
        <v>1785</v>
      </c>
      <c r="B64" s="10"/>
      <c r="C64" s="9" t="n">
        <v>61</v>
      </c>
    </row>
    <row r="65" customFormat="false" ht="14.4" hidden="false" customHeight="false" outlineLevel="0" collapsed="false">
      <c r="A65" s="25" t="n">
        <v>1786</v>
      </c>
      <c r="B65" s="9" t="n">
        <v>1</v>
      </c>
      <c r="C65" s="9" t="n">
        <v>50</v>
      </c>
    </row>
    <row r="66" customFormat="false" ht="14.4" hidden="false" customHeight="false" outlineLevel="0" collapsed="false">
      <c r="A66" s="25" t="n">
        <v>1787</v>
      </c>
      <c r="B66" s="10"/>
      <c r="C66" s="9" t="n">
        <v>45</v>
      </c>
    </row>
    <row r="67" customFormat="false" ht="14.4" hidden="false" customHeight="false" outlineLevel="0" collapsed="false">
      <c r="A67" s="25" t="n">
        <v>1788</v>
      </c>
      <c r="B67" s="10"/>
      <c r="C67" s="9" t="n">
        <v>51</v>
      </c>
    </row>
    <row r="68" customFormat="false" ht="14.4" hidden="false" customHeight="false" outlineLevel="0" collapsed="false">
      <c r="A68" s="25" t="n">
        <v>1789</v>
      </c>
      <c r="B68" s="10"/>
      <c r="C68" s="9" t="n">
        <v>31</v>
      </c>
    </row>
    <row r="69" customFormat="false" ht="14.4" hidden="false" customHeight="false" outlineLevel="0" collapsed="false">
      <c r="A69" s="25" t="n">
        <v>1790</v>
      </c>
      <c r="B69" s="10"/>
      <c r="C69" s="9" t="n">
        <v>51</v>
      </c>
    </row>
    <row r="70" customFormat="false" ht="14.4" hidden="false" customHeight="false" outlineLevel="0" collapsed="false">
      <c r="A70" s="25" t="n">
        <v>1791</v>
      </c>
      <c r="B70" s="10"/>
      <c r="C70" s="9" t="n">
        <v>40</v>
      </c>
    </row>
    <row r="71" customFormat="false" ht="14.4" hidden="false" customHeight="false" outlineLevel="0" collapsed="false">
      <c r="A71" s="25" t="n">
        <v>1792</v>
      </c>
      <c r="B71" s="10"/>
      <c r="C71" s="9" t="n">
        <v>34</v>
      </c>
    </row>
    <row r="72" customFormat="false" ht="14.4" hidden="false" customHeight="false" outlineLevel="0" collapsed="false">
      <c r="A72" s="25" t="n">
        <v>1793</v>
      </c>
      <c r="B72" s="10"/>
      <c r="C72" s="9" t="n">
        <v>31</v>
      </c>
    </row>
    <row r="73" customFormat="false" ht="14.4" hidden="false" customHeight="false" outlineLevel="0" collapsed="false">
      <c r="A73" s="25" t="n">
        <v>1794</v>
      </c>
      <c r="B73" s="10"/>
      <c r="C73" s="9" t="n">
        <v>41</v>
      </c>
    </row>
    <row r="74" customFormat="false" ht="14.4" hidden="false" customHeight="false" outlineLevel="0" collapsed="false">
      <c r="A74" s="25" t="n">
        <v>1795</v>
      </c>
      <c r="B74" s="10"/>
      <c r="C74" s="9" t="n">
        <v>44</v>
      </c>
    </row>
    <row r="75" customFormat="false" ht="14.4" hidden="false" customHeight="false" outlineLevel="0" collapsed="false">
      <c r="A75" s="25" t="n">
        <v>1796</v>
      </c>
      <c r="B75" s="9" t="n">
        <v>2</v>
      </c>
      <c r="C75" s="9" t="n">
        <v>31</v>
      </c>
    </row>
    <row r="76" customFormat="false" ht="14.4" hidden="false" customHeight="false" outlineLevel="0" collapsed="false">
      <c r="A76" s="25" t="n">
        <v>1797</v>
      </c>
      <c r="B76" s="10"/>
      <c r="C76" s="9" t="n">
        <v>24</v>
      </c>
    </row>
    <row r="77" customFormat="false" ht="14.4" hidden="false" customHeight="false" outlineLevel="0" collapsed="false">
      <c r="A77" s="25" t="n">
        <v>1798</v>
      </c>
      <c r="B77" s="9" t="n">
        <v>2</v>
      </c>
      <c r="C77" s="9" t="n">
        <v>26</v>
      </c>
    </row>
    <row r="78" customFormat="false" ht="14.4" hidden="false" customHeight="false" outlineLevel="0" collapsed="false">
      <c r="A78" s="25" t="n">
        <v>1799</v>
      </c>
      <c r="B78" s="10"/>
      <c r="C78" s="9" t="n">
        <v>22</v>
      </c>
    </row>
    <row r="79" customFormat="false" ht="14.4" hidden="false" customHeight="false" outlineLevel="0" collapsed="false">
      <c r="A79" s="25" t="n">
        <v>1800</v>
      </c>
      <c r="B79" s="10"/>
      <c r="C79" s="9" t="n">
        <v>29</v>
      </c>
    </row>
    <row r="80" customFormat="false" ht="14.4" hidden="false" customHeight="false" outlineLevel="0" collapsed="false">
      <c r="A80" s="25" t="n">
        <v>1801</v>
      </c>
      <c r="B80" s="10"/>
      <c r="C80" s="9" t="n">
        <v>23</v>
      </c>
    </row>
    <row r="81" customFormat="false" ht="14.4" hidden="false" customHeight="false" outlineLevel="0" collapsed="false">
      <c r="A81" s="25" t="n">
        <v>1802</v>
      </c>
      <c r="B81" s="10"/>
      <c r="C81" s="9" t="n">
        <v>31</v>
      </c>
    </row>
    <row r="82" customFormat="false" ht="14.4" hidden="false" customHeight="false" outlineLevel="0" collapsed="false">
      <c r="A82" s="25" t="n">
        <v>1803</v>
      </c>
      <c r="B82" s="9" t="n">
        <v>1</v>
      </c>
      <c r="C82" s="9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0" activeCellId="1" sqref="A1:A3 P20"/>
    </sheetView>
  </sheetViews>
  <sheetFormatPr defaultRowHeight="14.25" zeroHeight="false" outlineLevelRow="0" outlineLevelCol="0"/>
  <cols>
    <col collapsed="false" customWidth="true" hidden="false" outlineLevel="0" max="1" min="1" style="2" width="34.11"/>
    <col collapsed="false" customWidth="true" hidden="false" outlineLevel="0" max="2" min="2" style="2" width="12.78"/>
    <col collapsed="false" customWidth="true" hidden="false" outlineLevel="0" max="3" min="3" style="0" width="6.78"/>
    <col collapsed="false" customWidth="true" hidden="false" outlineLevel="0" max="12" min="4" style="0" width="9.11"/>
    <col collapsed="false" customWidth="true" hidden="false" outlineLevel="0" max="13" min="13" style="0" width="11.33"/>
    <col collapsed="false" customWidth="true" hidden="false" outlineLevel="0" max="14" min="14" style="0" width="9.11"/>
    <col collapsed="false" customWidth="true" hidden="false" outlineLevel="0" max="15" min="15" style="0" width="14.34"/>
    <col collapsed="false" customWidth="true" hidden="false" outlineLevel="0" max="16" min="16" style="0" width="18"/>
    <col collapsed="false" customWidth="true" hidden="false" outlineLevel="0" max="1025" min="17" style="0" width="9.11"/>
  </cols>
  <sheetData>
    <row r="1" s="27" customFormat="true" ht="39.6" hidden="false" customHeight="true" outlineLevel="0" collapsed="false">
      <c r="A1" s="26" t="s">
        <v>42</v>
      </c>
    </row>
    <row r="2" s="2" customFormat="true" ht="75.6" hidden="false" customHeight="true" outlineLevel="0" collapsed="false">
      <c r="A2" s="28" t="s">
        <v>43</v>
      </c>
      <c r="B2" s="29"/>
      <c r="C2" s="29" t="s">
        <v>44</v>
      </c>
      <c r="D2" s="29" t="s">
        <v>45</v>
      </c>
      <c r="E2" s="29" t="s">
        <v>46</v>
      </c>
      <c r="F2" s="29" t="s">
        <v>47</v>
      </c>
      <c r="G2" s="29" t="s">
        <v>48</v>
      </c>
      <c r="H2" s="29" t="s">
        <v>49</v>
      </c>
      <c r="I2" s="29" t="s">
        <v>50</v>
      </c>
      <c r="J2" s="29" t="s">
        <v>51</v>
      </c>
      <c r="K2" s="29" t="s">
        <v>52</v>
      </c>
      <c r="L2" s="29" t="s">
        <v>53</v>
      </c>
      <c r="M2" s="29"/>
      <c r="N2" s="29"/>
      <c r="O2" s="29" t="s">
        <v>54</v>
      </c>
      <c r="P2" s="29"/>
      <c r="R2" s="29"/>
    </row>
    <row r="3" s="2" customFormat="true" ht="43.2" hidden="false" customHeight="true" outlineLevel="0" collapsed="false">
      <c r="B3" s="30"/>
      <c r="C3" s="31" t="s">
        <v>55</v>
      </c>
      <c r="D3" s="29" t="s">
        <v>55</v>
      </c>
      <c r="E3" s="29" t="s">
        <v>55</v>
      </c>
      <c r="F3" s="29" t="s">
        <v>55</v>
      </c>
      <c r="G3" s="29" t="s">
        <v>55</v>
      </c>
      <c r="H3" s="29" t="s">
        <v>55</v>
      </c>
      <c r="I3" s="29" t="s">
        <v>55</v>
      </c>
      <c r="J3" s="29" t="s">
        <v>55</v>
      </c>
      <c r="K3" s="29" t="s">
        <v>55</v>
      </c>
      <c r="L3" s="29" t="s">
        <v>55</v>
      </c>
      <c r="M3" s="29" t="s">
        <v>56</v>
      </c>
      <c r="N3" s="29" t="s">
        <v>57</v>
      </c>
      <c r="O3" s="29" t="s">
        <v>58</v>
      </c>
      <c r="P3" s="29"/>
      <c r="R3" s="29"/>
    </row>
    <row r="4" customFormat="false" ht="22.8" hidden="false" customHeight="true" outlineLevel="0" collapsed="false">
      <c r="A4" s="28" t="s">
        <v>59</v>
      </c>
      <c r="B4" s="30" t="s">
        <v>60</v>
      </c>
      <c r="C4" s="32" t="n">
        <v>629</v>
      </c>
      <c r="D4" s="32" t="n">
        <v>525</v>
      </c>
      <c r="E4" s="32" t="n">
        <v>533</v>
      </c>
      <c r="F4" s="32" t="n">
        <v>657</v>
      </c>
      <c r="G4" s="32" t="n">
        <v>608</v>
      </c>
      <c r="H4" s="32" t="n">
        <v>640</v>
      </c>
      <c r="I4" s="32" t="n">
        <v>898</v>
      </c>
      <c r="J4" s="32" t="n">
        <v>716</v>
      </c>
      <c r="K4" s="32" t="n">
        <v>539</v>
      </c>
      <c r="L4" s="32" t="n">
        <v>462</v>
      </c>
      <c r="M4" s="32" t="n">
        <v>1.0183</v>
      </c>
      <c r="N4" s="33" t="n">
        <v>21.74</v>
      </c>
      <c r="O4" s="34" t="n">
        <f aca="false">(AVERAGE(C4:L4)*M4)*N4</f>
        <v>13740.9585294</v>
      </c>
    </row>
    <row r="5" customFormat="false" ht="24" hidden="false" customHeight="true" outlineLevel="0" collapsed="false">
      <c r="A5" s="28" t="s">
        <v>61</v>
      </c>
      <c r="B5" s="30"/>
      <c r="C5" s="32" t="n">
        <v>573</v>
      </c>
      <c r="D5" s="32" t="n">
        <v>487</v>
      </c>
      <c r="E5" s="32" t="n">
        <v>455</v>
      </c>
      <c r="F5" s="32" t="n">
        <v>412</v>
      </c>
      <c r="G5" s="32" t="n">
        <v>340</v>
      </c>
      <c r="H5" s="32" t="n">
        <v>298</v>
      </c>
      <c r="I5" s="32" t="n">
        <v>459</v>
      </c>
      <c r="J5" s="32" t="n">
        <v>363</v>
      </c>
      <c r="K5" s="32" t="n">
        <v>371</v>
      </c>
      <c r="L5" s="32" t="n">
        <v>437</v>
      </c>
      <c r="M5" s="32" t="n">
        <v>1.0183</v>
      </c>
      <c r="N5" s="33" t="n">
        <v>21.74</v>
      </c>
      <c r="O5" s="34" t="n">
        <f aca="false">(AVERAGE(C5:L5)*M5)*N5</f>
        <v>9286.824719</v>
      </c>
    </row>
    <row r="6" customFormat="false" ht="24" hidden="false" customHeight="true" outlineLevel="0" collapsed="false">
      <c r="A6" s="28" t="s">
        <v>62</v>
      </c>
      <c r="B6" s="30"/>
      <c r="C6" s="32" t="n">
        <v>636</v>
      </c>
      <c r="D6" s="32" t="n">
        <v>779</v>
      </c>
      <c r="E6" s="32" t="n">
        <v>966</v>
      </c>
      <c r="F6" s="32" t="n">
        <v>805</v>
      </c>
      <c r="G6" s="32" t="n">
        <v>720</v>
      </c>
      <c r="H6" s="32" t="n">
        <v>665</v>
      </c>
      <c r="I6" s="32" t="n">
        <v>818</v>
      </c>
      <c r="J6" s="32" t="n">
        <v>998</v>
      </c>
      <c r="K6" s="32" t="n">
        <v>1010</v>
      </c>
      <c r="L6" s="32" t="n">
        <v>975</v>
      </c>
      <c r="M6" s="32" t="n">
        <v>1.0183</v>
      </c>
      <c r="N6" s="33" t="n">
        <v>21.74</v>
      </c>
      <c r="O6" s="34" t="n">
        <f aca="false">(AVERAGE(C6:L6)*M6)*N6</f>
        <v>18533.8013224</v>
      </c>
    </row>
    <row r="7" customFormat="false" ht="22.2" hidden="false" customHeight="true" outlineLevel="0" collapsed="false">
      <c r="A7" s="28" t="s">
        <v>63</v>
      </c>
      <c r="B7" s="30"/>
      <c r="C7" s="32" t="n">
        <v>265</v>
      </c>
      <c r="D7" s="32" t="n">
        <v>256</v>
      </c>
      <c r="E7" s="32" t="n">
        <v>142</v>
      </c>
      <c r="F7" s="32" t="n">
        <v>100</v>
      </c>
      <c r="G7" s="32" t="n">
        <v>79</v>
      </c>
      <c r="H7" s="32" t="n">
        <v>96</v>
      </c>
      <c r="I7" s="32" t="n">
        <v>68</v>
      </c>
      <c r="J7" s="32" t="n">
        <v>90</v>
      </c>
      <c r="K7" s="32" t="n">
        <v>66</v>
      </c>
      <c r="L7" s="32" t="n">
        <v>56</v>
      </c>
      <c r="M7" s="32" t="n">
        <v>1.0183</v>
      </c>
      <c r="N7" s="33" t="n">
        <v>21.74</v>
      </c>
      <c r="O7" s="34" t="n">
        <f aca="false">(AVERAGE(C7:L7)*M7)*N7</f>
        <v>2696.3891556</v>
      </c>
    </row>
    <row r="8" customFormat="false" ht="18" hidden="false" customHeight="true" outlineLevel="0" collapsed="false">
      <c r="A8" s="28" t="s">
        <v>64</v>
      </c>
      <c r="B8" s="30"/>
      <c r="C8" s="32" t="n">
        <v>1462</v>
      </c>
      <c r="D8" s="32" t="n">
        <v>1342</v>
      </c>
      <c r="E8" s="32" t="n">
        <v>1114</v>
      </c>
      <c r="F8" s="32" t="n">
        <v>1163</v>
      </c>
      <c r="G8" s="32" t="n">
        <v>852</v>
      </c>
      <c r="H8" s="32" t="n">
        <v>972</v>
      </c>
      <c r="I8" s="32" t="n">
        <v>1237</v>
      </c>
      <c r="J8" s="32" t="n">
        <v>1136</v>
      </c>
      <c r="K8" s="32" t="n">
        <v>1028</v>
      </c>
      <c r="L8" s="32" t="n">
        <v>1258</v>
      </c>
      <c r="M8" s="32" t="n">
        <v>1.0183</v>
      </c>
      <c r="N8" s="33" t="n">
        <v>21.74</v>
      </c>
      <c r="O8" s="34" t="n">
        <f aca="false">(AVERAGE(C8:L8)*M8)*N8</f>
        <v>25600.2004888</v>
      </c>
    </row>
    <row r="9" customFormat="false" ht="19.8" hidden="false" customHeight="true" outlineLevel="0" collapsed="false">
      <c r="A9" s="28" t="s">
        <v>65</v>
      </c>
      <c r="B9" s="30"/>
      <c r="C9" s="32" t="n">
        <v>1268</v>
      </c>
      <c r="D9" s="32" t="n">
        <v>1372</v>
      </c>
      <c r="E9" s="32" t="n">
        <v>1065</v>
      </c>
      <c r="F9" s="32" t="n">
        <v>981</v>
      </c>
      <c r="G9" s="32" t="n">
        <v>757</v>
      </c>
      <c r="H9" s="32" t="n">
        <v>838</v>
      </c>
      <c r="I9" s="32" t="n">
        <v>1046</v>
      </c>
      <c r="J9" s="32" t="n">
        <v>979</v>
      </c>
      <c r="K9" s="32" t="n">
        <v>918</v>
      </c>
      <c r="L9" s="32" t="n">
        <v>851</v>
      </c>
      <c r="M9" s="32" t="n">
        <v>1.0183</v>
      </c>
      <c r="N9" s="33" t="n">
        <v>21.74</v>
      </c>
      <c r="O9" s="34" t="n">
        <f aca="false">(AVERAGE(C9:L9)*M9)*N9</f>
        <v>22303.875815</v>
      </c>
    </row>
    <row r="10" customFormat="false" ht="18" hidden="false" customHeight="true" outlineLevel="0" collapsed="false">
      <c r="A10" s="28" t="s">
        <v>66</v>
      </c>
      <c r="B10" s="30"/>
      <c r="C10" s="32" t="n">
        <v>1498</v>
      </c>
      <c r="D10" s="32" t="n">
        <v>1506</v>
      </c>
      <c r="E10" s="32" t="n">
        <v>1411</v>
      </c>
      <c r="F10" s="32" t="n">
        <v>1263</v>
      </c>
      <c r="G10" s="32" t="n">
        <v>1006</v>
      </c>
      <c r="H10" s="32" t="n">
        <v>1106</v>
      </c>
      <c r="I10" s="32" t="n">
        <v>1316</v>
      </c>
      <c r="J10" s="32" t="n">
        <v>1124</v>
      </c>
      <c r="K10" s="32" t="n">
        <v>1009</v>
      </c>
      <c r="L10" s="32" t="n">
        <v>1184</v>
      </c>
      <c r="M10" s="32" t="n">
        <v>1.0183</v>
      </c>
      <c r="N10" s="33" t="n">
        <v>21.74</v>
      </c>
      <c r="O10" s="34" t="n">
        <f aca="false">(AVERAGE(C10:L10)*M10)*N10</f>
        <v>27501.8411166</v>
      </c>
    </row>
    <row r="11" customFormat="false" ht="18" hidden="false" customHeight="true" outlineLevel="0" collapsed="false">
      <c r="A11" s="28" t="s">
        <v>67</v>
      </c>
      <c r="B11" s="30"/>
      <c r="C11" s="32" t="n">
        <v>132</v>
      </c>
      <c r="D11" s="32" t="n">
        <v>133</v>
      </c>
      <c r="E11" s="32" t="n">
        <v>98</v>
      </c>
      <c r="F11" s="32" t="n">
        <v>107</v>
      </c>
      <c r="G11" s="32" t="n">
        <v>64</v>
      </c>
      <c r="H11" s="32" t="n">
        <v>80</v>
      </c>
      <c r="I11" s="32" t="n">
        <v>79</v>
      </c>
      <c r="J11" s="32" t="n">
        <v>78</v>
      </c>
      <c r="K11" s="32" t="n">
        <v>77</v>
      </c>
      <c r="L11" s="32" t="n">
        <v>84</v>
      </c>
      <c r="M11" s="32" t="n">
        <v>1.0183</v>
      </c>
      <c r="N11" s="33" t="n">
        <v>21.74</v>
      </c>
      <c r="O11" s="34" t="n">
        <f aca="false">(AVERAGE(C11:L11)*M11)*N11</f>
        <v>2063.2468744</v>
      </c>
    </row>
    <row r="12" customFormat="false" ht="18" hidden="false" customHeight="true" outlineLevel="0" collapsed="false">
      <c r="A12" s="28" t="s">
        <v>68</v>
      </c>
      <c r="B12" s="30"/>
      <c r="C12" s="32" t="n">
        <v>156</v>
      </c>
      <c r="D12" s="32" t="n">
        <v>185</v>
      </c>
      <c r="E12" s="32" t="n">
        <v>83</v>
      </c>
      <c r="F12" s="32" t="n">
        <v>90</v>
      </c>
      <c r="G12" s="32" t="n">
        <v>117</v>
      </c>
      <c r="H12" s="32" t="n">
        <v>126</v>
      </c>
      <c r="I12" s="32" t="n">
        <v>191</v>
      </c>
      <c r="J12" s="32" t="n">
        <v>151</v>
      </c>
      <c r="K12" s="32" t="n">
        <v>179</v>
      </c>
      <c r="L12" s="32" t="n">
        <v>94</v>
      </c>
      <c r="M12" s="32" t="n">
        <v>1.0183</v>
      </c>
      <c r="N12" s="33" t="n">
        <v>21.74</v>
      </c>
      <c r="O12" s="34" t="n">
        <f aca="false">(AVERAGE(C12:L12)*M12)*N12</f>
        <v>3037.3119224</v>
      </c>
    </row>
    <row r="13" customFormat="false" ht="18" hidden="false" customHeight="true" outlineLevel="0" collapsed="false">
      <c r="A13" s="28" t="s">
        <v>69</v>
      </c>
      <c r="B13" s="30"/>
      <c r="C13" s="32" t="n">
        <v>361</v>
      </c>
      <c r="D13" s="32" t="n">
        <v>335</v>
      </c>
      <c r="E13" s="32" t="n">
        <v>340</v>
      </c>
      <c r="F13" s="32" t="n">
        <v>311</v>
      </c>
      <c r="G13" s="32" t="n">
        <v>280</v>
      </c>
      <c r="H13" s="32" t="n">
        <v>264</v>
      </c>
      <c r="I13" s="32" t="n">
        <v>354</v>
      </c>
      <c r="J13" s="32" t="n">
        <v>309</v>
      </c>
      <c r="K13" s="32" t="n">
        <v>330</v>
      </c>
      <c r="L13" s="32" t="n">
        <v>281</v>
      </c>
      <c r="M13" s="32" t="n">
        <v>1.0183</v>
      </c>
      <c r="N13" s="33" t="n">
        <v>21.74</v>
      </c>
      <c r="O13" s="34" t="n">
        <f aca="false">(AVERAGE(C13:L13)*M13)*N13</f>
        <v>7006.626993</v>
      </c>
    </row>
    <row r="15" s="2" customFormat="true" ht="22.8" hidden="false" customHeight="true" outlineLevel="0" collapsed="false">
      <c r="A15" s="28" t="s">
        <v>70</v>
      </c>
      <c r="O15" s="35" t="s">
        <v>71</v>
      </c>
      <c r="P15" s="36" t="n">
        <f aca="false">SUM(P4:P14)</f>
        <v>0</v>
      </c>
    </row>
    <row r="16" s="10" customFormat="true" ht="14.4" hidden="false" customHeight="false" outlineLevel="0" collapsed="false">
      <c r="A16" s="11" t="n">
        <v>1737</v>
      </c>
      <c r="B16" s="11" t="n">
        <v>1738</v>
      </c>
      <c r="C16" s="9" t="n">
        <v>1739</v>
      </c>
      <c r="D16" s="9" t="n">
        <v>1740</v>
      </c>
      <c r="E16" s="9" t="n">
        <v>1741</v>
      </c>
      <c r="F16" s="9" t="n">
        <v>1742</v>
      </c>
      <c r="G16" s="9" t="n">
        <v>1743</v>
      </c>
      <c r="H16" s="9" t="n">
        <v>1744</v>
      </c>
      <c r="I16" s="9" t="n">
        <v>1745</v>
      </c>
      <c r="J16" s="9" t="n">
        <v>1746</v>
      </c>
      <c r="K16" s="9" t="n">
        <v>1747</v>
      </c>
      <c r="L16" s="9" t="n">
        <v>1748</v>
      </c>
    </row>
    <row r="17" s="10" customFormat="true" ht="14.4" hidden="false" customHeight="false" outlineLevel="0" collapsed="false">
      <c r="A17" s="11" t="n">
        <v>3925</v>
      </c>
      <c r="B17" s="11" t="n">
        <v>4040</v>
      </c>
      <c r="C17" s="9" t="n">
        <v>3815</v>
      </c>
      <c r="D17" s="9" t="n">
        <v>3995</v>
      </c>
      <c r="E17" s="9" t="n">
        <v>3764</v>
      </c>
      <c r="F17" s="9" t="n">
        <v>3645</v>
      </c>
      <c r="G17" s="9" t="n">
        <v>3790</v>
      </c>
      <c r="H17" s="9" t="n">
        <v>3472</v>
      </c>
      <c r="I17" s="9" t="n">
        <v>3484</v>
      </c>
      <c r="J17" s="9" t="n">
        <v>3971</v>
      </c>
      <c r="K17" s="9" t="n">
        <v>4015</v>
      </c>
      <c r="L17" s="9" t="n">
        <v>3791</v>
      </c>
      <c r="O17" s="9" t="s">
        <v>72</v>
      </c>
      <c r="P17" s="9" t="n">
        <f aca="false">AVERAGE(A17:L17)</f>
        <v>3808.91666666667</v>
      </c>
    </row>
    <row r="19" customFormat="false" ht="129.6" hidden="false" customHeight="false" outlineLevel="0" collapsed="false">
      <c r="P19" s="37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52" activeCellId="1" sqref="A1:A3 N52"/>
    </sheetView>
  </sheetViews>
  <sheetFormatPr defaultRowHeight="13.2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2013-06-17T09:49:57Z</dcterms:created>
  <dc:creator>humqth</dc:creator>
  <dc:description/>
  <dc:language>en-GB</dc:language>
  <cp:lastModifiedBy/>
  <cp:lastPrinted>2013-12-24T11:14:40Z</cp:lastPrinted>
  <dcterms:modified xsi:type="dcterms:W3CDTF">2020-06-25T11:19:57Z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