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hidePivotFieldList="1"/>
  <xr:revisionPtr revIDLastSave="0" documentId="8_{038D6409-EB78-4648-B2B5-3A948EDB3BE2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Jan." sheetId="1" r:id="rId1"/>
    <sheet name="Feb." sheetId="2" r:id="rId2"/>
    <sheet name="Mar." sheetId="3" r:id="rId3"/>
  </sheets>
  <externalReferences>
    <externalReference r:id="rId4"/>
  </externalReferences>
  <definedNames>
    <definedName name="_xlnm._FilterDatabase" localSheetId="1" hidden="1">Feb.!$C$4:$E$5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D5" i="3"/>
  <c r="E5" i="3"/>
  <c r="D5" i="2"/>
  <c r="C5" i="2"/>
  <c r="E5" i="2" s="1"/>
  <c r="C5" i="1"/>
  <c r="D5" i="1"/>
  <c r="E5" i="1"/>
</calcChain>
</file>

<file path=xl/sharedStrings.xml><?xml version="1.0" encoding="utf-8"?>
<sst xmlns="http://schemas.openxmlformats.org/spreadsheetml/2006/main" count="136" uniqueCount="43">
  <si>
    <t>January 2024 Budget</t>
  </si>
  <si>
    <t>Total Income:</t>
  </si>
  <si>
    <t>Total Expenses:</t>
  </si>
  <si>
    <t>Balance:</t>
  </si>
  <si>
    <r>
      <t>INCOME</t>
    </r>
    <r>
      <rPr>
        <sz val="18"/>
        <color rgb="FFFFFFFF"/>
        <rFont val="Angsana New"/>
      </rPr>
      <t>:</t>
    </r>
  </si>
  <si>
    <r>
      <t>EXPENSES</t>
    </r>
    <r>
      <rPr>
        <sz val="18"/>
        <color theme="0"/>
        <rFont val="Angsana New"/>
      </rPr>
      <t>:</t>
    </r>
  </si>
  <si>
    <t>Date Received:</t>
  </si>
  <si>
    <t>Source:</t>
  </si>
  <si>
    <t>Category:</t>
  </si>
  <si>
    <t>Amount:</t>
  </si>
  <si>
    <t>Date Due/Paid:</t>
  </si>
  <si>
    <t>Paid To:</t>
  </si>
  <si>
    <t>Paycheck</t>
  </si>
  <si>
    <t>Wages</t>
  </si>
  <si>
    <t>Property Management</t>
  </si>
  <si>
    <t>Rent</t>
  </si>
  <si>
    <t>Sell clothes</t>
  </si>
  <si>
    <t>Online resell</t>
  </si>
  <si>
    <t>SCU</t>
  </si>
  <si>
    <t>Savings</t>
  </si>
  <si>
    <t>Applebees</t>
  </si>
  <si>
    <t>Meals &amp; Ent.</t>
  </si>
  <si>
    <t>Target</t>
  </si>
  <si>
    <t>Groceries</t>
  </si>
  <si>
    <t>Sold shoes</t>
  </si>
  <si>
    <t>LFS</t>
  </si>
  <si>
    <t>Car Payment</t>
  </si>
  <si>
    <t>Progressive</t>
  </si>
  <si>
    <t>Car Insurance</t>
  </si>
  <si>
    <t>T-Mobile</t>
  </si>
  <si>
    <t>Phone Bill</t>
  </si>
  <si>
    <t>February 2024 Budget</t>
  </si>
  <si>
    <r>
      <rPr>
        <b/>
        <sz val="18"/>
        <color rgb="FFFFFFFF"/>
        <rFont val="Angsana New"/>
      </rPr>
      <t>EXPENSES</t>
    </r>
    <r>
      <rPr>
        <sz val="18"/>
        <color rgb="FFFFFFFF"/>
        <rFont val="Angsana New"/>
      </rPr>
      <t>:</t>
    </r>
  </si>
  <si>
    <t>Venmo</t>
  </si>
  <si>
    <t>Discover</t>
  </si>
  <si>
    <t>Credit Card Statement</t>
  </si>
  <si>
    <t>Bob's Furniture</t>
  </si>
  <si>
    <t>Furniture</t>
  </si>
  <si>
    <t>Hannaford</t>
  </si>
  <si>
    <t>Olive Garden</t>
  </si>
  <si>
    <t>March 2024 Budget</t>
  </si>
  <si>
    <r>
      <rPr>
        <sz val="11"/>
        <color rgb="FFFFFFFF"/>
        <rFont val="Aptos Narrow"/>
        <scheme val="minor"/>
      </rPr>
      <t>INCOME</t>
    </r>
    <r>
      <rPr>
        <sz val="11"/>
        <color rgb="FFFFFFFF"/>
        <rFont val="Calibri"/>
      </rPr>
      <t>:</t>
    </r>
  </si>
  <si>
    <r>
      <t>EXPENSES</t>
    </r>
    <r>
      <rPr>
        <sz val="11"/>
        <color theme="0"/>
        <rFont val="Calibri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</si>
</sst>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8" formatCode="&quot;$&quot;#,##0.00_);[Red]\(&quot;$&quot;#,##0.00\)"/>
    <numFmt numFmtId="164" formatCode="&quot;$&quot;#,##0.00;[Red]&quot;$&quot;#,##0.00"/>
    <numFmt numFmtId="165" formatCode="&quot;$&quot;#,##0.00"/>
  </numFmts>
  <fonts count="23">
    <font>
      <sz val="11"/>
      <color theme="1"/>
      <name val="Aptos Narrow"/>
      <family val="2"/>
      <scheme val="minor"/>
    </font>
    <font>
      <sz val="20"/>
      <color rgb="FF0066A1"/>
      <name val="Bernard MT Condensed"/>
      <family val="1"/>
    </font>
    <font>
      <sz val="12"/>
      <color rgb="FF0066A1"/>
      <name val="Bernard MT Condensed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388600"/>
      <name val="Calibri"/>
      <family val="2"/>
    </font>
    <font>
      <b/>
      <sz val="12"/>
      <color rgb="FF548235"/>
      <name val="Trebuchet MS"/>
    </font>
    <font>
      <b/>
      <sz val="12"/>
      <color rgb="FFC00000"/>
      <name val="Trebuchet MS"/>
    </font>
    <font>
      <b/>
      <sz val="12"/>
      <color rgb="FF000000"/>
      <name val="Trebuchet MS"/>
    </font>
    <font>
      <b/>
      <sz val="18"/>
      <color rgb="FFFFFFFF"/>
      <name val="Angsana New"/>
    </font>
    <font>
      <sz val="18"/>
      <color rgb="FFFFFFFF"/>
      <name val="Angsana New"/>
    </font>
    <font>
      <b/>
      <sz val="18"/>
      <color theme="0"/>
      <name val="Angsana New"/>
    </font>
    <font>
      <sz val="18"/>
      <color theme="0"/>
      <name val="Angsana New"/>
    </font>
    <font>
      <b/>
      <sz val="11"/>
      <color rgb="FF548235"/>
      <name val="Trebuchet MS"/>
    </font>
    <font>
      <b/>
      <sz val="11"/>
      <color rgb="FFC00000"/>
      <name val="Trebuchet MS"/>
    </font>
    <font>
      <b/>
      <sz val="11"/>
      <color rgb="FF000000"/>
      <name val="Trebuchet MS"/>
    </font>
    <font>
      <b/>
      <sz val="11"/>
      <color rgb="FF000000"/>
      <name val="Calibri"/>
      <family val="2"/>
    </font>
    <font>
      <b/>
      <sz val="11"/>
      <color rgb="FF388600"/>
      <name val="Calibri"/>
      <family val="2"/>
    </font>
    <font>
      <sz val="11"/>
      <color theme="0"/>
      <name val="Calibri"/>
      <family val="2"/>
    </font>
    <font>
      <sz val="11"/>
      <color rgb="FFFFFFFF"/>
      <name val="Aptos Narrow"/>
      <scheme val="minor"/>
    </font>
    <font>
      <sz val="11"/>
      <color rgb="FFFFFFFF"/>
      <name val="Calibri"/>
    </font>
    <font>
      <sz val="11"/>
      <color rgb="FFFFFFFF"/>
      <name val="Angsana New"/>
    </font>
    <font>
      <sz val="20"/>
      <color rgb="FF0066A1"/>
      <name val="Bernard MT Condensed"/>
      <charset val="1"/>
    </font>
  </fonts>
  <fills count="1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F4A7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8" fontId="5" fillId="2" borderId="0" xfId="0" applyNumberFormat="1" applyFont="1" applyFill="1" applyAlignment="1">
      <alignment wrapText="1"/>
    </xf>
    <xf numFmtId="0" fontId="8" fillId="2" borderId="0" xfId="0" applyFont="1" applyFill="1"/>
    <xf numFmtId="0" fontId="4" fillId="6" borderId="4" xfId="0" applyFont="1" applyFill="1" applyBorder="1"/>
    <xf numFmtId="0" fontId="4" fillId="6" borderId="5" xfId="0" applyFont="1" applyFill="1" applyBorder="1"/>
    <xf numFmtId="0" fontId="4" fillId="6" borderId="6" xfId="0" applyFont="1" applyFill="1" applyBorder="1"/>
    <xf numFmtId="0" fontId="3" fillId="3" borderId="7" xfId="0" applyFont="1" applyFill="1" applyBorder="1"/>
    <xf numFmtId="0" fontId="4" fillId="3" borderId="0" xfId="0" applyFont="1" applyFill="1"/>
    <xf numFmtId="0" fontId="0" fillId="3" borderId="0" xfId="0" applyFill="1"/>
    <xf numFmtId="0" fontId="0" fillId="8" borderId="0" xfId="0" applyFill="1"/>
    <xf numFmtId="0" fontId="2" fillId="8" borderId="0" xfId="0" applyFont="1" applyFill="1"/>
    <xf numFmtId="0" fontId="4" fillId="8" borderId="0" xfId="0" applyFont="1" applyFill="1"/>
    <xf numFmtId="0" fontId="8" fillId="8" borderId="0" xfId="0" applyFont="1" applyFill="1"/>
    <xf numFmtId="8" fontId="5" fillId="8" borderId="0" xfId="0" applyNumberFormat="1" applyFont="1" applyFill="1" applyAlignment="1">
      <alignment wrapText="1"/>
    </xf>
    <xf numFmtId="0" fontId="3" fillId="8" borderId="7" xfId="0" applyFont="1" applyFill="1" applyBorder="1"/>
    <xf numFmtId="0" fontId="0" fillId="7" borderId="0" xfId="0" applyFill="1"/>
    <xf numFmtId="0" fontId="4" fillId="7" borderId="0" xfId="0" applyFont="1" applyFill="1"/>
    <xf numFmtId="14" fontId="4" fillId="6" borderId="8" xfId="0" applyNumberFormat="1" applyFont="1" applyFill="1" applyBorder="1"/>
    <xf numFmtId="0" fontId="4" fillId="6" borderId="9" xfId="0" applyFont="1" applyFill="1" applyBorder="1"/>
    <xf numFmtId="14" fontId="4" fillId="6" borderId="11" xfId="0" applyNumberFormat="1" applyFont="1" applyFill="1" applyBorder="1"/>
    <xf numFmtId="14" fontId="4" fillId="6" borderId="13" xfId="0" applyNumberFormat="1" applyFont="1" applyFill="1" applyBorder="1"/>
    <xf numFmtId="0" fontId="4" fillId="6" borderId="14" xfId="0" applyFont="1" applyFill="1" applyBorder="1"/>
    <xf numFmtId="0" fontId="3" fillId="8" borderId="16" xfId="0" applyFont="1" applyFill="1" applyBorder="1"/>
    <xf numFmtId="0" fontId="3" fillId="8" borderId="17" xfId="0" applyFont="1" applyFill="1" applyBorder="1"/>
    <xf numFmtId="0" fontId="3" fillId="8" borderId="5" xfId="0" applyFont="1" applyFill="1" applyBorder="1"/>
    <xf numFmtId="0" fontId="3" fillId="8" borderId="22" xfId="0" applyFont="1" applyFill="1" applyBorder="1"/>
    <xf numFmtId="14" fontId="4" fillId="6" borderId="11" xfId="0" applyNumberFormat="1" applyFont="1" applyFill="1" applyBorder="1" applyAlignment="1">
      <alignment horizontal="right"/>
    </xf>
    <xf numFmtId="0" fontId="4" fillId="6" borderId="4" xfId="0" applyFont="1" applyFill="1" applyBorder="1" applyAlignment="1">
      <alignment horizontal="left"/>
    </xf>
    <xf numFmtId="164" fontId="0" fillId="8" borderId="0" xfId="0" applyNumberFormat="1" applyFill="1"/>
    <xf numFmtId="165" fontId="0" fillId="8" borderId="0" xfId="0" applyNumberFormat="1" applyFill="1"/>
    <xf numFmtId="0" fontId="13" fillId="7" borderId="8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7" fontId="16" fillId="6" borderId="13" xfId="0" applyNumberFormat="1" applyFont="1" applyFill="1" applyBorder="1" applyAlignment="1">
      <alignment wrapText="1"/>
    </xf>
    <xf numFmtId="7" fontId="16" fillId="6" borderId="14" xfId="0" applyNumberFormat="1" applyFont="1" applyFill="1" applyBorder="1" applyAlignment="1">
      <alignment wrapText="1"/>
    </xf>
    <xf numFmtId="164" fontId="17" fillId="6" borderId="15" xfId="0" applyNumberFormat="1" applyFont="1" applyFill="1" applyBorder="1" applyAlignment="1">
      <alignment wrapText="1"/>
    </xf>
    <xf numFmtId="0" fontId="0" fillId="9" borderId="0" xfId="0" applyFill="1"/>
    <xf numFmtId="0" fontId="2" fillId="9" borderId="0" xfId="0" applyFont="1" applyFill="1"/>
    <xf numFmtId="164" fontId="0" fillId="9" borderId="0" xfId="0" applyNumberFormat="1" applyFill="1"/>
    <xf numFmtId="0" fontId="4" fillId="9" borderId="0" xfId="0" applyFont="1" applyFill="1"/>
    <xf numFmtId="165" fontId="0" fillId="9" borderId="0" xfId="0" applyNumberFormat="1" applyFill="1"/>
    <xf numFmtId="0" fontId="8" fillId="9" borderId="0" xfId="0" applyFont="1" applyFill="1"/>
    <xf numFmtId="8" fontId="5" fillId="9" borderId="0" xfId="0" applyNumberFormat="1" applyFont="1" applyFill="1" applyAlignment="1">
      <alignment wrapText="1"/>
    </xf>
    <xf numFmtId="0" fontId="13" fillId="10" borderId="8" xfId="0" applyFont="1" applyFill="1" applyBorder="1" applyAlignment="1">
      <alignment horizontal="center" vertical="center" wrapText="1"/>
    </xf>
    <xf numFmtId="0" fontId="14" fillId="10" borderId="9" xfId="0" applyFont="1" applyFill="1" applyBorder="1" applyAlignment="1">
      <alignment horizontal="center" vertical="center" wrapText="1"/>
    </xf>
    <xf numFmtId="0" fontId="15" fillId="10" borderId="10" xfId="0" applyFont="1" applyFill="1" applyBorder="1" applyAlignment="1">
      <alignment horizontal="center" vertical="center" wrapText="1"/>
    </xf>
    <xf numFmtId="0" fontId="3" fillId="10" borderId="16" xfId="0" applyFont="1" applyFill="1" applyBorder="1"/>
    <xf numFmtId="0" fontId="3" fillId="10" borderId="7" xfId="0" applyFont="1" applyFill="1" applyBorder="1"/>
    <xf numFmtId="0" fontId="3" fillId="10" borderId="17" xfId="0" applyFont="1" applyFill="1" applyBorder="1"/>
    <xf numFmtId="0" fontId="3" fillId="10" borderId="5" xfId="0" applyFont="1" applyFill="1" applyBorder="1"/>
    <xf numFmtId="0" fontId="3" fillId="10" borderId="22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3" fillId="8" borderId="21" xfId="0" applyFont="1" applyFill="1" applyBorder="1" applyAlignment="1">
      <alignment horizontal="left"/>
    </xf>
    <xf numFmtId="0" fontId="21" fillId="4" borderId="18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left"/>
    </xf>
    <xf numFmtId="0" fontId="21" fillId="4" borderId="19" xfId="0" applyFont="1" applyFill="1" applyBorder="1" applyAlignment="1">
      <alignment horizontal="center" vertical="center"/>
    </xf>
    <xf numFmtId="0" fontId="21" fillId="4" borderId="20" xfId="0" applyFont="1" applyFill="1" applyBorder="1" applyAlignment="1">
      <alignment horizontal="center" vertical="center"/>
    </xf>
    <xf numFmtId="0" fontId="22" fillId="10" borderId="1" xfId="0" applyFont="1" applyFill="1" applyBorder="1" applyAlignment="1">
      <alignment horizontal="center"/>
    </xf>
    <xf numFmtId="7" fontId="4" fillId="6" borderId="12" xfId="0" applyNumberFormat="1" applyFont="1" applyFill="1" applyBorder="1"/>
    <xf numFmtId="7" fontId="4" fillId="6" borderId="23" xfId="0" applyNumberFormat="1" applyFont="1" applyFill="1" applyBorder="1"/>
    <xf numFmtId="7" fontId="4" fillId="6" borderId="15" xfId="0" applyNumberFormat="1" applyFont="1" applyFill="1" applyBorder="1"/>
    <xf numFmtId="7" fontId="4" fillId="6" borderId="10" xfId="0" applyNumberFormat="1" applyFont="1" applyFill="1" applyBorder="1"/>
    <xf numFmtId="0" fontId="9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3" fillId="3" borderId="16" xfId="0" applyFont="1" applyFill="1" applyBorder="1"/>
    <xf numFmtId="0" fontId="3" fillId="3" borderId="17" xfId="0" applyFont="1" applyFill="1" applyBorder="1"/>
    <xf numFmtId="14" fontId="4" fillId="6" borderId="21" xfId="0" applyNumberFormat="1" applyFont="1" applyFill="1" applyBorder="1"/>
    <xf numFmtId="7" fontId="4" fillId="6" borderId="22" xfId="0" applyNumberFormat="1" applyFont="1" applyFill="1" applyBorder="1"/>
    <xf numFmtId="0" fontId="11" fillId="5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3" fillId="3" borderId="11" xfId="0" applyFont="1" applyFill="1" applyBorder="1"/>
    <xf numFmtId="0" fontId="3" fillId="3" borderId="4" xfId="0" applyFont="1" applyFill="1" applyBorder="1"/>
    <xf numFmtId="0" fontId="3" fillId="3" borderId="12" xfId="0" applyFont="1" applyFill="1" applyBorder="1"/>
    <xf numFmtId="165" fontId="4" fillId="6" borderId="4" xfId="0" applyNumberFormat="1" applyFont="1" applyFill="1" applyBorder="1"/>
    <xf numFmtId="165" fontId="4" fillId="6" borderId="12" xfId="0" applyNumberFormat="1" applyFont="1" applyFill="1" applyBorder="1"/>
    <xf numFmtId="165" fontId="4" fillId="6" borderId="6" xfId="0" applyNumberFormat="1" applyFont="1" applyFill="1" applyBorder="1"/>
    <xf numFmtId="165" fontId="4" fillId="6" borderId="23" xfId="0" applyNumberFormat="1" applyFont="1" applyFill="1" applyBorder="1"/>
    <xf numFmtId="165" fontId="4" fillId="6" borderId="4" xfId="0" applyNumberFormat="1" applyFont="1" applyFill="1" applyBorder="1" applyAlignment="1">
      <alignment horizontal="left"/>
    </xf>
    <xf numFmtId="165" fontId="4" fillId="6" borderId="14" xfId="0" applyNumberFormat="1" applyFont="1" applyFill="1" applyBorder="1"/>
    <xf numFmtId="165" fontId="4" fillId="6" borderId="15" xfId="0" applyNumberFormat="1" applyFont="1" applyFill="1" applyBorder="1"/>
    <xf numFmtId="0" fontId="0" fillId="10" borderId="0" xfId="0" applyFill="1"/>
    <xf numFmtId="0" fontId="4" fillId="10" borderId="0" xfId="0" applyFont="1" applyFill="1"/>
    <xf numFmtId="7" fontId="17" fillId="6" borderId="15" xfId="0" applyNumberFormat="1" applyFont="1" applyFill="1" applyBorder="1" applyAlignment="1">
      <alignment wrapText="1"/>
    </xf>
    <xf numFmtId="0" fontId="6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7" fontId="3" fillId="6" borderId="13" xfId="0" applyNumberFormat="1" applyFont="1" applyFill="1" applyBorder="1" applyAlignment="1">
      <alignment wrapText="1"/>
    </xf>
    <xf numFmtId="7" fontId="3" fillId="6" borderId="14" xfId="0" applyNumberFormat="1" applyFont="1" applyFill="1" applyBorder="1" applyAlignment="1">
      <alignment wrapText="1"/>
    </xf>
    <xf numFmtId="7" fontId="5" fillId="6" borderId="15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CF4A7"/>
      <color rgb="FFC7CFD6"/>
      <color rgb="FFF0D3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  <c:pivotFmt>
        <c:idx val="2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D7331"/>
          </a:solidFill>
          <a:ln>
            <a:noFill/>
          </a:ln>
          <a:effectLst/>
        </c:spPr>
      </c:pivotFmt>
      <c:pivotFmt>
        <c:idx val="4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D7331"/>
          </a:solidFill>
          <a:ln>
            <a:noFill/>
          </a:ln>
          <a:effectLst/>
        </c:spPr>
      </c:pivotFmt>
      <c:pivotFmt>
        <c:idx val="6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ED7331"/>
          </a:solidFill>
          <a:ln>
            <a:noFill/>
          </a:ln>
          <a:effectLst/>
        </c:spPr>
      </c:pivotFmt>
      <c:pivotFmt>
        <c:idx val="8"/>
        <c:spPr>
          <a:solidFill>
            <a:srgbClr val="F2CEEF"/>
          </a:solidFill>
          <a:ln>
            <a:solidFill>
              <a:srgbClr val="F2CEEF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ED7331"/>
          </a:solidFill>
          <a:ln>
            <a:noFill/>
          </a:ln>
          <a:effectLst/>
        </c:spPr>
      </c:pivotFmt>
      <c:pivotFmt>
        <c:idx val="10"/>
        <c:spPr>
          <a:solidFill>
            <a:srgbClr val="F0D369"/>
          </a:solidFill>
          <a:ln w="25400"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F2CEEF"/>
            </a:solidFill>
            <a:ln>
              <a:solidFill>
                <a:srgbClr val="F2CEEF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AED6-4648-8F23-4EC3ED0AFF5F}"/>
              </c:ext>
            </c:extLst>
          </c:dPt>
          <c:dPt>
            <c:idx val="6"/>
            <c:invertIfNegative val="0"/>
            <c:bubble3D val="0"/>
            <c:spPr>
              <a:solidFill>
                <a:srgbClr val="F0D369"/>
              </a:solidFill>
              <a:ln w="254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26-4032-9049-23A58595A33D}"/>
              </c:ext>
            </c:extLst>
          </c:dPt>
          <c:cat>
            <c:strLit>
              <c:ptCount val="7"/>
              <c:pt idx="0">
                <c:v>Car Insurance</c:v>
              </c:pt>
              <c:pt idx="1">
                <c:v>Car Payment</c:v>
              </c:pt>
              <c:pt idx="2">
                <c:v>Groceries</c:v>
              </c:pt>
              <c:pt idx="3">
                <c:v>Meals &amp; Ent.</c:v>
              </c:pt>
              <c:pt idx="4">
                <c:v>Phone Bill</c:v>
              </c:pt>
              <c:pt idx="5">
                <c:v>Rent</c:v>
              </c:pt>
              <c:pt idx="6">
                <c:v>Savings</c:v>
              </c:pt>
            </c:strLit>
          </c:cat>
          <c:val>
            <c:numLit>
              <c:formatCode>"$"#,##0_);[Red]\("$"#,##0\)</c:formatCode>
              <c:ptCount val="7"/>
              <c:pt idx="0">
                <c:v>140.25</c:v>
              </c:pt>
              <c:pt idx="1">
                <c:v>350.65</c:v>
              </c:pt>
              <c:pt idx="2">
                <c:v>150</c:v>
              </c:pt>
              <c:pt idx="3">
                <c:v>43.75</c:v>
              </c:pt>
              <c:pt idx="4">
                <c:v>50</c:v>
              </c:pt>
              <c:pt idx="5">
                <c:v>725</c:v>
              </c:pt>
              <c:pt idx="6">
                <c:v>1400</c:v>
              </c:pt>
            </c:numLit>
          </c:val>
          <c:extLst>
            <c:ext xmlns:c16="http://schemas.microsoft.com/office/drawing/2014/chart" uri="{C3380CC4-5D6E-409C-BE32-E72D297353CC}">
              <c16:uniqueId val="{00000002-AED6-4648-8F23-4EC3ED0AF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394874887"/>
        <c:axId val="394876935"/>
      </c:barChart>
      <c:catAx>
        <c:axId val="394874887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Paid To: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76935"/>
        <c:crosses val="autoZero"/>
        <c:auto val="1"/>
        <c:lblAlgn val="ctr"/>
        <c:lblOffset val="100"/>
        <c:noMultiLvlLbl val="0"/>
      </c:catAx>
      <c:valAx>
        <c:axId val="394876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Amount: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74887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Lbls>
            <c:spPr>
              <a:noFill/>
              <a:ln w="2540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Feb.!$K$10:$L$21</c:f>
              <c:multiLvlStrCache>
                <c:ptCount val="12"/>
                <c:lvl>
                  <c:pt idx="0">
                    <c:v>Car Insurance</c:v>
                  </c:pt>
                  <c:pt idx="1">
                    <c:v>Car Payment</c:v>
                  </c:pt>
                  <c:pt idx="2">
                    <c:v>Credit Card Statement</c:v>
                  </c:pt>
                  <c:pt idx="3">
                    <c:v>Furniture</c:v>
                  </c:pt>
                  <c:pt idx="4">
                    <c:v>Groceries</c:v>
                  </c:pt>
                  <c:pt idx="5">
                    <c:v>Meals &amp; Ent.</c:v>
                  </c:pt>
                  <c:pt idx="6">
                    <c:v>Phone Bill</c:v>
                  </c:pt>
                  <c:pt idx="7">
                    <c:v>Rent</c:v>
                  </c:pt>
                  <c:pt idx="8">
                    <c:v>Savings</c:v>
                  </c:pt>
                  <c:pt idx="9">
                    <c:v>Savings</c:v>
                  </c:pt>
                  <c:pt idx="10">
                    <c:v>Savings</c:v>
                  </c:pt>
                  <c:pt idx="11">
                    <c:v>Savings</c:v>
                  </c:pt>
                </c:lvl>
                <c:lvl>
                  <c:pt idx="0">
                    <c:v>Progressive</c:v>
                  </c:pt>
                  <c:pt idx="1">
                    <c:v>LFS</c:v>
                  </c:pt>
                  <c:pt idx="2">
                    <c:v>Discover</c:v>
                  </c:pt>
                  <c:pt idx="3">
                    <c:v>Bob's Furniture</c:v>
                  </c:pt>
                  <c:pt idx="4">
                    <c:v>Hannaford</c:v>
                  </c:pt>
                  <c:pt idx="5">
                    <c:v>Olive Garden</c:v>
                  </c:pt>
                  <c:pt idx="6">
                    <c:v>T-Mobile</c:v>
                  </c:pt>
                  <c:pt idx="7">
                    <c:v>Property Management</c:v>
                  </c:pt>
                  <c:pt idx="8">
                    <c:v>SCU</c:v>
                  </c:pt>
                  <c:pt idx="9">
                    <c:v>SCU</c:v>
                  </c:pt>
                  <c:pt idx="10">
                    <c:v>SCU</c:v>
                  </c:pt>
                  <c:pt idx="11">
                    <c:v>SCU</c:v>
                  </c:pt>
                </c:lvl>
              </c:multiLvlStrCache>
            </c:multiLvlStrRef>
          </c:cat>
          <c:val>
            <c:numRef>
              <c:f>Feb.!$M$10:$M$21</c:f>
              <c:numCache>
                <c:formatCode>"$"#,##0.00_);\("$"#,##0.00\)</c:formatCode>
                <c:ptCount val="12"/>
                <c:pt idx="0">
                  <c:v>140.25</c:v>
                </c:pt>
                <c:pt idx="1">
                  <c:v>350.65</c:v>
                </c:pt>
                <c:pt idx="2">
                  <c:v>500</c:v>
                </c:pt>
                <c:pt idx="3">
                  <c:v>900</c:v>
                </c:pt>
                <c:pt idx="4">
                  <c:v>200</c:v>
                </c:pt>
                <c:pt idx="5">
                  <c:v>43.75</c:v>
                </c:pt>
                <c:pt idx="6">
                  <c:v>50</c:v>
                </c:pt>
                <c:pt idx="7">
                  <c:v>725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CBB-4921-B138-05DCF979B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  <c:pivotFmt>
        <c:idx val="2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D7331"/>
          </a:solidFill>
          <a:ln>
            <a:noFill/>
          </a:ln>
          <a:effectLst/>
        </c:spPr>
      </c:pivotFmt>
      <c:pivotFmt>
        <c:idx val="4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D7331"/>
          </a:solidFill>
          <a:ln>
            <a:noFill/>
          </a:ln>
          <a:effectLst/>
        </c:spPr>
      </c:pivotFmt>
      <c:pivotFmt>
        <c:idx val="6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ED7331"/>
          </a:solidFill>
          <a:ln>
            <a:noFill/>
          </a:ln>
          <a:effectLst/>
        </c:spPr>
      </c:pivotFmt>
      <c:pivotFmt>
        <c:idx val="8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ED733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rgbClr val="D2D2D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D733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DF8-4C71-BE3E-19DD09E8D85F}"/>
              </c:ext>
            </c:extLst>
          </c:dPt>
          <c:cat>
            <c:strLit>
              <c:ptCount val="7"/>
              <c:pt idx="0">
                <c:v>Savings</c:v>
              </c:pt>
              <c:pt idx="1">
                <c:v>Rent</c:v>
              </c:pt>
              <c:pt idx="2">
                <c:v>Car Payment</c:v>
              </c:pt>
              <c:pt idx="3">
                <c:v>Car Insurance</c:v>
              </c:pt>
              <c:pt idx="4">
                <c:v>Credit Card Statement</c:v>
              </c:pt>
              <c:pt idx="5">
                <c:v>Groceries</c:v>
              </c:pt>
              <c:pt idx="6">
                <c:v>Phone Bill</c:v>
              </c:pt>
            </c:strLit>
          </c:cat>
          <c:val>
            <c:numLit>
              <c:formatCode>"$"#,##0.00</c:formatCode>
              <c:ptCount val="7"/>
              <c:pt idx="0">
                <c:v>1140</c:v>
              </c:pt>
              <c:pt idx="1">
                <c:v>725</c:v>
              </c:pt>
              <c:pt idx="2">
                <c:v>350.65</c:v>
              </c:pt>
              <c:pt idx="3">
                <c:v>140.85</c:v>
              </c:pt>
              <c:pt idx="4">
                <c:v>100</c:v>
              </c:pt>
              <c:pt idx="5">
                <c:v>100</c:v>
              </c:pt>
              <c:pt idx="6">
                <c:v>50</c:v>
              </c:pt>
            </c:numLit>
          </c:val>
          <c:extLst>
            <c:ext xmlns:c16="http://schemas.microsoft.com/office/drawing/2014/chart" uri="{C3380CC4-5D6E-409C-BE32-E72D297353CC}">
              <c16:uniqueId val="{00000002-0DF8-4C71-BE3E-19DD09E8D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9"/>
        <c:overlap val="-30"/>
        <c:axId val="1403520520"/>
        <c:axId val="1403580424"/>
      </c:barChart>
      <c:catAx>
        <c:axId val="1403520520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580424"/>
        <c:crosses val="autoZero"/>
        <c:auto val="1"/>
        <c:lblAlgn val="ctr"/>
        <c:lblOffset val="100"/>
        <c:noMultiLvlLbl val="0"/>
      </c:catAx>
      <c:valAx>
        <c:axId val="140358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52052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16</xdr:row>
      <xdr:rowOff>123825</xdr:rowOff>
    </xdr:from>
    <xdr:to>
      <xdr:col>7</xdr:col>
      <xdr:colOff>28575</xdr:colOff>
      <xdr:row>30</xdr:row>
      <xdr:rowOff>190500</xdr:rowOff>
    </xdr:to>
    <xdr:graphicFrame macro="">
      <xdr:nvGraphicFramePr>
        <xdr:cNvPr id="3" name="Chart 2" descr="Chart type: Clustered Bar. 'Paid To:': SCU has noticeably higher 'Amount:'.&#10;&#10;Description automatically generated">
          <a:extLst>
            <a:ext uri="{FF2B5EF4-FFF2-40B4-BE49-F238E27FC236}">
              <a16:creationId xmlns:a16="http://schemas.microsoft.com/office/drawing/2014/main" id="{CD328D65-4645-464C-9F11-CE33FCF58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1057275</xdr:colOff>
      <xdr:row>15</xdr:row>
      <xdr:rowOff>142875</xdr:rowOff>
    </xdr:from>
    <xdr:to>
      <xdr:col>7</xdr:col>
      <xdr:colOff>123825</xdr:colOff>
      <xdr:row>30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F68D25-CCAD-A815-725E-C65DAED2C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14</xdr:row>
      <xdr:rowOff>142875</xdr:rowOff>
    </xdr:from>
    <xdr:to>
      <xdr:col>7</xdr:col>
      <xdr:colOff>19050</xdr:colOff>
      <xdr:row>28</xdr:row>
      <xdr:rowOff>85725</xdr:rowOff>
    </xdr:to>
    <xdr:graphicFrame macro="">
      <xdr:nvGraphicFramePr>
        <xdr:cNvPr id="9" name="Chart 8" descr="Chart type: Clustered Bar. 'Savings': Savings has noticeably higher '$395.00'.&#10;&#10;Description automatically generated">
          <a:extLst>
            <a:ext uri="{FF2B5EF4-FFF2-40B4-BE49-F238E27FC236}">
              <a16:creationId xmlns:a16="http://schemas.microsoft.com/office/drawing/2014/main" id="{0B7E9ECC-9361-493C-BA0B-CEA232035B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49992370372631"/>
  </sheetPr>
  <dimension ref="B2:N34"/>
  <sheetViews>
    <sheetView tabSelected="1" workbookViewId="0">
      <selection activeCell="C5" sqref="C5:E5"/>
    </sheetView>
  </sheetViews>
  <sheetFormatPr defaultRowHeight="15"/>
  <cols>
    <col min="1" max="2" width="9.140625" style="1"/>
    <col min="3" max="3" width="16" style="1" bestFit="1" customWidth="1"/>
    <col min="4" max="4" width="11.5703125" style="1" bestFit="1" customWidth="1"/>
    <col min="5" max="5" width="12.7109375" style="1" bestFit="1" customWidth="1"/>
    <col min="6" max="6" width="10.85546875" style="1" bestFit="1" customWidth="1"/>
    <col min="7" max="7" width="9.140625" style="1" customWidth="1"/>
    <col min="8" max="9" width="10.28515625" style="1" customWidth="1"/>
    <col min="10" max="10" width="15.85546875" style="1" bestFit="1" customWidth="1"/>
    <col min="11" max="11" width="22.5703125" style="1" bestFit="1" customWidth="1"/>
    <col min="12" max="12" width="13.85546875" style="1" bestFit="1" customWidth="1"/>
    <col min="13" max="13" width="9.42578125" style="1" bestFit="1" customWidth="1"/>
    <col min="14" max="16384" width="9.140625" style="1"/>
  </cols>
  <sheetData>
    <row r="2" spans="2:14" ht="24.75">
      <c r="C2" s="54" t="s">
        <v>0</v>
      </c>
      <c r="D2" s="55"/>
      <c r="E2" s="55"/>
      <c r="F2" s="55"/>
      <c r="G2" s="55"/>
      <c r="H2" s="55"/>
      <c r="I2" s="55"/>
      <c r="J2" s="55"/>
      <c r="K2" s="55"/>
      <c r="L2" s="55"/>
      <c r="M2" s="56"/>
    </row>
    <row r="3" spans="2:14" ht="15.75"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4" ht="45.75">
      <c r="C4" s="101" t="s">
        <v>1</v>
      </c>
      <c r="D4" s="102" t="s">
        <v>2</v>
      </c>
      <c r="E4" s="103" t="s">
        <v>3</v>
      </c>
      <c r="J4" s="3"/>
      <c r="K4" s="3"/>
      <c r="L4" s="3"/>
      <c r="M4" s="3"/>
    </row>
    <row r="5" spans="2:14" ht="15.75" customHeight="1">
      <c r="C5" s="104">
        <f>SUM(F10:F15)</f>
        <v>4207.25</v>
      </c>
      <c r="D5" s="105">
        <f>SUM(M10:M19)</f>
        <v>2859.65</v>
      </c>
      <c r="E5" s="106">
        <f>(C5-D5)</f>
        <v>1347.6</v>
      </c>
      <c r="J5" s="3"/>
      <c r="K5" s="3"/>
      <c r="L5" s="3"/>
      <c r="M5" s="3"/>
    </row>
    <row r="6" spans="2:14" ht="18">
      <c r="C6" s="5"/>
      <c r="D6" s="4"/>
      <c r="E6" s="3"/>
      <c r="F6" s="3"/>
      <c r="G6" s="3"/>
      <c r="H6" s="3"/>
      <c r="I6" s="3"/>
      <c r="J6" s="3"/>
      <c r="K6" s="3"/>
      <c r="L6" s="3"/>
      <c r="M6" s="3"/>
    </row>
    <row r="7" spans="2:14" ht="10.5" customHeight="1">
      <c r="B7" s="11"/>
      <c r="C7" s="10"/>
      <c r="D7" s="10"/>
      <c r="E7" s="10"/>
      <c r="F7" s="10"/>
      <c r="G7" s="10"/>
      <c r="H7" s="3"/>
      <c r="I7" s="10"/>
      <c r="J7" s="10"/>
      <c r="K7" s="10"/>
      <c r="L7" s="10"/>
      <c r="M7" s="10"/>
      <c r="N7" s="10"/>
    </row>
    <row r="8" spans="2:14" ht="26.25" customHeight="1">
      <c r="B8" s="11"/>
      <c r="C8" s="78" t="s">
        <v>4</v>
      </c>
      <c r="D8" s="79"/>
      <c r="E8" s="79"/>
      <c r="F8" s="80"/>
      <c r="G8" s="10"/>
      <c r="H8" s="3"/>
      <c r="I8" s="10"/>
      <c r="J8" s="85" t="s">
        <v>5</v>
      </c>
      <c r="K8" s="86"/>
      <c r="L8" s="86"/>
      <c r="M8" s="87"/>
      <c r="N8" s="10"/>
    </row>
    <row r="9" spans="2:14" ht="15.75">
      <c r="B9" s="11"/>
      <c r="C9" s="81" t="s">
        <v>6</v>
      </c>
      <c r="D9" s="9" t="s">
        <v>7</v>
      </c>
      <c r="E9" s="9" t="s">
        <v>8</v>
      </c>
      <c r="F9" s="82" t="s">
        <v>9</v>
      </c>
      <c r="G9" s="10"/>
      <c r="H9" s="3"/>
      <c r="I9" s="10"/>
      <c r="J9" s="88" t="s">
        <v>10</v>
      </c>
      <c r="K9" s="89" t="s">
        <v>11</v>
      </c>
      <c r="L9" s="89" t="s">
        <v>8</v>
      </c>
      <c r="M9" s="90" t="s">
        <v>9</v>
      </c>
      <c r="N9" s="10"/>
    </row>
    <row r="10" spans="2:14" ht="15.75">
      <c r="B10" s="11"/>
      <c r="C10" s="83">
        <v>45296</v>
      </c>
      <c r="D10" s="7" t="s">
        <v>12</v>
      </c>
      <c r="E10" s="7" t="s">
        <v>13</v>
      </c>
      <c r="F10" s="84">
        <v>1000.5</v>
      </c>
      <c r="G10" s="10"/>
      <c r="H10" s="3"/>
      <c r="I10" s="10"/>
      <c r="J10" s="22">
        <v>45296</v>
      </c>
      <c r="K10" s="6" t="s">
        <v>14</v>
      </c>
      <c r="L10" s="6" t="s">
        <v>15</v>
      </c>
      <c r="M10" s="74">
        <v>725</v>
      </c>
      <c r="N10" s="10"/>
    </row>
    <row r="11" spans="2:14" ht="15.75">
      <c r="B11" s="11"/>
      <c r="C11" s="22">
        <v>45300</v>
      </c>
      <c r="D11" s="6" t="s">
        <v>16</v>
      </c>
      <c r="E11" s="6" t="s">
        <v>17</v>
      </c>
      <c r="F11" s="74">
        <v>65.25</v>
      </c>
      <c r="G11" s="10"/>
      <c r="H11" s="3"/>
      <c r="I11" s="10"/>
      <c r="J11" s="22">
        <v>45296</v>
      </c>
      <c r="K11" s="6" t="s">
        <v>18</v>
      </c>
      <c r="L11" s="6" t="s">
        <v>19</v>
      </c>
      <c r="M11" s="74">
        <v>200</v>
      </c>
      <c r="N11" s="10"/>
    </row>
    <row r="12" spans="2:14" ht="15.75">
      <c r="B12" s="11"/>
      <c r="C12" s="22">
        <v>45303</v>
      </c>
      <c r="D12" s="6" t="s">
        <v>12</v>
      </c>
      <c r="E12" s="6" t="s">
        <v>13</v>
      </c>
      <c r="F12" s="74">
        <v>1000.5</v>
      </c>
      <c r="G12" s="10"/>
      <c r="H12" s="3"/>
      <c r="I12" s="10"/>
      <c r="J12" s="22">
        <v>45297</v>
      </c>
      <c r="K12" s="6" t="s">
        <v>20</v>
      </c>
      <c r="L12" s="6" t="s">
        <v>21</v>
      </c>
      <c r="M12" s="74">
        <v>43.75</v>
      </c>
      <c r="N12" s="10"/>
    </row>
    <row r="13" spans="2:14" ht="15.75">
      <c r="B13" s="11"/>
      <c r="C13" s="22">
        <v>45310</v>
      </c>
      <c r="D13" s="6" t="s">
        <v>12</v>
      </c>
      <c r="E13" s="6" t="s">
        <v>13</v>
      </c>
      <c r="F13" s="74">
        <v>1000.5</v>
      </c>
      <c r="G13" s="10"/>
      <c r="H13" s="3"/>
      <c r="I13" s="10"/>
      <c r="J13" s="22">
        <v>45300</v>
      </c>
      <c r="K13" s="6" t="s">
        <v>22</v>
      </c>
      <c r="L13" s="6" t="s">
        <v>23</v>
      </c>
      <c r="M13" s="74">
        <v>150</v>
      </c>
      <c r="N13" s="10"/>
    </row>
    <row r="14" spans="2:14" ht="15.75">
      <c r="B14" s="11"/>
      <c r="C14" s="22">
        <v>45315</v>
      </c>
      <c r="D14" s="6" t="s">
        <v>24</v>
      </c>
      <c r="E14" s="6" t="s">
        <v>17</v>
      </c>
      <c r="F14" s="74">
        <v>140</v>
      </c>
      <c r="G14" s="10"/>
      <c r="H14" s="3"/>
      <c r="I14" s="10"/>
      <c r="J14" s="22">
        <v>45301</v>
      </c>
      <c r="K14" s="6" t="s">
        <v>25</v>
      </c>
      <c r="L14" s="6" t="s">
        <v>26</v>
      </c>
      <c r="M14" s="74">
        <v>350.65</v>
      </c>
      <c r="N14" s="10"/>
    </row>
    <row r="15" spans="2:14" ht="15.75">
      <c r="B15" s="11"/>
      <c r="C15" s="23">
        <v>45317</v>
      </c>
      <c r="D15" s="24" t="s">
        <v>12</v>
      </c>
      <c r="E15" s="24" t="s">
        <v>13</v>
      </c>
      <c r="F15" s="76">
        <v>1000.5</v>
      </c>
      <c r="G15" s="10"/>
      <c r="H15" s="3"/>
      <c r="I15" s="10"/>
      <c r="J15" s="22">
        <v>45303</v>
      </c>
      <c r="K15" s="6" t="s">
        <v>18</v>
      </c>
      <c r="L15" s="6" t="s">
        <v>19</v>
      </c>
      <c r="M15" s="74">
        <v>400</v>
      </c>
      <c r="N15" s="10"/>
    </row>
    <row r="16" spans="2:14" ht="15.75">
      <c r="B16" s="11"/>
      <c r="C16" s="11"/>
      <c r="D16" s="11"/>
      <c r="E16" s="11"/>
      <c r="F16" s="11"/>
      <c r="G16" s="11"/>
      <c r="H16" s="3"/>
      <c r="I16" s="10"/>
      <c r="J16" s="22">
        <v>45308</v>
      </c>
      <c r="K16" s="6" t="s">
        <v>27</v>
      </c>
      <c r="L16" s="6" t="s">
        <v>28</v>
      </c>
      <c r="M16" s="74">
        <v>140.25</v>
      </c>
      <c r="N16" s="10"/>
    </row>
    <row r="17" spans="3:14" ht="15.75">
      <c r="C17" s="3"/>
      <c r="D17" s="3"/>
      <c r="E17" s="3"/>
      <c r="F17" s="3"/>
      <c r="G17" s="3"/>
      <c r="H17" s="3"/>
      <c r="I17" s="10"/>
      <c r="J17" s="22">
        <v>45310</v>
      </c>
      <c r="K17" s="6" t="s">
        <v>18</v>
      </c>
      <c r="L17" s="6" t="s">
        <v>19</v>
      </c>
      <c r="M17" s="74">
        <v>400</v>
      </c>
      <c r="N17" s="10"/>
    </row>
    <row r="18" spans="3:14" ht="15.75">
      <c r="C18" s="3"/>
      <c r="D18" s="3"/>
      <c r="E18" s="3"/>
      <c r="F18" s="3"/>
      <c r="G18" s="3"/>
      <c r="H18" s="3"/>
      <c r="I18" s="10"/>
      <c r="J18" s="22">
        <v>45311</v>
      </c>
      <c r="K18" s="6" t="s">
        <v>29</v>
      </c>
      <c r="L18" s="6" t="s">
        <v>30</v>
      </c>
      <c r="M18" s="74">
        <v>50</v>
      </c>
      <c r="N18" s="10"/>
    </row>
    <row r="19" spans="3:14" ht="15.75">
      <c r="C19" s="3"/>
      <c r="D19" s="3"/>
      <c r="E19" s="3"/>
      <c r="F19" s="3"/>
      <c r="G19" s="3"/>
      <c r="H19" s="3"/>
      <c r="I19" s="10"/>
      <c r="J19" s="23">
        <v>45317</v>
      </c>
      <c r="K19" s="24" t="s">
        <v>18</v>
      </c>
      <c r="L19" s="24" t="s">
        <v>19</v>
      </c>
      <c r="M19" s="76">
        <v>400</v>
      </c>
      <c r="N19" s="10"/>
    </row>
    <row r="20" spans="3:14" ht="15.75">
      <c r="C20" s="3"/>
      <c r="D20" s="3"/>
      <c r="E20" s="3"/>
      <c r="F20" s="3"/>
      <c r="G20" s="3"/>
      <c r="H20" s="3"/>
      <c r="I20" s="10"/>
      <c r="J20" s="10"/>
      <c r="K20" s="10"/>
      <c r="L20" s="10"/>
      <c r="M20" s="10"/>
      <c r="N20" s="10"/>
    </row>
    <row r="21" spans="3:14" ht="15.7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4" ht="15.7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3:14" ht="15.7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4" ht="15.7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3:14" ht="15.7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3:14" ht="15.7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3:14" ht="15.7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3:14" ht="15.7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3:14" ht="15.7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3:14" ht="15.7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3:14" ht="15.7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3:14" ht="15.7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3:13" ht="15.7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3:13" ht="15.7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</sheetData>
  <mergeCells count="3">
    <mergeCell ref="C2:M2"/>
    <mergeCell ref="C8:F8"/>
    <mergeCell ref="J8:M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913C-EDD6-418D-9DD5-ED002596E181}">
  <sheetPr>
    <tabColor theme="8" tint="0.59999389629810485"/>
  </sheetPr>
  <dimension ref="A2:O36"/>
  <sheetViews>
    <sheetView workbookViewId="0">
      <selection activeCell="M10" sqref="M10:M21"/>
    </sheetView>
  </sheetViews>
  <sheetFormatPr defaultRowHeight="15"/>
  <cols>
    <col min="1" max="1" width="16" style="12" bestFit="1" customWidth="1"/>
    <col min="2" max="2" width="8.28515625" style="12" bestFit="1" customWidth="1"/>
    <col min="3" max="3" width="17" style="12" customWidth="1"/>
    <col min="4" max="4" width="11.5703125" style="12" customWidth="1"/>
    <col min="5" max="5" width="10.140625" style="12" customWidth="1"/>
    <col min="6" max="6" width="15.85546875" style="12" bestFit="1" customWidth="1"/>
    <col min="7" max="7" width="8.7109375" style="12" bestFit="1" customWidth="1"/>
    <col min="8" max="8" width="10.28515625" style="12" bestFit="1" customWidth="1"/>
    <col min="9" max="9" width="9.42578125" style="12" bestFit="1" customWidth="1"/>
    <col min="10" max="10" width="16.140625" style="12" customWidth="1"/>
    <col min="11" max="11" width="23.42578125" style="12" customWidth="1"/>
    <col min="12" max="12" width="23.7109375" style="12" customWidth="1"/>
    <col min="13" max="15" width="9.140625" style="12"/>
  </cols>
  <sheetData>
    <row r="2" spans="2:14" ht="24.75">
      <c r="C2" s="57" t="s">
        <v>31</v>
      </c>
      <c r="D2" s="58"/>
      <c r="E2" s="58"/>
      <c r="F2" s="58"/>
      <c r="G2" s="58"/>
      <c r="H2" s="58"/>
      <c r="I2" s="58"/>
      <c r="J2" s="58"/>
      <c r="K2" s="58"/>
      <c r="L2" s="58"/>
      <c r="M2" s="59"/>
    </row>
    <row r="3" spans="2:14" ht="15.75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14" ht="42.75" customHeight="1">
      <c r="C4" s="33" t="s">
        <v>1</v>
      </c>
      <c r="D4" s="34" t="s">
        <v>2</v>
      </c>
      <c r="E4" s="35" t="s">
        <v>3</v>
      </c>
      <c r="H4" s="31"/>
      <c r="J4" s="14"/>
      <c r="K4" s="14"/>
      <c r="L4" s="14"/>
      <c r="M4" s="14"/>
    </row>
    <row r="5" spans="2:14" ht="15.75">
      <c r="C5" s="36">
        <f>SUM(F10:F14)</f>
        <v>4052</v>
      </c>
      <c r="D5" s="37">
        <f>SUM(M10:M21)</f>
        <v>4509.6499999999996</v>
      </c>
      <c r="E5" s="38">
        <f>MIN(C5-D5)</f>
        <v>-457.64999999999964</v>
      </c>
      <c r="F5" s="32"/>
      <c r="J5" s="14"/>
      <c r="K5" s="14"/>
      <c r="L5" s="14"/>
      <c r="M5" s="14"/>
    </row>
    <row r="6" spans="2:14" ht="18">
      <c r="C6" s="15"/>
      <c r="D6" s="16"/>
      <c r="E6" s="14"/>
      <c r="F6" s="14"/>
      <c r="G6" s="14"/>
      <c r="H6" s="14"/>
      <c r="I6" s="14"/>
      <c r="J6" s="14"/>
      <c r="K6" s="14"/>
      <c r="L6" s="14"/>
      <c r="M6" s="14"/>
    </row>
    <row r="7" spans="2:14" ht="15.75">
      <c r="B7" s="18"/>
      <c r="C7" s="19"/>
      <c r="D7" s="19"/>
      <c r="E7" s="19"/>
      <c r="F7" s="19"/>
      <c r="G7" s="19"/>
      <c r="H7" s="14"/>
      <c r="I7" s="19"/>
      <c r="J7" s="19"/>
      <c r="K7" s="19"/>
      <c r="L7" s="19"/>
      <c r="M7" s="19"/>
      <c r="N7" s="19"/>
    </row>
    <row r="8" spans="2:14" ht="26.25" customHeight="1">
      <c r="B8" s="18"/>
      <c r="C8" s="60" t="s">
        <v>4</v>
      </c>
      <c r="D8" s="61"/>
      <c r="E8" s="61"/>
      <c r="F8" s="62"/>
      <c r="G8" s="19"/>
      <c r="H8" s="14"/>
      <c r="I8" s="19"/>
      <c r="J8" s="63" t="s">
        <v>32</v>
      </c>
      <c r="K8" s="64"/>
      <c r="L8" s="64"/>
      <c r="M8" s="65"/>
      <c r="N8" s="19"/>
    </row>
    <row r="9" spans="2:14" ht="15.75">
      <c r="B9" s="18"/>
      <c r="C9" s="25" t="s">
        <v>6</v>
      </c>
      <c r="D9" s="17" t="s">
        <v>7</v>
      </c>
      <c r="E9" s="17" t="s">
        <v>8</v>
      </c>
      <c r="F9" s="26" t="s">
        <v>9</v>
      </c>
      <c r="G9" s="19"/>
      <c r="H9" s="14"/>
      <c r="I9" s="19"/>
      <c r="J9" s="68" t="s">
        <v>10</v>
      </c>
      <c r="K9" s="27" t="s">
        <v>11</v>
      </c>
      <c r="L9" s="27" t="s">
        <v>8</v>
      </c>
      <c r="M9" s="28" t="s">
        <v>9</v>
      </c>
      <c r="N9" s="19"/>
    </row>
    <row r="10" spans="2:14" ht="15.75">
      <c r="B10" s="18"/>
      <c r="C10" s="20">
        <v>45324</v>
      </c>
      <c r="D10" s="21" t="s">
        <v>12</v>
      </c>
      <c r="E10" s="21" t="s">
        <v>13</v>
      </c>
      <c r="F10" s="77">
        <v>1000.5</v>
      </c>
      <c r="G10" s="19"/>
      <c r="H10" s="14"/>
      <c r="I10" s="19"/>
      <c r="J10" s="29">
        <v>45324</v>
      </c>
      <c r="K10" s="6" t="s">
        <v>27</v>
      </c>
      <c r="L10" s="6" t="s">
        <v>28</v>
      </c>
      <c r="M10" s="74">
        <v>140.25</v>
      </c>
      <c r="N10" s="19"/>
    </row>
    <row r="11" spans="2:14" ht="15.75">
      <c r="B11" s="18"/>
      <c r="C11" s="22">
        <v>45331</v>
      </c>
      <c r="D11" s="6" t="s">
        <v>12</v>
      </c>
      <c r="E11" s="6" t="s">
        <v>13</v>
      </c>
      <c r="F11" s="74">
        <v>1000.5</v>
      </c>
      <c r="G11" s="19"/>
      <c r="H11" s="14"/>
      <c r="I11" s="19"/>
      <c r="J11" s="22">
        <v>45324</v>
      </c>
      <c r="K11" s="6" t="s">
        <v>25</v>
      </c>
      <c r="L11" s="6" t="s">
        <v>26</v>
      </c>
      <c r="M11" s="74">
        <v>350.65</v>
      </c>
      <c r="N11" s="19"/>
    </row>
    <row r="12" spans="2:14" ht="15.75">
      <c r="B12" s="18"/>
      <c r="C12" s="22">
        <v>45332</v>
      </c>
      <c r="D12" s="6" t="s">
        <v>33</v>
      </c>
      <c r="E12" s="6" t="s">
        <v>13</v>
      </c>
      <c r="F12" s="74">
        <v>50</v>
      </c>
      <c r="G12" s="19"/>
      <c r="H12" s="14"/>
      <c r="I12" s="19"/>
      <c r="J12" s="22">
        <v>45325</v>
      </c>
      <c r="K12" s="6" t="s">
        <v>34</v>
      </c>
      <c r="L12" s="30" t="s">
        <v>35</v>
      </c>
      <c r="M12" s="74">
        <v>500</v>
      </c>
      <c r="N12" s="19"/>
    </row>
    <row r="13" spans="2:14" ht="15.75">
      <c r="B13" s="18"/>
      <c r="C13" s="22">
        <v>45338</v>
      </c>
      <c r="D13" s="6" t="s">
        <v>12</v>
      </c>
      <c r="E13" s="6" t="s">
        <v>13</v>
      </c>
      <c r="F13" s="74">
        <v>1000.5</v>
      </c>
      <c r="G13" s="19"/>
      <c r="H13" s="14"/>
      <c r="I13" s="19"/>
      <c r="J13" s="22">
        <v>45326</v>
      </c>
      <c r="K13" s="6" t="s">
        <v>36</v>
      </c>
      <c r="L13" s="6" t="s">
        <v>37</v>
      </c>
      <c r="M13" s="74">
        <v>900</v>
      </c>
      <c r="N13" s="19"/>
    </row>
    <row r="14" spans="2:14" ht="15.75">
      <c r="B14" s="18"/>
      <c r="C14" s="23">
        <v>45345</v>
      </c>
      <c r="D14" s="24" t="s">
        <v>12</v>
      </c>
      <c r="E14" s="24" t="s">
        <v>13</v>
      </c>
      <c r="F14" s="76">
        <v>1000.5</v>
      </c>
      <c r="G14" s="19"/>
      <c r="H14" s="14"/>
      <c r="I14" s="19"/>
      <c r="J14" s="22">
        <v>45327</v>
      </c>
      <c r="K14" s="6" t="s">
        <v>38</v>
      </c>
      <c r="L14" s="6" t="s">
        <v>23</v>
      </c>
      <c r="M14" s="74">
        <v>200</v>
      </c>
      <c r="N14" s="19"/>
    </row>
    <row r="15" spans="2:14" ht="15.75">
      <c r="B15" s="18"/>
      <c r="C15" s="18"/>
      <c r="D15" s="18"/>
      <c r="E15" s="18"/>
      <c r="F15" s="18"/>
      <c r="G15" s="18"/>
      <c r="H15" s="14"/>
      <c r="I15" s="19"/>
      <c r="J15" s="22">
        <v>45329</v>
      </c>
      <c r="K15" s="6" t="s">
        <v>39</v>
      </c>
      <c r="L15" s="6" t="s">
        <v>21</v>
      </c>
      <c r="M15" s="74">
        <v>43.75</v>
      </c>
      <c r="N15" s="19"/>
    </row>
    <row r="16" spans="2:14" ht="15.75">
      <c r="C16" s="14"/>
      <c r="D16" s="14"/>
      <c r="E16" s="14"/>
      <c r="F16" s="14"/>
      <c r="G16" s="14"/>
      <c r="H16" s="14"/>
      <c r="I16" s="19"/>
      <c r="J16" s="22">
        <v>45331</v>
      </c>
      <c r="K16" s="6" t="s">
        <v>29</v>
      </c>
      <c r="L16" s="6" t="s">
        <v>30</v>
      </c>
      <c r="M16" s="74">
        <v>50</v>
      </c>
      <c r="N16" s="19"/>
    </row>
    <row r="17" spans="3:14" ht="15.75">
      <c r="C17" s="14"/>
      <c r="D17" s="14"/>
      <c r="E17" s="14"/>
      <c r="F17" s="14"/>
      <c r="G17" s="14"/>
      <c r="H17" s="14"/>
      <c r="I17" s="19"/>
      <c r="J17" s="22">
        <v>45338</v>
      </c>
      <c r="K17" s="6" t="s">
        <v>14</v>
      </c>
      <c r="L17" s="6" t="s">
        <v>15</v>
      </c>
      <c r="M17" s="74">
        <v>725</v>
      </c>
      <c r="N17" s="19"/>
    </row>
    <row r="18" spans="3:14" ht="15.75">
      <c r="C18" s="14"/>
      <c r="D18" s="14"/>
      <c r="E18" s="14"/>
      <c r="F18" s="14"/>
      <c r="G18" s="14"/>
      <c r="H18" s="14"/>
      <c r="I18" s="19"/>
      <c r="J18" s="22">
        <v>45339</v>
      </c>
      <c r="K18" s="8" t="s">
        <v>18</v>
      </c>
      <c r="L18" s="8" t="s">
        <v>19</v>
      </c>
      <c r="M18" s="75">
        <v>400</v>
      </c>
      <c r="N18" s="19"/>
    </row>
    <row r="19" spans="3:14" ht="15.75">
      <c r="C19" s="14"/>
      <c r="D19" s="14"/>
      <c r="E19" s="14"/>
      <c r="F19" s="14"/>
      <c r="G19" s="14"/>
      <c r="H19" s="14"/>
      <c r="I19" s="19"/>
      <c r="J19" s="22">
        <v>45342</v>
      </c>
      <c r="K19" s="6" t="s">
        <v>18</v>
      </c>
      <c r="L19" s="6" t="s">
        <v>19</v>
      </c>
      <c r="M19" s="74">
        <v>400</v>
      </c>
      <c r="N19" s="19"/>
    </row>
    <row r="20" spans="3:14" ht="15.75">
      <c r="C20" s="14"/>
      <c r="D20" s="14"/>
      <c r="E20" s="14"/>
      <c r="F20" s="14"/>
      <c r="G20" s="14"/>
      <c r="H20" s="14"/>
      <c r="I20" s="19"/>
      <c r="J20" s="22">
        <v>45343</v>
      </c>
      <c r="K20" s="6" t="s">
        <v>18</v>
      </c>
      <c r="L20" s="6" t="s">
        <v>19</v>
      </c>
      <c r="M20" s="74">
        <v>400</v>
      </c>
      <c r="N20" s="19"/>
    </row>
    <row r="21" spans="3:14" ht="15.75">
      <c r="C21" s="14"/>
      <c r="D21" s="14"/>
      <c r="E21" s="14"/>
      <c r="F21" s="14"/>
      <c r="G21" s="14"/>
      <c r="H21" s="14"/>
      <c r="I21" s="19"/>
      <c r="J21" s="23">
        <v>45345</v>
      </c>
      <c r="K21" s="24" t="s">
        <v>18</v>
      </c>
      <c r="L21" s="24" t="s">
        <v>19</v>
      </c>
      <c r="M21" s="76">
        <v>400</v>
      </c>
      <c r="N21" s="19"/>
    </row>
    <row r="22" spans="3:14" ht="15.75">
      <c r="C22" s="14"/>
      <c r="D22" s="14"/>
      <c r="E22" s="14"/>
      <c r="F22" s="14"/>
      <c r="G22" s="14"/>
      <c r="H22" s="14"/>
      <c r="I22" s="19"/>
      <c r="J22" s="19"/>
      <c r="K22" s="19"/>
      <c r="L22" s="19"/>
      <c r="M22" s="19"/>
      <c r="N22" s="19"/>
    </row>
    <row r="23" spans="3:14" ht="15.75"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3:14" ht="15.75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3:14" ht="15.75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3:14" ht="15.75"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3:14" ht="15.75"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3:14" ht="15.75"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3:14" ht="15.75"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3:14" ht="15.75"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3:14" ht="15.75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3:14" ht="15.75"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3:13" ht="15.75"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3:13" ht="15.75"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3:13" ht="15.75"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3:13" ht="15.75"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</sheetData>
  <sortState xmlns:xlrd2="http://schemas.microsoft.com/office/spreadsheetml/2017/richdata2" ref="K10:M21">
    <sortCondition ref="L10:L21"/>
  </sortState>
  <mergeCells count="3">
    <mergeCell ref="C2:M2"/>
    <mergeCell ref="C8:F8"/>
    <mergeCell ref="J8:M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43D7-7DC9-4136-83C6-AFA68BA9D5D1}">
  <sheetPr>
    <tabColor rgb="FFF0D369"/>
  </sheetPr>
  <dimension ref="A2:O34"/>
  <sheetViews>
    <sheetView workbookViewId="0">
      <selection activeCell="K25" sqref="K25"/>
    </sheetView>
  </sheetViews>
  <sheetFormatPr defaultRowHeight="15"/>
  <cols>
    <col min="1" max="1" width="16" style="39" bestFit="1" customWidth="1"/>
    <col min="2" max="2" width="8.28515625" style="39" bestFit="1" customWidth="1"/>
    <col min="3" max="3" width="14.85546875" style="39" customWidth="1"/>
    <col min="4" max="4" width="11.7109375" style="39" customWidth="1"/>
    <col min="5" max="5" width="10.28515625" style="39" customWidth="1"/>
    <col min="6" max="6" width="15.85546875" style="39" bestFit="1" customWidth="1"/>
    <col min="7" max="7" width="8.7109375" style="39" bestFit="1" customWidth="1"/>
    <col min="8" max="8" width="5.140625" style="39" customWidth="1"/>
    <col min="9" max="9" width="9.42578125" style="39" bestFit="1" customWidth="1"/>
    <col min="10" max="10" width="17.140625" style="39" customWidth="1"/>
    <col min="11" max="11" width="24" style="39" customWidth="1"/>
    <col min="12" max="12" width="21.85546875" style="39" customWidth="1"/>
    <col min="13" max="13" width="13.28515625" style="39" bestFit="1" customWidth="1"/>
    <col min="14" max="15" width="9.140625" style="39"/>
  </cols>
  <sheetData>
    <row r="2" spans="2:14" ht="24.75">
      <c r="C2" s="73" t="s">
        <v>40</v>
      </c>
      <c r="D2" s="66"/>
      <c r="E2" s="66"/>
      <c r="F2" s="66"/>
      <c r="G2" s="66"/>
      <c r="H2" s="66"/>
      <c r="I2" s="66"/>
      <c r="J2" s="66"/>
      <c r="K2" s="66"/>
      <c r="L2" s="66"/>
      <c r="M2" s="67"/>
    </row>
    <row r="3" spans="2:14" ht="15.75"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2:14" ht="29.25">
      <c r="C4" s="46" t="s">
        <v>1</v>
      </c>
      <c r="D4" s="47" t="s">
        <v>2</v>
      </c>
      <c r="E4" s="48" t="s">
        <v>3</v>
      </c>
      <c r="H4" s="41"/>
      <c r="J4" s="42"/>
      <c r="K4" s="42"/>
      <c r="L4" s="42"/>
      <c r="M4" s="42"/>
    </row>
    <row r="5" spans="2:14" ht="15.75">
      <c r="C5" s="36">
        <f>SUM(F10:F12)</f>
        <v>3001.5</v>
      </c>
      <c r="D5" s="37">
        <f>SUM(M10:M19)</f>
        <v>3001.5</v>
      </c>
      <c r="E5" s="100">
        <f>MIN(C5-D5)</f>
        <v>0</v>
      </c>
      <c r="F5" s="43"/>
      <c r="J5" s="42"/>
      <c r="K5" s="42"/>
      <c r="L5" s="42"/>
      <c r="M5" s="42"/>
    </row>
    <row r="6" spans="2:14" ht="18">
      <c r="C6" s="44"/>
      <c r="D6" s="45"/>
      <c r="E6" s="42"/>
      <c r="F6" s="42"/>
      <c r="G6" s="42"/>
      <c r="H6" s="42"/>
      <c r="I6" s="42"/>
      <c r="J6" s="42"/>
      <c r="K6" s="42"/>
      <c r="L6" s="42"/>
      <c r="M6" s="42"/>
    </row>
    <row r="7" spans="2:14" ht="15.75">
      <c r="B7" s="98"/>
      <c r="C7" s="99"/>
      <c r="D7" s="99"/>
      <c r="E7" s="99"/>
      <c r="F7" s="98"/>
      <c r="G7" s="99"/>
      <c r="H7" s="42"/>
      <c r="I7" s="99"/>
      <c r="J7" s="99"/>
      <c r="K7" s="99"/>
      <c r="L7" s="99"/>
      <c r="M7" s="99"/>
      <c r="N7" s="99"/>
    </row>
    <row r="8" spans="2:14" ht="26.25">
      <c r="B8" s="98"/>
      <c r="C8" s="69" t="s">
        <v>41</v>
      </c>
      <c r="D8" s="71"/>
      <c r="E8" s="71"/>
      <c r="F8" s="72"/>
      <c r="G8" s="99"/>
      <c r="H8" s="42"/>
      <c r="I8" s="99"/>
      <c r="J8" s="63" t="s">
        <v>42</v>
      </c>
      <c r="K8" s="64"/>
      <c r="L8" s="64"/>
      <c r="M8" s="65"/>
      <c r="N8" s="99"/>
    </row>
    <row r="9" spans="2:14" ht="15.75">
      <c r="B9" s="98"/>
      <c r="C9" s="49" t="s">
        <v>6</v>
      </c>
      <c r="D9" s="50" t="s">
        <v>7</v>
      </c>
      <c r="E9" s="50" t="s">
        <v>8</v>
      </c>
      <c r="F9" s="51" t="s">
        <v>9</v>
      </c>
      <c r="G9" s="99"/>
      <c r="H9" s="42"/>
      <c r="I9" s="99"/>
      <c r="J9" s="70" t="s">
        <v>10</v>
      </c>
      <c r="K9" s="52" t="s">
        <v>11</v>
      </c>
      <c r="L9" s="52" t="s">
        <v>8</v>
      </c>
      <c r="M9" s="53" t="s">
        <v>9</v>
      </c>
      <c r="N9" s="99"/>
    </row>
    <row r="10" spans="2:14" ht="15.75">
      <c r="B10" s="98"/>
      <c r="C10" s="20">
        <v>45352</v>
      </c>
      <c r="D10" s="21" t="s">
        <v>12</v>
      </c>
      <c r="E10" s="21" t="s">
        <v>13</v>
      </c>
      <c r="F10" s="77">
        <v>1000.5</v>
      </c>
      <c r="G10" s="99"/>
      <c r="H10" s="42"/>
      <c r="I10" s="99"/>
      <c r="J10" s="22">
        <v>45352</v>
      </c>
      <c r="K10" s="91" t="s">
        <v>18</v>
      </c>
      <c r="L10" s="91" t="s">
        <v>19</v>
      </c>
      <c r="M10" s="92">
        <v>395</v>
      </c>
      <c r="N10" s="99"/>
    </row>
    <row r="11" spans="2:14" ht="15.75">
      <c r="B11" s="98"/>
      <c r="C11" s="22">
        <v>45359</v>
      </c>
      <c r="D11" s="6" t="s">
        <v>12</v>
      </c>
      <c r="E11" s="6" t="s">
        <v>13</v>
      </c>
      <c r="F11" s="74">
        <v>1000.5</v>
      </c>
      <c r="G11" s="99"/>
      <c r="H11" s="42"/>
      <c r="I11" s="99"/>
      <c r="J11" s="29">
        <v>45354</v>
      </c>
      <c r="K11" s="91" t="s">
        <v>14</v>
      </c>
      <c r="L11" s="91" t="s">
        <v>15</v>
      </c>
      <c r="M11" s="92">
        <v>725</v>
      </c>
      <c r="N11" s="99"/>
    </row>
    <row r="12" spans="2:14" ht="15.75">
      <c r="B12" s="98"/>
      <c r="C12" s="22">
        <v>45366</v>
      </c>
      <c r="D12" s="6" t="s">
        <v>12</v>
      </c>
      <c r="E12" s="6" t="s">
        <v>13</v>
      </c>
      <c r="F12" s="74">
        <v>1000.5</v>
      </c>
      <c r="G12" s="99"/>
      <c r="H12" s="42"/>
      <c r="I12" s="99"/>
      <c r="J12" s="22">
        <v>45356</v>
      </c>
      <c r="K12" s="91" t="s">
        <v>38</v>
      </c>
      <c r="L12" s="91" t="s">
        <v>23</v>
      </c>
      <c r="M12" s="92">
        <v>100</v>
      </c>
      <c r="N12" s="99"/>
    </row>
    <row r="13" spans="2:14" ht="15.75">
      <c r="B13" s="98"/>
      <c r="C13" s="23">
        <v>45380</v>
      </c>
      <c r="D13" s="24" t="s">
        <v>12</v>
      </c>
      <c r="E13" s="24" t="s">
        <v>13</v>
      </c>
      <c r="F13" s="76">
        <v>1000.5</v>
      </c>
      <c r="G13" s="98"/>
      <c r="H13" s="42"/>
      <c r="I13" s="99"/>
      <c r="J13" s="22">
        <v>45358</v>
      </c>
      <c r="K13" s="91" t="s">
        <v>25</v>
      </c>
      <c r="L13" s="91" t="s">
        <v>26</v>
      </c>
      <c r="M13" s="92">
        <v>350.65</v>
      </c>
      <c r="N13" s="99"/>
    </row>
    <row r="14" spans="2:14" ht="15.75">
      <c r="B14" s="98"/>
      <c r="C14" s="99"/>
      <c r="D14" s="99"/>
      <c r="E14" s="99"/>
      <c r="F14" s="99"/>
      <c r="G14" s="99"/>
      <c r="H14" s="42"/>
      <c r="I14" s="99"/>
      <c r="J14" s="22">
        <v>45360</v>
      </c>
      <c r="K14" s="91" t="s">
        <v>18</v>
      </c>
      <c r="L14" s="91" t="s">
        <v>19</v>
      </c>
      <c r="M14" s="92">
        <v>400</v>
      </c>
      <c r="N14" s="99"/>
    </row>
    <row r="15" spans="2:14" ht="15.75">
      <c r="C15" s="42"/>
      <c r="D15" s="42"/>
      <c r="E15" s="42"/>
      <c r="F15" s="42"/>
      <c r="G15" s="42"/>
      <c r="H15" s="42"/>
      <c r="I15" s="99"/>
      <c r="J15" s="22">
        <v>45367</v>
      </c>
      <c r="K15" s="91" t="s">
        <v>18</v>
      </c>
      <c r="L15" s="91" t="s">
        <v>19</v>
      </c>
      <c r="M15" s="92">
        <v>400</v>
      </c>
      <c r="N15" s="99"/>
    </row>
    <row r="16" spans="2:14" ht="15.75">
      <c r="C16" s="42"/>
      <c r="D16" s="42"/>
      <c r="E16" s="42"/>
      <c r="F16" s="42"/>
      <c r="G16" s="42"/>
      <c r="H16" s="42"/>
      <c r="I16" s="99"/>
      <c r="J16" s="22">
        <v>45368</v>
      </c>
      <c r="K16" s="93" t="s">
        <v>27</v>
      </c>
      <c r="L16" s="93" t="s">
        <v>28</v>
      </c>
      <c r="M16" s="94">
        <v>140.85</v>
      </c>
      <c r="N16" s="99"/>
    </row>
    <row r="17" spans="3:14" ht="15.75">
      <c r="C17" s="42"/>
      <c r="D17" s="42"/>
      <c r="E17" s="42"/>
      <c r="F17" s="42"/>
      <c r="G17" s="42"/>
      <c r="H17" s="42"/>
      <c r="I17" s="99"/>
      <c r="J17" s="22">
        <v>45371</v>
      </c>
      <c r="K17" s="91" t="s">
        <v>29</v>
      </c>
      <c r="L17" s="91" t="s">
        <v>30</v>
      </c>
      <c r="M17" s="92">
        <v>50</v>
      </c>
      <c r="N17" s="99"/>
    </row>
    <row r="18" spans="3:14" ht="15.75">
      <c r="C18" s="42"/>
      <c r="D18" s="42"/>
      <c r="E18" s="42"/>
      <c r="F18" s="42"/>
      <c r="G18" s="42"/>
      <c r="H18" s="42"/>
      <c r="I18" s="99"/>
      <c r="J18" s="22">
        <v>45372</v>
      </c>
      <c r="K18" s="91" t="s">
        <v>34</v>
      </c>
      <c r="L18" s="95" t="s">
        <v>35</v>
      </c>
      <c r="M18" s="92">
        <v>100</v>
      </c>
      <c r="N18" s="99"/>
    </row>
    <row r="19" spans="3:14" ht="15.75">
      <c r="C19" s="42"/>
      <c r="D19" s="42"/>
      <c r="E19" s="42"/>
      <c r="F19" s="42"/>
      <c r="G19" s="42"/>
      <c r="H19" s="42"/>
      <c r="I19" s="99"/>
      <c r="J19" s="23">
        <v>45382</v>
      </c>
      <c r="K19" s="96" t="s">
        <v>18</v>
      </c>
      <c r="L19" s="96" t="s">
        <v>19</v>
      </c>
      <c r="M19" s="97">
        <v>340</v>
      </c>
      <c r="N19" s="99"/>
    </row>
    <row r="20" spans="3:14" ht="15.75">
      <c r="C20" s="42"/>
      <c r="D20" s="42"/>
      <c r="E20" s="42"/>
      <c r="F20" s="42"/>
      <c r="G20" s="42"/>
      <c r="H20" s="42"/>
      <c r="I20" s="99"/>
      <c r="J20" s="99"/>
      <c r="K20" s="99"/>
      <c r="L20" s="99"/>
      <c r="M20" s="99"/>
      <c r="N20" s="99"/>
    </row>
    <row r="21" spans="3:14" ht="15.75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</row>
    <row r="22" spans="3:14" ht="15.75"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</row>
    <row r="23" spans="3:14" ht="15.75"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</row>
    <row r="24" spans="3:14" ht="15.75"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</row>
    <row r="25" spans="3:14" ht="15.7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</row>
    <row r="26" spans="3:14" ht="15.75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</row>
    <row r="27" spans="3:14" ht="15.75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</row>
    <row r="28" spans="3:14" ht="15.75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</row>
    <row r="29" spans="3:14" ht="15.75"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</row>
    <row r="30" spans="3:14" ht="15.75"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</row>
    <row r="31" spans="3:14" ht="15.75"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</row>
    <row r="32" spans="3:14" ht="15.75"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</row>
    <row r="33" spans="3:13" ht="15.75"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</row>
    <row r="34" spans="3:13" ht="15.75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</row>
  </sheetData>
  <sortState xmlns:xlrd2="http://schemas.microsoft.com/office/spreadsheetml/2017/richdata2" ref="J10:M19">
    <sortCondition ref="J10:J19"/>
  </sortState>
  <mergeCells count="3">
    <mergeCell ref="C2:M2"/>
    <mergeCell ref="J8:M8"/>
    <mergeCell ref="C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2024-10-15T16:15:00Z</dcterms:created>
  <dcterms:modified xsi:type="dcterms:W3CDTF">2024-10-21T01:29:35Z</dcterms:modified>
  <cp:category/>
  <cp:contentStatus/>
</cp:coreProperties>
</file>