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shartjen\Documents\Udacity\Deep RL\Codes\deep-reinforcement-learning-master\MyVersions\Chap2\deep-reinforcement-learning\p1_navigation\"/>
    </mc:Choice>
  </mc:AlternateContent>
  <xr:revisionPtr revIDLastSave="0" documentId="13_ncr:1_{7C114940-5EDD-4F42-BB21-4322D95500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amsTrai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7" i="1" l="1"/>
  <c r="R97" i="1"/>
  <c r="Q97" i="1"/>
  <c r="P97" i="1"/>
  <c r="O97" i="1"/>
  <c r="N97" i="1"/>
  <c r="M97" i="1"/>
  <c r="L97" i="1"/>
  <c r="K97" i="1"/>
  <c r="J97" i="1"/>
  <c r="I97" i="1"/>
  <c r="H97" i="1"/>
  <c r="F68" i="1"/>
  <c r="G68" i="1"/>
  <c r="H68" i="1"/>
  <c r="I68" i="1"/>
  <c r="J68" i="1"/>
  <c r="K68" i="1"/>
  <c r="L68" i="1"/>
  <c r="M68" i="1"/>
  <c r="N68" i="1"/>
  <c r="O68" i="1"/>
  <c r="P68" i="1"/>
  <c r="Q68" i="1"/>
  <c r="Q67" i="1" l="1"/>
  <c r="P67" i="1"/>
  <c r="O67" i="1"/>
  <c r="N67" i="1"/>
  <c r="M67" i="1"/>
  <c r="L67" i="1"/>
  <c r="K67" i="1"/>
  <c r="J67" i="1"/>
  <c r="I67" i="1"/>
  <c r="H67" i="1"/>
  <c r="G67" i="1"/>
  <c r="Q66" i="1"/>
  <c r="P66" i="1"/>
  <c r="O66" i="1"/>
  <c r="N66" i="1"/>
  <c r="M66" i="1"/>
  <c r="L66" i="1"/>
  <c r="K66" i="1"/>
  <c r="J66" i="1"/>
  <c r="I66" i="1"/>
  <c r="H66" i="1"/>
  <c r="G66" i="1"/>
  <c r="Q65" i="1"/>
  <c r="P65" i="1"/>
  <c r="O65" i="1"/>
  <c r="N65" i="1"/>
  <c r="M65" i="1"/>
  <c r="L65" i="1"/>
  <c r="K65" i="1"/>
  <c r="J65" i="1"/>
  <c r="I65" i="1"/>
  <c r="H65" i="1"/>
  <c r="G65" i="1"/>
  <c r="Q64" i="1"/>
  <c r="P64" i="1"/>
  <c r="O64" i="1"/>
  <c r="N64" i="1"/>
  <c r="M64" i="1"/>
  <c r="L64" i="1"/>
  <c r="K64" i="1"/>
  <c r="J64" i="1"/>
  <c r="I64" i="1"/>
  <c r="H64" i="1"/>
  <c r="G64" i="1"/>
  <c r="Q63" i="1"/>
  <c r="P63" i="1"/>
  <c r="O63" i="1"/>
  <c r="N63" i="1"/>
  <c r="M63" i="1"/>
  <c r="L63" i="1"/>
  <c r="K63" i="1"/>
  <c r="J63" i="1"/>
  <c r="I63" i="1"/>
  <c r="H63" i="1"/>
  <c r="G63" i="1"/>
  <c r="Q62" i="1"/>
  <c r="P62" i="1"/>
  <c r="O62" i="1"/>
  <c r="N62" i="1"/>
  <c r="M62" i="1"/>
  <c r="L62" i="1"/>
  <c r="K62" i="1"/>
  <c r="J62" i="1"/>
  <c r="I62" i="1"/>
  <c r="H62" i="1"/>
  <c r="G62" i="1"/>
  <c r="F67" i="1"/>
  <c r="F66" i="1"/>
  <c r="F65" i="1"/>
  <c r="F64" i="1"/>
  <c r="F63" i="1"/>
  <c r="F62" i="1"/>
  <c r="G57" i="1"/>
  <c r="Q61" i="1"/>
  <c r="P61" i="1"/>
  <c r="O61" i="1"/>
  <c r="N61" i="1"/>
  <c r="M61" i="1"/>
  <c r="L61" i="1"/>
  <c r="K61" i="1"/>
  <c r="J61" i="1"/>
  <c r="I61" i="1"/>
  <c r="H61" i="1"/>
  <c r="G61" i="1"/>
  <c r="F61" i="1"/>
  <c r="Q60" i="1"/>
  <c r="P60" i="1"/>
  <c r="O60" i="1"/>
  <c r="N60" i="1"/>
  <c r="M60" i="1"/>
  <c r="L60" i="1"/>
  <c r="K60" i="1"/>
  <c r="J60" i="1"/>
  <c r="I60" i="1"/>
  <c r="H60" i="1"/>
  <c r="G60" i="1"/>
  <c r="F60" i="1"/>
  <c r="Q59" i="1"/>
  <c r="P59" i="1"/>
  <c r="O59" i="1"/>
  <c r="N59" i="1"/>
  <c r="M59" i="1"/>
  <c r="L59" i="1"/>
  <c r="K59" i="1"/>
  <c r="J59" i="1"/>
  <c r="I59" i="1"/>
  <c r="H59" i="1"/>
  <c r="G59" i="1"/>
  <c r="F59" i="1"/>
  <c r="Q58" i="1"/>
  <c r="P58" i="1"/>
  <c r="O58" i="1"/>
  <c r="N58" i="1"/>
  <c r="M58" i="1"/>
  <c r="L58" i="1"/>
  <c r="K58" i="1"/>
  <c r="J58" i="1"/>
  <c r="I58" i="1"/>
  <c r="H58" i="1"/>
  <c r="G58" i="1"/>
  <c r="F58" i="1"/>
  <c r="Q57" i="1"/>
  <c r="P57" i="1"/>
  <c r="O57" i="1"/>
  <c r="N57" i="1"/>
  <c r="M57" i="1"/>
  <c r="L57" i="1"/>
  <c r="K57" i="1"/>
  <c r="J57" i="1"/>
  <c r="I57" i="1"/>
  <c r="H57" i="1"/>
  <c r="F57" i="1"/>
</calcChain>
</file>

<file path=xl/sharedStrings.xml><?xml version="1.0" encoding="utf-8"?>
<sst xmlns="http://schemas.openxmlformats.org/spreadsheetml/2006/main" count="187" uniqueCount="19">
  <si>
    <t>Gamma</t>
  </si>
  <si>
    <t>Tau</t>
  </si>
  <si>
    <t>RM</t>
  </si>
  <si>
    <t>100k</t>
  </si>
  <si>
    <t>50k</t>
  </si>
  <si>
    <t>LR</t>
  </si>
  <si>
    <t>bat</t>
  </si>
  <si>
    <t>buf</t>
  </si>
  <si>
    <t>0.0005</t>
  </si>
  <si>
    <t>Table 1: First Runs</t>
  </si>
  <si>
    <t>0.92</t>
  </si>
  <si>
    <t>Table 2: More Formal Univariate Grids</t>
  </si>
  <si>
    <t>0.70</t>
  </si>
  <si>
    <t>Table 3: Averages over three runs from table 2</t>
  </si>
  <si>
    <t>Alpha</t>
  </si>
  <si>
    <t>Table 4: Prioritized Replay Memory(without IS-weights, no emin)</t>
  </si>
  <si>
    <t>Table 5: Prioritized Replay Memory with IS-weights and emin = 0.01</t>
  </si>
  <si>
    <t>Beta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</si>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</sst>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/>
    <xf numFmtId="2" fontId="0" fillId="0" borderId="3" xfId="0" applyNumberFormat="1" applyBorder="1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Learning by</a:t>
            </a:r>
            <a:r>
              <a:rPr lang="de-DE" baseline="0"/>
              <a:t> Gamma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ParamsTrain!$A$57</c:f>
              <c:strCache>
                <c:ptCount val="1"/>
                <c:pt idx="0">
                  <c:v>0,99</c:v>
                </c:pt>
              </c:strCache>
            </c:strRef>
          </c:tx>
          <c:marker>
            <c:symbol val="none"/>
          </c:marker>
          <c:cat>
            <c:numRef>
              <c:f>ParamsTrain!$F$56:$Q$56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cat>
          <c:val>
            <c:numRef>
              <c:f>ParamsTrain!$F$57:$Q$57</c:f>
              <c:numCache>
                <c:formatCode>0.00</c:formatCode>
                <c:ptCount val="12"/>
                <c:pt idx="0">
                  <c:v>0.67666666666666675</c:v>
                </c:pt>
                <c:pt idx="1">
                  <c:v>4.086666666666666</c:v>
                </c:pt>
                <c:pt idx="2">
                  <c:v>7.5100000000000007</c:v>
                </c:pt>
                <c:pt idx="3">
                  <c:v>10.256666666666666</c:v>
                </c:pt>
                <c:pt idx="4">
                  <c:v>12.863333333333335</c:v>
                </c:pt>
                <c:pt idx="5">
                  <c:v>13.586666666666666</c:v>
                </c:pt>
                <c:pt idx="6">
                  <c:v>14.659999999999998</c:v>
                </c:pt>
                <c:pt idx="7">
                  <c:v>15.223333333333334</c:v>
                </c:pt>
                <c:pt idx="8">
                  <c:v>15.9</c:v>
                </c:pt>
                <c:pt idx="9">
                  <c:v>16.183333333333334</c:v>
                </c:pt>
                <c:pt idx="10">
                  <c:v>15.82</c:v>
                </c:pt>
                <c:pt idx="11">
                  <c:v>15.753333333333332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474-42D8-879B-0612C28A502C}"/>
            </c:ext>
          </c:extLst>
        </c:ser>
        <c:ser>
          <c:idx val="6"/>
          <c:order val="1"/>
          <c:tx>
            <c:strRef>
              <c:f>ParamsTrain!$A$58</c:f>
              <c:strCache>
                <c:ptCount val="1"/>
                <c:pt idx="0">
                  <c:v>0,98</c:v>
                </c:pt>
              </c:strCache>
            </c:strRef>
          </c:tx>
          <c:marker>
            <c:symbol val="none"/>
          </c:marker>
          <c:cat>
            <c:numRef>
              <c:f>ParamsTrain!$F$56:$Q$56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cat>
          <c:val>
            <c:numRef>
              <c:f>ParamsTrain!$F$58:$Q$58</c:f>
              <c:numCache>
                <c:formatCode>0.00</c:formatCode>
                <c:ptCount val="12"/>
                <c:pt idx="0">
                  <c:v>0.63</c:v>
                </c:pt>
                <c:pt idx="1">
                  <c:v>3.8266666666666667</c:v>
                </c:pt>
                <c:pt idx="2">
                  <c:v>7.9499999999999993</c:v>
                </c:pt>
                <c:pt idx="3">
                  <c:v>10.780000000000001</c:v>
                </c:pt>
                <c:pt idx="4">
                  <c:v>12.776666666666666</c:v>
                </c:pt>
                <c:pt idx="5">
                  <c:v>14.366666666666667</c:v>
                </c:pt>
                <c:pt idx="6">
                  <c:v>14.69</c:v>
                </c:pt>
                <c:pt idx="7">
                  <c:v>15.910000000000002</c:v>
                </c:pt>
                <c:pt idx="8">
                  <c:v>15.950000000000001</c:v>
                </c:pt>
                <c:pt idx="9">
                  <c:v>15.909999999999998</c:v>
                </c:pt>
                <c:pt idx="10">
                  <c:v>15.843333333333334</c:v>
                </c:pt>
                <c:pt idx="11">
                  <c:v>16.173333333333332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474-42D8-879B-0612C28A502C}"/>
            </c:ext>
          </c:extLst>
        </c:ser>
        <c:ser>
          <c:idx val="7"/>
          <c:order val="2"/>
          <c:tx>
            <c:strRef>
              <c:f>ParamsTrain!$A$59</c:f>
              <c:strCache>
                <c:ptCount val="1"/>
                <c:pt idx="0">
                  <c:v>0,97</c:v>
                </c:pt>
              </c:strCache>
            </c:strRef>
          </c:tx>
          <c:marker>
            <c:symbol val="none"/>
          </c:marker>
          <c:cat>
            <c:numRef>
              <c:f>ParamsTrain!$F$56:$Q$56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cat>
          <c:val>
            <c:numRef>
              <c:f>ParamsTrain!$F$59:$Q$59</c:f>
              <c:numCache>
                <c:formatCode>0.00</c:formatCode>
                <c:ptCount val="12"/>
                <c:pt idx="0">
                  <c:v>0.61</c:v>
                </c:pt>
                <c:pt idx="1">
                  <c:v>3.8499999999999996</c:v>
                </c:pt>
                <c:pt idx="2">
                  <c:v>7.4133333333333331</c:v>
                </c:pt>
                <c:pt idx="3">
                  <c:v>10.316666666666666</c:v>
                </c:pt>
                <c:pt idx="4">
                  <c:v>12.966666666666667</c:v>
                </c:pt>
                <c:pt idx="5">
                  <c:v>13.87</c:v>
                </c:pt>
                <c:pt idx="6">
                  <c:v>15.25</c:v>
                </c:pt>
                <c:pt idx="7">
                  <c:v>15.846666666666666</c:v>
                </c:pt>
                <c:pt idx="8">
                  <c:v>15.96</c:v>
                </c:pt>
                <c:pt idx="9">
                  <c:v>15.63</c:v>
                </c:pt>
                <c:pt idx="10">
                  <c:v>15.973333333333331</c:v>
                </c:pt>
                <c:pt idx="11">
                  <c:v>16.13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474-42D8-879B-0612C28A502C}"/>
            </c:ext>
          </c:extLst>
        </c:ser>
        <c:ser>
          <c:idx val="8"/>
          <c:order val="3"/>
          <c:tx>
            <c:strRef>
              <c:f>ParamsTrain!$A$60</c:f>
              <c:strCache>
                <c:ptCount val="1"/>
                <c:pt idx="0">
                  <c:v>0,96</c:v>
                </c:pt>
              </c:strCache>
            </c:strRef>
          </c:tx>
          <c:marker>
            <c:symbol val="none"/>
          </c:marker>
          <c:cat>
            <c:numRef>
              <c:f>ParamsTrain!$F$56:$Q$56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cat>
          <c:val>
            <c:numRef>
              <c:f>ParamsTrain!$F$60:$Q$60</c:f>
              <c:numCache>
                <c:formatCode>0.00</c:formatCode>
                <c:ptCount val="12"/>
                <c:pt idx="0">
                  <c:v>0.91666666666666663</c:v>
                </c:pt>
                <c:pt idx="1">
                  <c:v>4.4800000000000004</c:v>
                </c:pt>
                <c:pt idx="2">
                  <c:v>8.2999999999999989</c:v>
                </c:pt>
                <c:pt idx="3">
                  <c:v>10.443333333333333</c:v>
                </c:pt>
                <c:pt idx="4">
                  <c:v>12.959999999999999</c:v>
                </c:pt>
                <c:pt idx="5">
                  <c:v>14.123333333333335</c:v>
                </c:pt>
                <c:pt idx="6">
                  <c:v>15.666666666666666</c:v>
                </c:pt>
                <c:pt idx="7">
                  <c:v>15.583333333333334</c:v>
                </c:pt>
                <c:pt idx="8">
                  <c:v>16.11</c:v>
                </c:pt>
                <c:pt idx="9">
                  <c:v>15.426666666666668</c:v>
                </c:pt>
                <c:pt idx="10">
                  <c:v>15.363333333333332</c:v>
                </c:pt>
                <c:pt idx="11">
                  <c:v>15.343333333333334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474-42D8-879B-0612C28A502C}"/>
            </c:ext>
          </c:extLst>
        </c:ser>
        <c:ser>
          <c:idx val="9"/>
          <c:order val="4"/>
          <c:tx>
            <c:strRef>
              <c:f>ParamsTrain!$A$61</c:f>
              <c:strCache>
                <c:ptCount val="1"/>
                <c:pt idx="0">
                  <c:v>0,95</c:v>
                </c:pt>
              </c:strCache>
            </c:strRef>
          </c:tx>
          <c:marker>
            <c:symbol val="none"/>
          </c:marker>
          <c:cat>
            <c:numRef>
              <c:f>ParamsTrain!$F$56:$Q$56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cat>
          <c:val>
            <c:numRef>
              <c:f>ParamsTrain!$F$61:$Q$61</c:f>
              <c:numCache>
                <c:formatCode>0.00</c:formatCode>
                <c:ptCount val="12"/>
                <c:pt idx="0">
                  <c:v>1.0333333333333332</c:v>
                </c:pt>
                <c:pt idx="1">
                  <c:v>4.1833333333333336</c:v>
                </c:pt>
                <c:pt idx="2">
                  <c:v>8.1233333333333331</c:v>
                </c:pt>
                <c:pt idx="3">
                  <c:v>10.62</c:v>
                </c:pt>
                <c:pt idx="4">
                  <c:v>12.636666666666665</c:v>
                </c:pt>
                <c:pt idx="5">
                  <c:v>14.229999999999999</c:v>
                </c:pt>
                <c:pt idx="6">
                  <c:v>14.520000000000001</c:v>
                </c:pt>
                <c:pt idx="7">
                  <c:v>15.37</c:v>
                </c:pt>
                <c:pt idx="8">
                  <c:v>15.126666666666665</c:v>
                </c:pt>
                <c:pt idx="9">
                  <c:v>15.74</c:v>
                </c:pt>
                <c:pt idx="10">
                  <c:v>15.926666666666668</c:v>
                </c:pt>
                <c:pt idx="11">
                  <c:v>16.263333333333332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474-42D8-879B-0612C28A5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367168"/>
        <c:axId val="517367824"/>
      </c:lineChart>
      <c:catAx>
        <c:axId val="51736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367824"/>
        <c:crosses val="autoZero"/>
        <c:auto val="1"/>
        <c:lblAlgn val="ctr"/>
        <c:lblOffset val="100"/>
        <c:noMultiLvlLbl val="0"/>
      </c:catAx>
      <c:valAx>
        <c:axId val="5173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36716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Learning by</a:t>
            </a:r>
            <a:r>
              <a:rPr lang="de-DE" baseline="0"/>
              <a:t> Tau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ParamsTrain!$B$62</c:f>
              <c:strCache>
                <c:ptCount val="1"/>
                <c:pt idx="0">
                  <c:v>0,0003</c:v>
                </c:pt>
              </c:strCache>
            </c:strRef>
          </c:tx>
          <c:marker>
            <c:symbol val="none"/>
          </c:marker>
          <c:val>
            <c:numRef>
              <c:f>ParamsTrain!$F$62:$Q$62</c:f>
              <c:numCache>
                <c:formatCode>0.00</c:formatCode>
                <c:ptCount val="12"/>
                <c:pt idx="0">
                  <c:v>0.54333333333333333</c:v>
                </c:pt>
                <c:pt idx="1">
                  <c:v>2.7766666666666668</c:v>
                </c:pt>
                <c:pt idx="2">
                  <c:v>5.413333333333334</c:v>
                </c:pt>
                <c:pt idx="3">
                  <c:v>7.2700000000000005</c:v>
                </c:pt>
                <c:pt idx="4">
                  <c:v>9.1733333333333338</c:v>
                </c:pt>
                <c:pt idx="5">
                  <c:v>11.75</c:v>
                </c:pt>
                <c:pt idx="6">
                  <c:v>13.496666666666668</c:v>
                </c:pt>
                <c:pt idx="7">
                  <c:v>15.12</c:v>
                </c:pt>
                <c:pt idx="8">
                  <c:v>15.403333333333334</c:v>
                </c:pt>
                <c:pt idx="9">
                  <c:v>15.146666666666667</c:v>
                </c:pt>
                <c:pt idx="10">
                  <c:v>15.933333333333335</c:v>
                </c:pt>
                <c:pt idx="11">
                  <c:v>16.116666666666671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0-47EE-96C8-0CA8D2094A66}"/>
            </c:ext>
          </c:extLst>
        </c:ser>
        <c:ser>
          <c:idx val="6"/>
          <c:order val="1"/>
          <c:tx>
            <c:strRef>
              <c:f>ParamsTrain!$B$63</c:f>
              <c:strCache>
                <c:ptCount val="1"/>
                <c:pt idx="0">
                  <c:v>0,0006</c:v>
                </c:pt>
              </c:strCache>
            </c:strRef>
          </c:tx>
          <c:marker>
            <c:symbol val="none"/>
          </c:marker>
          <c:val>
            <c:numRef>
              <c:f>ParamsTrain!$F$63:$Q$63</c:f>
              <c:numCache>
                <c:formatCode>0.00</c:formatCode>
                <c:ptCount val="12"/>
                <c:pt idx="0">
                  <c:v>0.8</c:v>
                </c:pt>
                <c:pt idx="1">
                  <c:v>3.8066666666666666</c:v>
                </c:pt>
                <c:pt idx="2">
                  <c:v>6.7666666666666657</c:v>
                </c:pt>
                <c:pt idx="3">
                  <c:v>9.5933333333333337</c:v>
                </c:pt>
                <c:pt idx="4">
                  <c:v>12.11</c:v>
                </c:pt>
                <c:pt idx="5">
                  <c:v>14.24</c:v>
                </c:pt>
                <c:pt idx="6">
                  <c:v>15.38</c:v>
                </c:pt>
                <c:pt idx="7">
                  <c:v>15.636666666666665</c:v>
                </c:pt>
                <c:pt idx="8">
                  <c:v>15.666666666666666</c:v>
                </c:pt>
                <c:pt idx="9">
                  <c:v>15.61</c:v>
                </c:pt>
                <c:pt idx="10">
                  <c:v>16.013333333333332</c:v>
                </c:pt>
                <c:pt idx="11">
                  <c:v>16.123333333333335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0-47EE-96C8-0CA8D2094A66}"/>
            </c:ext>
          </c:extLst>
        </c:ser>
        <c:ser>
          <c:idx val="7"/>
          <c:order val="2"/>
          <c:tx>
            <c:strRef>
              <c:f>ParamsTrain!$B$64</c:f>
              <c:strCache>
                <c:ptCount val="1"/>
                <c:pt idx="0">
                  <c:v>0,001</c:v>
                </c:pt>
              </c:strCache>
            </c:strRef>
          </c:tx>
          <c:marker>
            <c:symbol val="none"/>
          </c:marker>
          <c:val>
            <c:numRef>
              <c:f>ParamsTrain!$F$64:$Q$64</c:f>
              <c:numCache>
                <c:formatCode>0.00</c:formatCode>
                <c:ptCount val="12"/>
                <c:pt idx="0">
                  <c:v>0.76000000000000012</c:v>
                </c:pt>
                <c:pt idx="1">
                  <c:v>4.2266666666666666</c:v>
                </c:pt>
                <c:pt idx="2">
                  <c:v>7.5666666666666664</c:v>
                </c:pt>
                <c:pt idx="3">
                  <c:v>10.513333333333334</c:v>
                </c:pt>
                <c:pt idx="4">
                  <c:v>12.576666666666666</c:v>
                </c:pt>
                <c:pt idx="5">
                  <c:v>13.94</c:v>
                </c:pt>
                <c:pt idx="6">
                  <c:v>14.613333333333332</c:v>
                </c:pt>
                <c:pt idx="7">
                  <c:v>15.373333333333333</c:v>
                </c:pt>
                <c:pt idx="8">
                  <c:v>15.466666666666669</c:v>
                </c:pt>
                <c:pt idx="9">
                  <c:v>15.876666666666665</c:v>
                </c:pt>
                <c:pt idx="10">
                  <c:v>15.856666666666664</c:v>
                </c:pt>
                <c:pt idx="11">
                  <c:v>16.559999999999999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10-47EE-96C8-0CA8D2094A66}"/>
            </c:ext>
          </c:extLst>
        </c:ser>
        <c:ser>
          <c:idx val="8"/>
          <c:order val="3"/>
          <c:tx>
            <c:strRef>
              <c:f>ParamsTrain!$B$65</c:f>
              <c:strCache>
                <c:ptCount val="1"/>
                <c:pt idx="0">
                  <c:v>0,002</c:v>
                </c:pt>
              </c:strCache>
            </c:strRef>
          </c:tx>
          <c:marker>
            <c:symbol val="none"/>
          </c:marker>
          <c:val>
            <c:numRef>
              <c:f>ParamsTrain!$F$65:$Q$65</c:f>
              <c:numCache>
                <c:formatCode>0.00</c:formatCode>
                <c:ptCount val="12"/>
                <c:pt idx="0">
                  <c:v>0.91333333333333344</c:v>
                </c:pt>
                <c:pt idx="1">
                  <c:v>5.043333333333333</c:v>
                </c:pt>
                <c:pt idx="2">
                  <c:v>8.1333333333333329</c:v>
                </c:pt>
                <c:pt idx="3">
                  <c:v>10.803333333333333</c:v>
                </c:pt>
                <c:pt idx="4">
                  <c:v>12.886666666666665</c:v>
                </c:pt>
                <c:pt idx="5">
                  <c:v>13.76</c:v>
                </c:pt>
                <c:pt idx="6">
                  <c:v>14.433333333333332</c:v>
                </c:pt>
                <c:pt idx="7">
                  <c:v>15.07</c:v>
                </c:pt>
                <c:pt idx="8">
                  <c:v>15.433333333333332</c:v>
                </c:pt>
                <c:pt idx="9">
                  <c:v>15.5</c:v>
                </c:pt>
                <c:pt idx="10">
                  <c:v>15.256666666666666</c:v>
                </c:pt>
                <c:pt idx="11">
                  <c:v>15.459999999999999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10-47EE-96C8-0CA8D2094A66}"/>
            </c:ext>
          </c:extLst>
        </c:ser>
        <c:ser>
          <c:idx val="9"/>
          <c:order val="4"/>
          <c:tx>
            <c:strRef>
              <c:f>ParamsTrain!$B$66</c:f>
              <c:strCache>
                <c:ptCount val="1"/>
                <c:pt idx="0">
                  <c:v>0,003</c:v>
                </c:pt>
              </c:strCache>
            </c:strRef>
          </c:tx>
          <c:marker>
            <c:symbol val="none"/>
          </c:marker>
          <c:val>
            <c:numRef>
              <c:f>ParamsTrain!$F$66:$Q$66</c:f>
              <c:numCache>
                <c:formatCode>0.00</c:formatCode>
                <c:ptCount val="12"/>
                <c:pt idx="0">
                  <c:v>1.04</c:v>
                </c:pt>
                <c:pt idx="1">
                  <c:v>4.88</c:v>
                </c:pt>
                <c:pt idx="2">
                  <c:v>8.17</c:v>
                </c:pt>
                <c:pt idx="3">
                  <c:v>10.916666666666666</c:v>
                </c:pt>
                <c:pt idx="4">
                  <c:v>13.093333333333334</c:v>
                </c:pt>
                <c:pt idx="5">
                  <c:v>13.829999999999998</c:v>
                </c:pt>
                <c:pt idx="6">
                  <c:v>14.826666666666668</c:v>
                </c:pt>
                <c:pt idx="7">
                  <c:v>15.15</c:v>
                </c:pt>
                <c:pt idx="8">
                  <c:v>15.176666666666668</c:v>
                </c:pt>
                <c:pt idx="9">
                  <c:v>15.536666666666667</c:v>
                </c:pt>
                <c:pt idx="10">
                  <c:v>15.456666666666669</c:v>
                </c:pt>
                <c:pt idx="11">
                  <c:v>16.426666666666666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10-47EE-96C8-0CA8D2094A66}"/>
            </c:ext>
          </c:extLst>
        </c:ser>
        <c:ser>
          <c:idx val="0"/>
          <c:order val="5"/>
          <c:tx>
            <c:strRef>
              <c:f>ParamsTrain!$B$67</c:f>
              <c:strCache>
                <c:ptCount val="1"/>
                <c:pt idx="0">
                  <c:v>0,005</c:v>
                </c:pt>
              </c:strCache>
            </c:strRef>
          </c:tx>
          <c:marker>
            <c:symbol val="none"/>
          </c:marker>
          <c:val>
            <c:numRef>
              <c:f>ParamsTrain!$F$67:$Q$67</c:f>
              <c:numCache>
                <c:formatCode>0.00</c:formatCode>
                <c:ptCount val="12"/>
                <c:pt idx="0">
                  <c:v>1.0766666666666664</c:v>
                </c:pt>
                <c:pt idx="1">
                  <c:v>5.496666666666667</c:v>
                </c:pt>
                <c:pt idx="2">
                  <c:v>8.2666666666666657</c:v>
                </c:pt>
                <c:pt idx="3">
                  <c:v>10.579999999999998</c:v>
                </c:pt>
                <c:pt idx="4">
                  <c:v>12.403333333333331</c:v>
                </c:pt>
                <c:pt idx="5">
                  <c:v>13.593333333333334</c:v>
                </c:pt>
                <c:pt idx="6">
                  <c:v>14.586666666666666</c:v>
                </c:pt>
                <c:pt idx="7">
                  <c:v>15.153333333333334</c:v>
                </c:pt>
                <c:pt idx="8">
                  <c:v>15.043333333333335</c:v>
                </c:pt>
                <c:pt idx="9">
                  <c:v>15.936666666666667</c:v>
                </c:pt>
                <c:pt idx="10">
                  <c:v>15.173333333333332</c:v>
                </c:pt>
                <c:pt idx="11">
                  <c:v>15.520000000000001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10-47EE-96C8-0CA8D2094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367168"/>
        <c:axId val="517367824"/>
      </c:lineChart>
      <c:catAx>
        <c:axId val="51736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367824"/>
        <c:crosses val="autoZero"/>
        <c:auto val="1"/>
        <c:lblAlgn val="ctr"/>
        <c:lblOffset val="100"/>
        <c:noMultiLvlLbl val="0"/>
      </c:catAx>
      <c:valAx>
        <c:axId val="5173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36716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Learning with PER over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ParamsTrain!$A$97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ParamsTrain!$H$96:$P$96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ParamsTrain!$H$97:$P$97</c:f>
              <c:numCache>
                <c:formatCode>0.00</c:formatCode>
                <c:ptCount val="9"/>
                <c:pt idx="0">
                  <c:v>0.69500000000000006</c:v>
                </c:pt>
                <c:pt idx="1">
                  <c:v>4.0266666666666664</c:v>
                </c:pt>
                <c:pt idx="2">
                  <c:v>7.7583333333333329</c:v>
                </c:pt>
                <c:pt idx="3">
                  <c:v>10.646666666666668</c:v>
                </c:pt>
                <c:pt idx="4">
                  <c:v>12.676666666666666</c:v>
                </c:pt>
                <c:pt idx="5">
                  <c:v>14.153333333333332</c:v>
                </c:pt>
                <c:pt idx="6">
                  <c:v>14.651666666666666</c:v>
                </c:pt>
                <c:pt idx="7">
                  <c:v>15.641666666666667</c:v>
                </c:pt>
                <c:pt idx="8">
                  <c:v>15.708333333333336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9-4844-A764-17A27969C6CD}"/>
            </c:ext>
          </c:extLst>
        </c:ser>
        <c:ser>
          <c:idx val="1"/>
          <c:order val="1"/>
          <c:tx>
            <c:strRef>
              <c:f>ParamsTrain!$F$98</c:f>
              <c:strCache>
                <c:ptCount val="1"/>
                <c:pt idx="0">
                  <c:v>0,3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ParamsTrain!$H$96:$P$96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ParamsTrain!$H$98:$P$98</c:f>
              <c:numCache>
                <c:formatCode>General</c:formatCode>
                <c:ptCount val="9"/>
                <c:pt idx="0" formatCode="0.00">
                  <c:v>0.91</c:v>
                </c:pt>
                <c:pt idx="1">
                  <c:v>3.57</c:v>
                </c:pt>
                <c:pt idx="2" formatCode="0.00">
                  <c:v>6.66</c:v>
                </c:pt>
                <c:pt idx="3" formatCode="0.00">
                  <c:v>8.3800000000000008</c:v>
                </c:pt>
                <c:pt idx="4" formatCode="0.00">
                  <c:v>10.33</c:v>
                </c:pt>
                <c:pt idx="5" formatCode="0.00">
                  <c:v>11.67</c:v>
                </c:pt>
                <c:pt idx="6" formatCode="0.00">
                  <c:v>14.15</c:v>
                </c:pt>
                <c:pt idx="7" formatCode="0.00">
                  <c:v>13.7</c:v>
                </c:pt>
                <c:pt idx="8" formatCode="0.00">
                  <c:v>14.08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9-4844-A764-17A27969C6CD}"/>
            </c:ext>
          </c:extLst>
        </c:ser>
        <c:ser>
          <c:idx val="2"/>
          <c:order val="2"/>
          <c:tx>
            <c:strRef>
              <c:f>ParamsTrain!$F$99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ParamsTrain!$H$96:$P$96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ParamsTrain!$H$99:$P$99</c:f>
              <c:numCache>
                <c:formatCode>0.00</c:formatCode>
                <c:ptCount val="9"/>
                <c:pt idx="0">
                  <c:v>0.59</c:v>
                </c:pt>
                <c:pt idx="1">
                  <c:v>4.3899999999999997</c:v>
                </c:pt>
                <c:pt idx="2">
                  <c:v>8.08</c:v>
                </c:pt>
                <c:pt idx="3">
                  <c:v>10.41</c:v>
                </c:pt>
                <c:pt idx="4">
                  <c:v>12.26</c:v>
                </c:pt>
                <c:pt idx="5">
                  <c:v>12.08</c:v>
                </c:pt>
                <c:pt idx="6">
                  <c:v>12.95</c:v>
                </c:pt>
                <c:pt idx="7">
                  <c:v>14.14</c:v>
                </c:pt>
                <c:pt idx="8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C9-4844-A764-17A27969C6CD}"/>
            </c:ext>
          </c:extLst>
        </c:ser>
        <c:ser>
          <c:idx val="3"/>
          <c:order val="3"/>
          <c:tx>
            <c:strRef>
              <c:f>ParamsTrain!$F$100</c:f>
              <c:strCache>
                <c:ptCount val="1"/>
                <c:pt idx="0">
                  <c:v>0,7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ParamsTrain!$H$96:$P$96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ParamsTrain!$H$100:$P$100</c:f>
              <c:numCache>
                <c:formatCode>0.00</c:formatCode>
                <c:ptCount val="9"/>
                <c:pt idx="0">
                  <c:v>0.96</c:v>
                </c:pt>
                <c:pt idx="1">
                  <c:v>4.1500000000000004</c:v>
                </c:pt>
                <c:pt idx="2">
                  <c:v>6.61</c:v>
                </c:pt>
                <c:pt idx="3">
                  <c:v>8.52</c:v>
                </c:pt>
                <c:pt idx="4">
                  <c:v>10.92</c:v>
                </c:pt>
                <c:pt idx="5">
                  <c:v>11.87</c:v>
                </c:pt>
                <c:pt idx="6">
                  <c:v>11.6</c:v>
                </c:pt>
                <c:pt idx="7">
                  <c:v>13.01</c:v>
                </c:pt>
                <c:pt idx="8">
                  <c:v>13.03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C9-4844-A764-17A27969C6CD}"/>
            </c:ext>
          </c:extLst>
        </c:ser>
        <c:ser>
          <c:idx val="4"/>
          <c:order val="4"/>
          <c:tx>
            <c:strRef>
              <c:f>ParamsTrain!$F$101</c:f>
              <c:strCache>
                <c:ptCount val="1"/>
                <c:pt idx="0">
                  <c:v>0,8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ParamsTrain!$H$96:$P$96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ParamsTrain!$H$101:$P$101</c:f>
              <c:numCache>
                <c:formatCode>0.00</c:formatCode>
                <c:ptCount val="9"/>
                <c:pt idx="0">
                  <c:v>0.09</c:v>
                </c:pt>
                <c:pt idx="1">
                  <c:v>2.4300000000000002</c:v>
                </c:pt>
                <c:pt idx="2">
                  <c:v>6.58</c:v>
                </c:pt>
                <c:pt idx="3">
                  <c:v>8.41</c:v>
                </c:pt>
                <c:pt idx="4">
                  <c:v>8.5</c:v>
                </c:pt>
                <c:pt idx="5">
                  <c:v>10.85</c:v>
                </c:pt>
                <c:pt idx="6">
                  <c:v>10.87</c:v>
                </c:pt>
                <c:pt idx="7">
                  <c:v>12.11</c:v>
                </c:pt>
                <c:pt idx="8">
                  <c:v>13.14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C9-4844-A764-17A27969C6CD}"/>
            </c:ext>
          </c:extLst>
        </c:ser>
        <c:ser>
          <c:idx val="5"/>
          <c:order val="5"/>
          <c:tx>
            <c:strRef>
              <c:f>ParamsTrain!$F$102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ParamsTrain!$H$96:$P$96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ParamsTrain!$H$102:$P$102</c:f>
              <c:numCache>
                <c:formatCode>0.00</c:formatCode>
                <c:ptCount val="9"/>
                <c:pt idx="0">
                  <c:v>0.43</c:v>
                </c:pt>
                <c:pt idx="1">
                  <c:v>2.61</c:v>
                </c:pt>
                <c:pt idx="2">
                  <c:v>6.2</c:v>
                </c:pt>
                <c:pt idx="3">
                  <c:v>8.35</c:v>
                </c:pt>
                <c:pt idx="4">
                  <c:v>8.86</c:v>
                </c:pt>
                <c:pt idx="5">
                  <c:v>10.3</c:v>
                </c:pt>
                <c:pt idx="6">
                  <c:v>10.47</c:v>
                </c:pt>
                <c:pt idx="7">
                  <c:v>11.18</c:v>
                </c:pt>
                <c:pt idx="8">
                  <c:v>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C9-4844-A764-17A27969C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21600"/>
        <c:axId val="695123568"/>
      </c:lineChart>
      <c:catAx>
        <c:axId val="69512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5123568"/>
        <c:crosses val="autoZero"/>
        <c:auto val="1"/>
        <c:lblAlgn val="ctr"/>
        <c:lblOffset val="100"/>
        <c:noMultiLvlLbl val="0"/>
      </c:catAx>
      <c:valAx>
        <c:axId val="6951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51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152400</xdr:colOff>
      <xdr:row>40</xdr:row>
      <xdr:rowOff>161925</xdr:rowOff>
    </xdr:from>
    <xdr:to>
      <xdr:col>25</xdr:col>
      <xdr:colOff>457200</xdr:colOff>
      <xdr:row>55</xdr:row>
      <xdr:rowOff>128586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03029-D748-470D-B483-8F231BB45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85725</xdr:colOff>
      <xdr:row>56</xdr:row>
      <xdr:rowOff>104775</xdr:rowOff>
    </xdr:from>
    <xdr:to>
      <xdr:col>25</xdr:col>
      <xdr:colOff>390525</xdr:colOff>
      <xdr:row>71</xdr:row>
      <xdr:rowOff>71436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7BC08BA-902E-4BFE-B166-52E497FEB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266700</xdr:colOff>
      <xdr:row>83</xdr:row>
      <xdr:rowOff>185737</xdr:rowOff>
    </xdr:from>
    <xdr:to>
      <xdr:col>25</xdr:col>
      <xdr:colOff>447675</xdr:colOff>
      <xdr:row>98</xdr:row>
      <xdr:rowOff>71437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4E95B0C-0AA7-4202-9ADF-3D17D931C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134"/>
  <sheetViews>
    <sheetView tabSelected="1" topLeftCell="A57" zoomScaleNormal="100" workbookViewId="0">
      <selection activeCell="H96" sqref="H96:P96"/>
    </sheetView>
  </sheetViews>
  <sheetFormatPr baseColWidth="10" defaultColWidth="9.140625" defaultRowHeight="15" x14ac:dyDescent="0.25"/>
  <cols>
    <col min="1" max="1" width="7.7109375" bestFit="1" customWidth="1"/>
    <col min="2" max="2" width="7" bestFit="1" customWidth="1"/>
    <col min="3" max="4" width="6.5703125" bestFit="1" customWidth="1"/>
    <col min="5" max="6" width="4.7109375" customWidth="1"/>
    <col min="7" max="18" width="5.28515625" customWidth="1"/>
    <col min="19" max="19" width="5.7109375" customWidth="1"/>
  </cols>
  <sheetData>
    <row r="3" spans="1:11" x14ac:dyDescent="0.25">
      <c r="A3" t="s">
        <v>9</v>
      </c>
    </row>
    <row r="4" spans="1:11" x14ac:dyDescent="0.25">
      <c r="A4" s="1" t="s">
        <v>0</v>
      </c>
      <c r="B4" s="1" t="s">
        <v>1</v>
      </c>
      <c r="C4" s="1" t="s">
        <v>2</v>
      </c>
      <c r="D4" s="1">
        <v>100</v>
      </c>
      <c r="E4" s="1">
        <v>200</v>
      </c>
      <c r="F4" s="1">
        <v>300</v>
      </c>
      <c r="G4" s="1">
        <v>400</v>
      </c>
      <c r="H4" s="1">
        <v>500</v>
      </c>
      <c r="I4" s="1">
        <v>600</v>
      </c>
      <c r="J4" s="1">
        <v>700</v>
      </c>
      <c r="K4" s="1">
        <v>800</v>
      </c>
    </row>
    <row r="5" spans="1:11" x14ac:dyDescent="0.25">
      <c r="A5" s="1">
        <v>0.99</v>
      </c>
      <c r="B5" s="1">
        <v>1E-3</v>
      </c>
      <c r="C5" s="1" t="s">
        <v>3</v>
      </c>
      <c r="D5" s="1">
        <v>1.1000000000000001</v>
      </c>
      <c r="E5" s="1">
        <v>4.5999999999999996</v>
      </c>
      <c r="F5" s="1">
        <v>7.9</v>
      </c>
      <c r="G5" s="1">
        <v>10.9</v>
      </c>
      <c r="H5" s="1">
        <v>12.7</v>
      </c>
      <c r="I5" s="1">
        <v>13.6</v>
      </c>
      <c r="J5" s="1">
        <v>14.9</v>
      </c>
      <c r="K5" s="1">
        <v>15.1</v>
      </c>
    </row>
    <row r="6" spans="1:11" x14ac:dyDescent="0.25">
      <c r="A6" s="1">
        <v>0.99</v>
      </c>
      <c r="B6" s="1">
        <v>1E-3</v>
      </c>
      <c r="C6" s="1" t="s">
        <v>4</v>
      </c>
      <c r="D6" s="1">
        <v>1.1000000000000001</v>
      </c>
      <c r="E6" s="1">
        <v>4.5</v>
      </c>
      <c r="F6" s="1">
        <v>8.9</v>
      </c>
      <c r="G6" s="1">
        <v>11.3</v>
      </c>
      <c r="H6" s="1">
        <v>13.1</v>
      </c>
      <c r="I6" s="1">
        <v>13.5</v>
      </c>
      <c r="J6" s="1">
        <v>14.4</v>
      </c>
      <c r="K6" s="1">
        <v>14.4</v>
      </c>
    </row>
    <row r="7" spans="1:11" x14ac:dyDescent="0.25">
      <c r="A7" s="1">
        <v>0.99</v>
      </c>
      <c r="B7" s="1">
        <v>0.01</v>
      </c>
      <c r="C7" s="1" t="s">
        <v>3</v>
      </c>
      <c r="D7" s="2">
        <v>1.3</v>
      </c>
      <c r="E7" s="2">
        <v>4.7</v>
      </c>
      <c r="F7" s="2">
        <v>6.6</v>
      </c>
      <c r="G7" s="2">
        <v>9.5</v>
      </c>
      <c r="H7" s="2">
        <v>11.7</v>
      </c>
      <c r="I7" s="2">
        <v>12.6</v>
      </c>
      <c r="J7" s="2">
        <v>13.3</v>
      </c>
      <c r="K7" s="2"/>
    </row>
    <row r="8" spans="1:11" x14ac:dyDescent="0.25">
      <c r="A8" s="1">
        <v>0.99</v>
      </c>
      <c r="B8" s="1">
        <v>2.0000000000000001E-4</v>
      </c>
      <c r="C8" s="1" t="s">
        <v>3</v>
      </c>
      <c r="D8" s="2">
        <v>0.4</v>
      </c>
      <c r="E8" s="2">
        <v>2.5</v>
      </c>
      <c r="F8" s="2">
        <v>5.0999999999999996</v>
      </c>
      <c r="G8" s="2">
        <v>7.5</v>
      </c>
      <c r="H8" s="2"/>
      <c r="I8" s="2"/>
      <c r="J8" s="2"/>
      <c r="K8" s="2"/>
    </row>
    <row r="9" spans="1:11" x14ac:dyDescent="0.25">
      <c r="A9" s="1">
        <v>0.9</v>
      </c>
      <c r="B9" s="1">
        <v>1E-3</v>
      </c>
      <c r="C9" s="1" t="s">
        <v>3</v>
      </c>
      <c r="D9" s="2">
        <v>1</v>
      </c>
      <c r="E9" s="2">
        <v>4.0999999999999996</v>
      </c>
      <c r="F9" s="2">
        <v>6.9</v>
      </c>
      <c r="G9" s="2">
        <v>9.6</v>
      </c>
      <c r="H9" s="2">
        <v>12.3</v>
      </c>
      <c r="I9" s="2">
        <v>12.8</v>
      </c>
      <c r="J9" s="2">
        <v>13.6</v>
      </c>
      <c r="K9" s="2">
        <v>13.7</v>
      </c>
    </row>
    <row r="10" spans="1:11" x14ac:dyDescent="0.25">
      <c r="A10" s="1">
        <v>0.95</v>
      </c>
      <c r="B10" s="1">
        <v>1E-3</v>
      </c>
      <c r="C10" s="1" t="s">
        <v>3</v>
      </c>
      <c r="D10" s="2">
        <v>1.2</v>
      </c>
      <c r="E10" s="2">
        <v>4.5</v>
      </c>
      <c r="F10" s="2">
        <v>8</v>
      </c>
      <c r="G10" s="2">
        <v>11.6</v>
      </c>
      <c r="H10" s="2">
        <v>12.9</v>
      </c>
      <c r="I10" s="2">
        <v>14.2</v>
      </c>
      <c r="J10" s="2">
        <v>14.5</v>
      </c>
      <c r="K10" s="2">
        <v>15.1</v>
      </c>
    </row>
    <row r="11" spans="1:11" x14ac:dyDescent="0.25">
      <c r="A11" s="1">
        <v>0.97499999999999998</v>
      </c>
      <c r="B11" s="1">
        <v>1E-3</v>
      </c>
      <c r="C11" s="1" t="s">
        <v>3</v>
      </c>
      <c r="D11" s="2">
        <v>1</v>
      </c>
      <c r="E11" s="2">
        <v>4.7</v>
      </c>
      <c r="F11" s="2">
        <v>7.6</v>
      </c>
      <c r="G11" s="2">
        <v>9.8000000000000007</v>
      </c>
      <c r="H11" s="2">
        <v>13.4</v>
      </c>
      <c r="I11" s="2">
        <v>15.1</v>
      </c>
      <c r="J11" s="2">
        <v>16.2</v>
      </c>
      <c r="K11" s="2">
        <v>15.7</v>
      </c>
    </row>
    <row r="12" spans="1:11" x14ac:dyDescent="0.25">
      <c r="A12" s="1">
        <v>0.97499999999999998</v>
      </c>
      <c r="B12" s="1">
        <v>1E-3</v>
      </c>
      <c r="C12" s="1" t="s">
        <v>4</v>
      </c>
      <c r="D12" s="2">
        <v>1</v>
      </c>
      <c r="E12" s="2">
        <v>4.7</v>
      </c>
      <c r="F12" s="2">
        <v>7.4</v>
      </c>
      <c r="G12" s="2">
        <v>10.7</v>
      </c>
      <c r="H12" s="2">
        <v>13.7</v>
      </c>
      <c r="I12" s="2">
        <v>13.9</v>
      </c>
      <c r="J12" s="2">
        <v>15</v>
      </c>
      <c r="K12" s="2">
        <v>15.1</v>
      </c>
    </row>
    <row r="16" spans="1:11" x14ac:dyDescent="0.25">
      <c r="A16" t="s">
        <v>11</v>
      </c>
    </row>
    <row r="17" spans="1:17" x14ac:dyDescent="0.25">
      <c r="A17" s="1" t="s">
        <v>0</v>
      </c>
      <c r="B17" s="1" t="s">
        <v>1</v>
      </c>
      <c r="C17" s="1" t="s">
        <v>5</v>
      </c>
      <c r="D17" s="1" t="s">
        <v>6</v>
      </c>
      <c r="E17" s="1" t="s">
        <v>7</v>
      </c>
      <c r="F17" s="1">
        <v>100</v>
      </c>
      <c r="G17" s="1">
        <v>200</v>
      </c>
      <c r="H17" s="1">
        <v>300</v>
      </c>
      <c r="I17" s="1">
        <v>400</v>
      </c>
      <c r="J17" s="1">
        <v>500</v>
      </c>
      <c r="K17" s="1">
        <v>600</v>
      </c>
      <c r="L17" s="1">
        <v>700</v>
      </c>
      <c r="M17" s="1">
        <v>800</v>
      </c>
      <c r="N17" s="1">
        <v>900</v>
      </c>
      <c r="O17" s="1">
        <v>1000</v>
      </c>
      <c r="P17" s="1">
        <v>1100</v>
      </c>
      <c r="Q17" s="1">
        <v>1200</v>
      </c>
    </row>
    <row r="18" spans="1:17" x14ac:dyDescent="0.25">
      <c r="A18" s="3">
        <v>0.99</v>
      </c>
      <c r="B18" s="1">
        <v>1E-3</v>
      </c>
      <c r="C18" s="1" t="s">
        <v>8</v>
      </c>
      <c r="D18" s="1">
        <v>64</v>
      </c>
      <c r="E18" s="1" t="s">
        <v>3</v>
      </c>
      <c r="F18" s="4">
        <v>0.53</v>
      </c>
      <c r="G18" s="4">
        <v>4.0199999999999996</v>
      </c>
      <c r="H18" s="4">
        <v>7.04</v>
      </c>
      <c r="I18" s="4">
        <v>10.27</v>
      </c>
      <c r="J18" s="4">
        <v>12.65</v>
      </c>
      <c r="K18" s="4">
        <v>13.87</v>
      </c>
      <c r="L18" s="4">
        <v>14.66</v>
      </c>
      <c r="M18" s="4">
        <v>15.36</v>
      </c>
      <c r="N18" s="4">
        <v>15.68</v>
      </c>
      <c r="O18" s="4">
        <v>15.64</v>
      </c>
      <c r="P18" s="4">
        <v>15.7</v>
      </c>
      <c r="Q18" s="4">
        <v>16.02</v>
      </c>
    </row>
    <row r="19" spans="1:17" x14ac:dyDescent="0.25">
      <c r="A19" s="3">
        <v>0.99</v>
      </c>
      <c r="B19" s="1">
        <v>1E-3</v>
      </c>
      <c r="C19" s="1" t="s">
        <v>8</v>
      </c>
      <c r="D19" s="1">
        <v>64</v>
      </c>
      <c r="E19" s="1" t="s">
        <v>3</v>
      </c>
      <c r="F19" s="4">
        <v>0.75</v>
      </c>
      <c r="G19" s="4">
        <v>3.94</v>
      </c>
      <c r="H19" s="4">
        <v>7.9</v>
      </c>
      <c r="I19" s="4">
        <v>10.29</v>
      </c>
      <c r="J19" s="4">
        <v>12.89</v>
      </c>
      <c r="K19" s="4">
        <v>13.21</v>
      </c>
      <c r="L19" s="4">
        <v>14.28</v>
      </c>
      <c r="M19" s="4">
        <v>14.55</v>
      </c>
      <c r="N19" s="4">
        <v>15.1</v>
      </c>
      <c r="O19" s="4">
        <v>15.91</v>
      </c>
      <c r="P19" s="4">
        <v>15.41</v>
      </c>
      <c r="Q19" s="4">
        <v>15.39</v>
      </c>
    </row>
    <row r="20" spans="1:17" x14ac:dyDescent="0.25">
      <c r="A20" s="3">
        <v>0.99</v>
      </c>
      <c r="B20" s="1">
        <v>1E-3</v>
      </c>
      <c r="C20" s="1" t="s">
        <v>8</v>
      </c>
      <c r="D20" s="1">
        <v>64</v>
      </c>
      <c r="E20" s="1" t="s">
        <v>3</v>
      </c>
      <c r="F20" s="4">
        <v>0.75</v>
      </c>
      <c r="G20" s="4">
        <v>4.3</v>
      </c>
      <c r="H20" s="4">
        <v>7.59</v>
      </c>
      <c r="I20" s="4">
        <v>10.210000000000001</v>
      </c>
      <c r="J20" s="4">
        <v>13.05</v>
      </c>
      <c r="K20" s="4">
        <v>13.68</v>
      </c>
      <c r="L20" s="4">
        <v>15.04</v>
      </c>
      <c r="M20" s="4">
        <v>15.76</v>
      </c>
      <c r="N20" s="4">
        <v>16.920000000000002</v>
      </c>
      <c r="O20" s="4">
        <v>17</v>
      </c>
      <c r="P20" s="4">
        <v>16.350000000000001</v>
      </c>
      <c r="Q20" s="4">
        <v>15.85</v>
      </c>
    </row>
    <row r="21" spans="1:17" x14ac:dyDescent="0.25">
      <c r="A21" s="3">
        <v>0.98</v>
      </c>
      <c r="B21" s="1">
        <v>1E-3</v>
      </c>
      <c r="C21" s="1" t="s">
        <v>8</v>
      </c>
      <c r="D21" s="1">
        <v>64</v>
      </c>
      <c r="E21" s="1" t="s">
        <v>3</v>
      </c>
      <c r="F21" s="4">
        <v>0.51</v>
      </c>
      <c r="G21" s="4">
        <v>3.33</v>
      </c>
      <c r="H21" s="4">
        <v>7.94</v>
      </c>
      <c r="I21" s="4">
        <v>11.44</v>
      </c>
      <c r="J21" s="4">
        <v>12.79</v>
      </c>
      <c r="K21" s="4">
        <v>13.99</v>
      </c>
      <c r="L21" s="4">
        <v>14.42</v>
      </c>
      <c r="M21" s="4">
        <v>15.68</v>
      </c>
      <c r="N21" s="4">
        <v>15.92</v>
      </c>
      <c r="O21" s="4">
        <v>16.23</v>
      </c>
      <c r="P21" s="4">
        <v>15.29</v>
      </c>
      <c r="Q21" s="4">
        <v>16.36</v>
      </c>
    </row>
    <row r="22" spans="1:17" x14ac:dyDescent="0.25">
      <c r="A22" s="3">
        <v>0.98</v>
      </c>
      <c r="B22" s="1">
        <v>1E-3</v>
      </c>
      <c r="C22" s="1" t="s">
        <v>8</v>
      </c>
      <c r="D22" s="1">
        <v>64</v>
      </c>
      <c r="E22" s="1" t="s">
        <v>3</v>
      </c>
      <c r="F22" s="4" t="s">
        <v>10</v>
      </c>
      <c r="G22" s="4">
        <v>3.69</v>
      </c>
      <c r="H22" s="4">
        <v>8.0299999999999994</v>
      </c>
      <c r="I22" s="4">
        <v>10.23</v>
      </c>
      <c r="J22" s="4">
        <v>13.19</v>
      </c>
      <c r="K22" s="4">
        <v>14.48</v>
      </c>
      <c r="L22" s="4">
        <v>15.03</v>
      </c>
      <c r="M22" s="4">
        <v>16.190000000000001</v>
      </c>
      <c r="N22" s="4">
        <v>16.100000000000001</v>
      </c>
      <c r="O22" s="4">
        <v>15.35</v>
      </c>
      <c r="P22" s="4">
        <v>15.52</v>
      </c>
      <c r="Q22" s="4">
        <v>15.68</v>
      </c>
    </row>
    <row r="23" spans="1:17" x14ac:dyDescent="0.25">
      <c r="A23" s="3">
        <v>0.98</v>
      </c>
      <c r="B23" s="1">
        <v>1E-3</v>
      </c>
      <c r="C23" s="1" t="s">
        <v>8</v>
      </c>
      <c r="D23" s="1">
        <v>64</v>
      </c>
      <c r="E23" s="1" t="s">
        <v>3</v>
      </c>
      <c r="F23" s="4">
        <v>0.75</v>
      </c>
      <c r="G23" s="4">
        <v>4.46</v>
      </c>
      <c r="H23" s="4">
        <v>7.88</v>
      </c>
      <c r="I23" s="4">
        <v>10.67</v>
      </c>
      <c r="J23" s="4">
        <v>12.35</v>
      </c>
      <c r="K23" s="4">
        <v>14.63</v>
      </c>
      <c r="L23" s="4">
        <v>14.62</v>
      </c>
      <c r="M23" s="4">
        <v>15.86</v>
      </c>
      <c r="N23" s="4">
        <v>15.83</v>
      </c>
      <c r="O23" s="4">
        <v>16.149999999999999</v>
      </c>
      <c r="P23" s="4">
        <v>16.72</v>
      </c>
      <c r="Q23" s="4">
        <v>16.48</v>
      </c>
    </row>
    <row r="24" spans="1:17" x14ac:dyDescent="0.25">
      <c r="A24" s="3">
        <v>0.97</v>
      </c>
      <c r="B24" s="1">
        <v>1E-3</v>
      </c>
      <c r="C24" s="1" t="s">
        <v>8</v>
      </c>
      <c r="D24" s="1">
        <v>64</v>
      </c>
      <c r="E24" s="1" t="s">
        <v>3</v>
      </c>
      <c r="F24" s="4">
        <v>0.68</v>
      </c>
      <c r="G24" s="4">
        <v>3.57</v>
      </c>
      <c r="H24" s="4">
        <v>6.44</v>
      </c>
      <c r="I24" s="4">
        <v>9.0500000000000007</v>
      </c>
      <c r="J24" s="4">
        <v>12.42</v>
      </c>
      <c r="K24" s="4">
        <v>13.38</v>
      </c>
      <c r="L24" s="4">
        <v>14.9</v>
      </c>
      <c r="M24" s="4">
        <v>15.88</v>
      </c>
      <c r="N24" s="4">
        <v>16.32</v>
      </c>
      <c r="O24" s="4">
        <v>15.36</v>
      </c>
      <c r="P24" s="4">
        <v>16.14</v>
      </c>
      <c r="Q24" s="4">
        <v>15.36</v>
      </c>
    </row>
    <row r="25" spans="1:17" x14ac:dyDescent="0.25">
      <c r="A25" s="3">
        <v>0.97</v>
      </c>
      <c r="B25" s="1">
        <v>1E-3</v>
      </c>
      <c r="C25" s="1" t="s">
        <v>8</v>
      </c>
      <c r="D25" s="1">
        <v>64</v>
      </c>
      <c r="E25" s="1" t="s">
        <v>3</v>
      </c>
      <c r="F25" s="4">
        <v>0.76</v>
      </c>
      <c r="G25" s="4">
        <v>4.3899999999999997</v>
      </c>
      <c r="H25" s="4">
        <v>8.44</v>
      </c>
      <c r="I25" s="4">
        <v>11.17</v>
      </c>
      <c r="J25" s="4">
        <v>13.45</v>
      </c>
      <c r="K25" s="4">
        <v>14.34</v>
      </c>
      <c r="L25" s="4">
        <v>15.86</v>
      </c>
      <c r="M25" s="4">
        <v>16.649999999999999</v>
      </c>
      <c r="N25" s="4">
        <v>16.03</v>
      </c>
      <c r="O25" s="4">
        <v>16.05</v>
      </c>
      <c r="P25" s="4">
        <v>16.16</v>
      </c>
      <c r="Q25" s="4">
        <v>16.37</v>
      </c>
    </row>
    <row r="26" spans="1:17" x14ac:dyDescent="0.25">
      <c r="A26" s="3">
        <v>0.97</v>
      </c>
      <c r="B26" s="1">
        <v>1E-3</v>
      </c>
      <c r="C26" s="1" t="s">
        <v>8</v>
      </c>
      <c r="D26" s="1">
        <v>64</v>
      </c>
      <c r="E26" s="1" t="s">
        <v>3</v>
      </c>
      <c r="F26" s="4">
        <v>0.39</v>
      </c>
      <c r="G26" s="4">
        <v>3.59</v>
      </c>
      <c r="H26" s="4">
        <v>7.36</v>
      </c>
      <c r="I26" s="4">
        <v>10.73</v>
      </c>
      <c r="J26" s="4">
        <v>13.03</v>
      </c>
      <c r="K26" s="4">
        <v>13.89</v>
      </c>
      <c r="L26" s="4">
        <v>14.99</v>
      </c>
      <c r="M26" s="4">
        <v>15.01</v>
      </c>
      <c r="N26" s="4">
        <v>15.53</v>
      </c>
      <c r="O26" s="4">
        <v>15.48</v>
      </c>
      <c r="P26" s="4">
        <v>15.62</v>
      </c>
      <c r="Q26" s="4">
        <v>16.66</v>
      </c>
    </row>
    <row r="27" spans="1:17" x14ac:dyDescent="0.25">
      <c r="A27" s="3">
        <v>0.96</v>
      </c>
      <c r="B27" s="1">
        <v>1E-3</v>
      </c>
      <c r="C27" s="1" t="s">
        <v>8</v>
      </c>
      <c r="D27" s="1">
        <v>64</v>
      </c>
      <c r="E27" s="1" t="s">
        <v>3</v>
      </c>
      <c r="F27" s="4">
        <v>1.1599999999999999</v>
      </c>
      <c r="G27" s="4">
        <v>5.15</v>
      </c>
      <c r="H27" s="4">
        <v>8.25</v>
      </c>
      <c r="I27" s="4">
        <v>10.72</v>
      </c>
      <c r="J27" s="4">
        <v>11.86</v>
      </c>
      <c r="K27" s="4">
        <v>14.01</v>
      </c>
      <c r="L27" s="4">
        <v>15.25</v>
      </c>
      <c r="M27" s="4">
        <v>14.82</v>
      </c>
      <c r="N27" s="4">
        <v>15.89</v>
      </c>
      <c r="O27" s="4">
        <v>15.83</v>
      </c>
      <c r="P27" s="4">
        <v>15.6</v>
      </c>
      <c r="Q27" s="4">
        <v>16.170000000000002</v>
      </c>
    </row>
    <row r="28" spans="1:17" x14ac:dyDescent="0.25">
      <c r="A28" s="3">
        <v>0.96</v>
      </c>
      <c r="B28" s="1">
        <v>1E-3</v>
      </c>
      <c r="C28" s="1" t="s">
        <v>8</v>
      </c>
      <c r="D28" s="1">
        <v>64</v>
      </c>
      <c r="E28" s="1" t="s">
        <v>3</v>
      </c>
      <c r="F28" s="4">
        <v>0.67</v>
      </c>
      <c r="G28" s="4">
        <v>3.91</v>
      </c>
      <c r="H28" s="4">
        <v>8.07</v>
      </c>
      <c r="I28" s="4">
        <v>9.6199999999999992</v>
      </c>
      <c r="J28" s="4">
        <v>13.37</v>
      </c>
      <c r="K28" s="4">
        <v>14.05</v>
      </c>
      <c r="L28" s="4">
        <v>16</v>
      </c>
      <c r="M28" s="4">
        <v>15.98</v>
      </c>
      <c r="N28" s="4">
        <v>15.86</v>
      </c>
      <c r="O28" s="4">
        <v>14.05</v>
      </c>
      <c r="P28" s="4">
        <v>14.73</v>
      </c>
      <c r="Q28" s="4">
        <v>14.21</v>
      </c>
    </row>
    <row r="29" spans="1:17" x14ac:dyDescent="0.25">
      <c r="A29" s="3">
        <v>0.96</v>
      </c>
      <c r="B29" s="1">
        <v>1E-3</v>
      </c>
      <c r="C29" s="1" t="s">
        <v>8</v>
      </c>
      <c r="D29" s="1">
        <v>64</v>
      </c>
      <c r="E29" s="1" t="s">
        <v>3</v>
      </c>
      <c r="F29" s="4">
        <v>0.92</v>
      </c>
      <c r="G29" s="4">
        <v>4.38</v>
      </c>
      <c r="H29" s="4">
        <v>8.58</v>
      </c>
      <c r="I29" s="4">
        <v>10.99</v>
      </c>
      <c r="J29" s="4">
        <v>13.65</v>
      </c>
      <c r="K29" s="4">
        <v>14.31</v>
      </c>
      <c r="L29" s="4">
        <v>15.75</v>
      </c>
      <c r="M29" s="4">
        <v>15.95</v>
      </c>
      <c r="N29" s="4">
        <v>16.579999999999998</v>
      </c>
      <c r="O29" s="4">
        <v>16.399999999999999</v>
      </c>
      <c r="P29" s="4">
        <v>15.76</v>
      </c>
      <c r="Q29" s="4">
        <v>15.65</v>
      </c>
    </row>
    <row r="30" spans="1:17" x14ac:dyDescent="0.25">
      <c r="A30" s="3">
        <v>0.95</v>
      </c>
      <c r="B30" s="1">
        <v>1E-3</v>
      </c>
      <c r="C30" s="1" t="s">
        <v>8</v>
      </c>
      <c r="D30" s="1">
        <v>64</v>
      </c>
      <c r="E30" s="1" t="s">
        <v>3</v>
      </c>
      <c r="F30" s="4">
        <v>0.95</v>
      </c>
      <c r="G30" s="4">
        <v>3.67</v>
      </c>
      <c r="H30" s="4">
        <v>7.89</v>
      </c>
      <c r="I30" s="4">
        <v>10.55</v>
      </c>
      <c r="J30" s="4">
        <v>12.64</v>
      </c>
      <c r="K30" s="4">
        <v>14.93</v>
      </c>
      <c r="L30" s="4">
        <v>15.06</v>
      </c>
      <c r="M30" s="4">
        <v>15.54</v>
      </c>
      <c r="N30" s="4">
        <v>15.14</v>
      </c>
      <c r="O30" s="4">
        <v>16.36</v>
      </c>
      <c r="P30" s="4">
        <v>16.399999999999999</v>
      </c>
      <c r="Q30" s="4">
        <v>16.46</v>
      </c>
    </row>
    <row r="31" spans="1:17" x14ac:dyDescent="0.25">
      <c r="A31" s="3">
        <v>0.95</v>
      </c>
      <c r="B31" s="1">
        <v>1E-3</v>
      </c>
      <c r="C31" s="1" t="s">
        <v>8</v>
      </c>
      <c r="D31" s="1">
        <v>64</v>
      </c>
      <c r="E31" s="1" t="s">
        <v>3</v>
      </c>
      <c r="F31" s="4">
        <v>0.91</v>
      </c>
      <c r="G31" s="4">
        <v>4.4000000000000004</v>
      </c>
      <c r="H31" s="4">
        <v>8.5299999999999994</v>
      </c>
      <c r="I31" s="4">
        <v>10.25</v>
      </c>
      <c r="J31" s="4">
        <v>12.4</v>
      </c>
      <c r="K31" s="4">
        <v>13.59</v>
      </c>
      <c r="L31" s="4">
        <v>14</v>
      </c>
      <c r="M31" s="4">
        <v>15.43</v>
      </c>
      <c r="N31" s="4">
        <v>15.33</v>
      </c>
      <c r="O31" s="4">
        <v>15.95</v>
      </c>
      <c r="P31" s="4">
        <v>15.65</v>
      </c>
      <c r="Q31" s="4">
        <v>16.04</v>
      </c>
    </row>
    <row r="32" spans="1:17" x14ac:dyDescent="0.25">
      <c r="A32" s="3">
        <v>0.95</v>
      </c>
      <c r="B32" s="1">
        <v>1E-3</v>
      </c>
      <c r="C32" s="1" t="s">
        <v>8</v>
      </c>
      <c r="D32" s="1">
        <v>64</v>
      </c>
      <c r="E32" s="1" t="s">
        <v>3</v>
      </c>
      <c r="F32" s="4">
        <v>1.24</v>
      </c>
      <c r="G32" s="4">
        <v>4.4800000000000004</v>
      </c>
      <c r="H32" s="4">
        <v>7.95</v>
      </c>
      <c r="I32" s="4">
        <v>11.06</v>
      </c>
      <c r="J32" s="4">
        <v>12.87</v>
      </c>
      <c r="K32" s="4">
        <v>14.17</v>
      </c>
      <c r="L32" s="4">
        <v>14.5</v>
      </c>
      <c r="M32" s="4">
        <v>15.14</v>
      </c>
      <c r="N32" s="4">
        <v>14.91</v>
      </c>
      <c r="O32" s="4">
        <v>14.91</v>
      </c>
      <c r="P32" s="4">
        <v>15.73</v>
      </c>
      <c r="Q32" s="4">
        <v>16.29</v>
      </c>
    </row>
    <row r="33" spans="1:17" x14ac:dyDescent="0.25">
      <c r="A33" s="1">
        <v>0.98</v>
      </c>
      <c r="B33" s="3">
        <v>2.9999999999999997E-4</v>
      </c>
      <c r="C33" s="1" t="s">
        <v>8</v>
      </c>
      <c r="D33" s="1">
        <v>64</v>
      </c>
      <c r="E33" s="1" t="s">
        <v>3</v>
      </c>
      <c r="F33" s="4">
        <v>0.67</v>
      </c>
      <c r="G33" s="4">
        <v>2.78</v>
      </c>
      <c r="H33" s="4">
        <v>5.31</v>
      </c>
      <c r="I33" s="4">
        <v>8.2200000000000006</v>
      </c>
      <c r="J33" s="4">
        <v>10.73</v>
      </c>
      <c r="K33" s="4">
        <v>12.24</v>
      </c>
      <c r="L33" s="4">
        <v>13.24</v>
      </c>
      <c r="M33" s="4">
        <v>14.13</v>
      </c>
      <c r="N33" s="4">
        <v>16.059999999999999</v>
      </c>
      <c r="O33" s="4">
        <v>15.54</v>
      </c>
      <c r="P33" s="4">
        <v>16.23</v>
      </c>
      <c r="Q33" s="4">
        <v>16.100000000000001</v>
      </c>
    </row>
    <row r="34" spans="1:17" x14ac:dyDescent="0.25">
      <c r="A34" s="1">
        <v>0.98</v>
      </c>
      <c r="B34" s="3">
        <v>2.9999999999999997E-4</v>
      </c>
      <c r="C34" s="1" t="s">
        <v>8</v>
      </c>
      <c r="D34" s="1">
        <v>64</v>
      </c>
      <c r="E34" s="1" t="s">
        <v>3</v>
      </c>
      <c r="F34" s="4">
        <v>0.12</v>
      </c>
      <c r="G34" s="4">
        <v>1.8</v>
      </c>
      <c r="H34" s="4">
        <v>4.53</v>
      </c>
      <c r="I34" s="4">
        <v>6.72</v>
      </c>
      <c r="J34" s="4">
        <v>9.17</v>
      </c>
      <c r="K34" s="4">
        <v>11.24</v>
      </c>
      <c r="L34" s="4">
        <v>13.74</v>
      </c>
      <c r="M34" s="4">
        <v>14.93</v>
      </c>
      <c r="N34" s="4">
        <v>15.47</v>
      </c>
      <c r="O34" s="4">
        <v>15.48</v>
      </c>
      <c r="P34" s="4">
        <v>16.190000000000001</v>
      </c>
      <c r="Q34" s="4">
        <v>16.16</v>
      </c>
    </row>
    <row r="35" spans="1:17" x14ac:dyDescent="0.25">
      <c r="A35" s="1">
        <v>0.98</v>
      </c>
      <c r="B35" s="3">
        <v>2.9999999999999997E-4</v>
      </c>
      <c r="C35" s="1" t="s">
        <v>8</v>
      </c>
      <c r="D35" s="1">
        <v>64</v>
      </c>
      <c r="E35" s="1" t="s">
        <v>3</v>
      </c>
      <c r="F35" s="4">
        <v>0.84</v>
      </c>
      <c r="G35" s="4">
        <v>3.75</v>
      </c>
      <c r="H35" s="4">
        <v>6.4</v>
      </c>
      <c r="I35" s="4">
        <v>6.87</v>
      </c>
      <c r="J35" s="4">
        <v>7.62</v>
      </c>
      <c r="K35" s="4">
        <v>11.77</v>
      </c>
      <c r="L35" s="4">
        <v>13.51</v>
      </c>
      <c r="M35" s="4">
        <v>16.3</v>
      </c>
      <c r="N35" s="4">
        <v>14.68</v>
      </c>
      <c r="O35" s="4">
        <v>14.42</v>
      </c>
      <c r="P35" s="4">
        <v>15.38</v>
      </c>
      <c r="Q35" s="4">
        <v>16.09</v>
      </c>
    </row>
    <row r="36" spans="1:17" x14ac:dyDescent="0.25">
      <c r="A36" s="1">
        <v>0.98</v>
      </c>
      <c r="B36" s="3">
        <v>5.9999999999999995E-4</v>
      </c>
      <c r="C36" s="1" t="s">
        <v>8</v>
      </c>
      <c r="D36" s="1">
        <v>64</v>
      </c>
      <c r="E36" s="1" t="s">
        <v>3</v>
      </c>
      <c r="F36" s="4">
        <v>1.34</v>
      </c>
      <c r="G36" s="4">
        <v>4.5</v>
      </c>
      <c r="H36" s="4">
        <v>7.79</v>
      </c>
      <c r="I36" s="4">
        <v>9.84</v>
      </c>
      <c r="J36" s="4">
        <v>12.58</v>
      </c>
      <c r="K36" s="4">
        <v>13.9</v>
      </c>
      <c r="L36" s="4">
        <v>15.71</v>
      </c>
      <c r="M36" s="4">
        <v>15.49</v>
      </c>
      <c r="N36" s="4">
        <v>16.11</v>
      </c>
      <c r="O36" s="4">
        <v>15.66</v>
      </c>
      <c r="P36" s="4">
        <v>16.78</v>
      </c>
      <c r="Q36" s="4">
        <v>15.97</v>
      </c>
    </row>
    <row r="37" spans="1:17" x14ac:dyDescent="0.25">
      <c r="A37" s="1">
        <v>0.98</v>
      </c>
      <c r="B37" s="3">
        <v>5.9999999999999995E-4</v>
      </c>
      <c r="C37" s="1" t="s">
        <v>8</v>
      </c>
      <c r="D37" s="1">
        <v>64</v>
      </c>
      <c r="E37" s="1" t="s">
        <v>3</v>
      </c>
      <c r="F37" s="4">
        <v>0.26</v>
      </c>
      <c r="G37" s="4">
        <v>2.77</v>
      </c>
      <c r="H37" s="4">
        <v>6.25</v>
      </c>
      <c r="I37" s="4">
        <v>10.19</v>
      </c>
      <c r="J37" s="4">
        <v>12.99</v>
      </c>
      <c r="K37" s="4">
        <v>14.39</v>
      </c>
      <c r="L37" s="4">
        <v>14.77</v>
      </c>
      <c r="M37" s="4">
        <v>15.27</v>
      </c>
      <c r="N37" s="4">
        <v>15.27</v>
      </c>
      <c r="O37" s="4">
        <v>16.22</v>
      </c>
      <c r="P37" s="4">
        <v>16.29</v>
      </c>
      <c r="Q37" s="4">
        <v>16.41</v>
      </c>
    </row>
    <row r="38" spans="1:17" x14ac:dyDescent="0.25">
      <c r="A38" s="1">
        <v>0.98</v>
      </c>
      <c r="B38" s="3">
        <v>5.9999999999999995E-4</v>
      </c>
      <c r="C38" s="1" t="s">
        <v>8</v>
      </c>
      <c r="D38" s="1">
        <v>64</v>
      </c>
      <c r="E38" s="1" t="s">
        <v>3</v>
      </c>
      <c r="F38" t="s">
        <v>12</v>
      </c>
      <c r="G38" s="4">
        <v>4.1500000000000004</v>
      </c>
      <c r="H38" s="4">
        <v>6.26</v>
      </c>
      <c r="I38" s="4">
        <v>8.75</v>
      </c>
      <c r="J38" s="4">
        <v>10.76</v>
      </c>
      <c r="K38" s="4">
        <v>14.43</v>
      </c>
      <c r="L38" s="4">
        <v>15.66</v>
      </c>
      <c r="M38" s="4">
        <v>16.149999999999999</v>
      </c>
      <c r="N38" s="4">
        <v>15.62</v>
      </c>
      <c r="O38" s="4">
        <v>14.95</v>
      </c>
      <c r="P38" s="4">
        <v>14.97</v>
      </c>
      <c r="Q38" s="4">
        <v>15.99</v>
      </c>
    </row>
    <row r="39" spans="1:17" x14ac:dyDescent="0.25">
      <c r="A39" s="1">
        <v>0.98</v>
      </c>
      <c r="B39" s="3">
        <v>1E-3</v>
      </c>
      <c r="C39" s="1" t="s">
        <v>8</v>
      </c>
      <c r="D39" s="1">
        <v>64</v>
      </c>
      <c r="E39" s="1" t="s">
        <v>3</v>
      </c>
      <c r="F39" s="4">
        <v>0.92</v>
      </c>
      <c r="G39" s="4">
        <v>4.3899999999999997</v>
      </c>
      <c r="H39" s="4">
        <v>6.99</v>
      </c>
      <c r="I39" s="4">
        <v>10.57</v>
      </c>
      <c r="J39" s="4">
        <v>12.37</v>
      </c>
      <c r="K39" s="4">
        <v>13.54</v>
      </c>
      <c r="L39" s="4">
        <v>14</v>
      </c>
      <c r="M39" s="4">
        <v>15.66</v>
      </c>
      <c r="N39" s="4">
        <v>16.05</v>
      </c>
      <c r="O39" s="4">
        <v>16.489999999999998</v>
      </c>
      <c r="P39" s="4">
        <v>16.2</v>
      </c>
      <c r="Q39" s="4">
        <v>16.559999999999999</v>
      </c>
    </row>
    <row r="40" spans="1:17" x14ac:dyDescent="0.25">
      <c r="A40" s="1">
        <v>0.98</v>
      </c>
      <c r="B40" s="3">
        <v>1E-3</v>
      </c>
      <c r="C40" s="1" t="s">
        <v>8</v>
      </c>
      <c r="D40" s="1">
        <v>64</v>
      </c>
      <c r="E40" s="1" t="s">
        <v>3</v>
      </c>
      <c r="F40" s="4">
        <v>0.68</v>
      </c>
      <c r="G40" s="4">
        <v>4.3099999999999996</v>
      </c>
      <c r="H40" s="4">
        <v>8.17</v>
      </c>
      <c r="I40" s="4">
        <v>10.92</v>
      </c>
      <c r="J40" s="4">
        <v>12.89</v>
      </c>
      <c r="K40" s="4">
        <v>14.3</v>
      </c>
      <c r="L40" s="4">
        <v>14.51</v>
      </c>
      <c r="M40" s="4">
        <v>15.18</v>
      </c>
      <c r="N40" s="4">
        <v>15.15</v>
      </c>
      <c r="O40" s="4">
        <v>14.95</v>
      </c>
      <c r="P40" s="4">
        <v>15.28</v>
      </c>
      <c r="Q40" s="4">
        <v>16.440000000000001</v>
      </c>
    </row>
    <row r="41" spans="1:17" x14ac:dyDescent="0.25">
      <c r="A41" s="1">
        <v>0.98</v>
      </c>
      <c r="B41" s="3">
        <v>1E-3</v>
      </c>
      <c r="C41" s="1" t="s">
        <v>8</v>
      </c>
      <c r="D41" s="1">
        <v>64</v>
      </c>
      <c r="E41" s="1" t="s">
        <v>3</v>
      </c>
      <c r="F41" s="4">
        <v>0.68</v>
      </c>
      <c r="G41" s="4">
        <v>3.98</v>
      </c>
      <c r="H41" s="4">
        <v>7.54</v>
      </c>
      <c r="I41" s="4">
        <v>10.050000000000001</v>
      </c>
      <c r="J41" s="4">
        <v>12.47</v>
      </c>
      <c r="K41" s="4">
        <v>13.98</v>
      </c>
      <c r="L41" s="4">
        <v>15.33</v>
      </c>
      <c r="M41" s="4">
        <v>15.28</v>
      </c>
      <c r="N41" s="4">
        <v>15.2</v>
      </c>
      <c r="O41" s="4">
        <v>16.190000000000001</v>
      </c>
      <c r="P41" s="4">
        <v>16.09</v>
      </c>
      <c r="Q41" s="4">
        <v>16.68</v>
      </c>
    </row>
    <row r="42" spans="1:17" x14ac:dyDescent="0.25">
      <c r="A42" s="1">
        <v>0.98</v>
      </c>
      <c r="B42" s="3">
        <v>2E-3</v>
      </c>
      <c r="C42" s="1" t="s">
        <v>8</v>
      </c>
      <c r="D42" s="1">
        <v>64</v>
      </c>
      <c r="E42" s="1" t="s">
        <v>3</v>
      </c>
      <c r="F42" s="4">
        <v>0.87</v>
      </c>
      <c r="G42" s="4">
        <v>4.51</v>
      </c>
      <c r="H42" s="4">
        <v>8.34</v>
      </c>
      <c r="I42" s="4">
        <v>11.35</v>
      </c>
      <c r="J42" s="4">
        <v>12.82</v>
      </c>
      <c r="K42" s="4">
        <v>13.76</v>
      </c>
      <c r="L42" s="4">
        <v>14.64</v>
      </c>
      <c r="M42" s="4">
        <v>15.95</v>
      </c>
      <c r="N42" s="4">
        <v>15.97</v>
      </c>
      <c r="O42" s="4">
        <v>15.4</v>
      </c>
      <c r="P42" s="4">
        <v>14.95</v>
      </c>
      <c r="Q42" s="4">
        <v>15.5</v>
      </c>
    </row>
    <row r="43" spans="1:17" x14ac:dyDescent="0.25">
      <c r="A43" s="1">
        <v>0.98</v>
      </c>
      <c r="B43" s="3">
        <v>2E-3</v>
      </c>
      <c r="C43" s="1" t="s">
        <v>8</v>
      </c>
      <c r="D43" s="1">
        <v>64</v>
      </c>
      <c r="E43" s="1" t="s">
        <v>3</v>
      </c>
      <c r="F43" s="4">
        <v>1.1299999999999999</v>
      </c>
      <c r="G43" s="4">
        <v>5.24</v>
      </c>
      <c r="H43" s="4">
        <v>8.36</v>
      </c>
      <c r="I43" s="4">
        <v>10.23</v>
      </c>
      <c r="J43" s="4">
        <v>13.7</v>
      </c>
      <c r="K43" s="4">
        <v>14.67</v>
      </c>
      <c r="L43" s="4">
        <v>14.32</v>
      </c>
      <c r="M43" s="4">
        <v>14.58</v>
      </c>
      <c r="N43" s="4">
        <v>15.97</v>
      </c>
      <c r="O43" s="4">
        <v>15.66</v>
      </c>
      <c r="P43" s="4">
        <v>14.99</v>
      </c>
      <c r="Q43" s="4">
        <v>14.82</v>
      </c>
    </row>
    <row r="44" spans="1:17" x14ac:dyDescent="0.25">
      <c r="A44" s="1">
        <v>0.98</v>
      </c>
      <c r="B44" s="3">
        <v>2E-3</v>
      </c>
      <c r="C44" s="1" t="s">
        <v>8</v>
      </c>
      <c r="D44" s="1">
        <v>64</v>
      </c>
      <c r="E44" s="1" t="s">
        <v>3</v>
      </c>
      <c r="F44" s="4">
        <v>0.74</v>
      </c>
      <c r="G44" s="4">
        <v>5.38</v>
      </c>
      <c r="H44" s="4">
        <v>7.7</v>
      </c>
      <c r="I44" s="4">
        <v>10.83</v>
      </c>
      <c r="J44" s="4">
        <v>12.14</v>
      </c>
      <c r="K44" s="4">
        <v>12.85</v>
      </c>
      <c r="L44" s="4">
        <v>14.34</v>
      </c>
      <c r="M44" s="4">
        <v>14.68</v>
      </c>
      <c r="N44" s="4">
        <v>14.36</v>
      </c>
      <c r="O44" s="4">
        <v>15.44</v>
      </c>
      <c r="P44" s="4">
        <v>15.83</v>
      </c>
      <c r="Q44" s="4">
        <v>16.059999999999999</v>
      </c>
    </row>
    <row r="45" spans="1:17" x14ac:dyDescent="0.25">
      <c r="A45" s="1">
        <v>0.98</v>
      </c>
      <c r="B45" s="3">
        <v>3.0000000000000001E-3</v>
      </c>
      <c r="C45" s="1" t="s">
        <v>8</v>
      </c>
      <c r="D45" s="1">
        <v>64</v>
      </c>
      <c r="E45" s="1" t="s">
        <v>3</v>
      </c>
      <c r="F45" s="4">
        <v>1.1399999999999999</v>
      </c>
      <c r="G45" s="4">
        <v>4.8499999999999996</v>
      </c>
      <c r="H45" s="4">
        <v>7.81</v>
      </c>
      <c r="I45" s="4">
        <v>10.88</v>
      </c>
      <c r="J45" s="4">
        <v>13.15</v>
      </c>
      <c r="K45" s="4">
        <v>13.84</v>
      </c>
      <c r="L45" s="4">
        <v>15.17</v>
      </c>
      <c r="M45" s="4">
        <v>15.41</v>
      </c>
      <c r="N45" s="4">
        <v>14.53</v>
      </c>
      <c r="O45" s="4">
        <v>14.82</v>
      </c>
      <c r="P45" s="4">
        <v>15.21</v>
      </c>
      <c r="Q45" s="4">
        <v>16.93</v>
      </c>
    </row>
    <row r="46" spans="1:17" x14ac:dyDescent="0.25">
      <c r="A46" s="1">
        <v>0.98</v>
      </c>
      <c r="B46" s="3">
        <v>3.0000000000000001E-3</v>
      </c>
      <c r="C46" s="1" t="s">
        <v>8</v>
      </c>
      <c r="D46" s="1">
        <v>64</v>
      </c>
      <c r="E46" s="1" t="s">
        <v>3</v>
      </c>
      <c r="F46" s="4">
        <v>1.03</v>
      </c>
      <c r="G46" s="4">
        <v>4.68</v>
      </c>
      <c r="H46" s="4">
        <v>8.24</v>
      </c>
      <c r="I46" s="4">
        <v>11.38</v>
      </c>
      <c r="J46" s="4">
        <v>13.59</v>
      </c>
      <c r="K46" s="4">
        <v>14.03</v>
      </c>
      <c r="L46" s="4">
        <v>14.49</v>
      </c>
      <c r="M46" s="4">
        <v>15.41</v>
      </c>
      <c r="N46" s="4">
        <v>16.03</v>
      </c>
      <c r="O46" s="4">
        <v>15.78</v>
      </c>
      <c r="P46" s="4">
        <v>15.5</v>
      </c>
      <c r="Q46" s="4">
        <v>16.3</v>
      </c>
    </row>
    <row r="47" spans="1:17" x14ac:dyDescent="0.25">
      <c r="A47" s="1">
        <v>0.98</v>
      </c>
      <c r="B47" s="3">
        <v>3.0000000000000001E-3</v>
      </c>
      <c r="C47" s="1" t="s">
        <v>8</v>
      </c>
      <c r="D47" s="1">
        <v>64</v>
      </c>
      <c r="E47" s="1" t="s">
        <v>3</v>
      </c>
      <c r="F47" s="4">
        <v>0.95</v>
      </c>
      <c r="G47" s="4">
        <v>5.1100000000000003</v>
      </c>
      <c r="H47" s="4">
        <v>8.4600000000000009</v>
      </c>
      <c r="I47" s="4">
        <v>10.49</v>
      </c>
      <c r="J47" s="4">
        <v>12.54</v>
      </c>
      <c r="K47" s="4">
        <v>13.62</v>
      </c>
      <c r="L47" s="4">
        <v>14.82</v>
      </c>
      <c r="M47" s="4">
        <v>14.63</v>
      </c>
      <c r="N47" s="4">
        <v>14.97</v>
      </c>
      <c r="O47" s="4">
        <v>16.010000000000002</v>
      </c>
      <c r="P47" s="4">
        <v>15.66</v>
      </c>
      <c r="Q47" s="4">
        <v>16.05</v>
      </c>
    </row>
    <row r="48" spans="1:17" x14ac:dyDescent="0.25">
      <c r="A48" s="1">
        <v>0.98</v>
      </c>
      <c r="B48" s="3">
        <v>5.0000000000000001E-3</v>
      </c>
      <c r="C48" s="1" t="s">
        <v>8</v>
      </c>
      <c r="D48" s="1">
        <v>64</v>
      </c>
      <c r="E48" s="1" t="s">
        <v>3</v>
      </c>
      <c r="F48" s="4">
        <v>0.89</v>
      </c>
      <c r="G48" s="4">
        <v>5.24</v>
      </c>
      <c r="H48" s="4">
        <v>8.3699999999999992</v>
      </c>
      <c r="I48" s="4">
        <v>10.45</v>
      </c>
      <c r="J48" s="4">
        <v>12.58</v>
      </c>
      <c r="K48" s="4">
        <v>13.47</v>
      </c>
      <c r="L48" s="4">
        <v>14.75</v>
      </c>
      <c r="M48" s="4">
        <v>14.9</v>
      </c>
      <c r="N48" s="4">
        <v>14.63</v>
      </c>
      <c r="O48" s="4">
        <v>15.97</v>
      </c>
      <c r="P48" s="4">
        <v>14.95</v>
      </c>
      <c r="Q48" s="4">
        <v>15.99</v>
      </c>
    </row>
    <row r="49" spans="1:17" x14ac:dyDescent="0.25">
      <c r="A49" s="1">
        <v>0.98</v>
      </c>
      <c r="B49" s="3">
        <v>5.0000000000000001E-3</v>
      </c>
      <c r="C49" s="1" t="s">
        <v>8</v>
      </c>
      <c r="D49" s="1">
        <v>64</v>
      </c>
      <c r="E49" s="1" t="s">
        <v>3</v>
      </c>
      <c r="F49" s="4">
        <v>1.1599999999999999</v>
      </c>
      <c r="G49" s="4">
        <v>6</v>
      </c>
      <c r="H49" s="4">
        <v>8.14</v>
      </c>
      <c r="I49" s="4">
        <v>10.029999999999999</v>
      </c>
      <c r="J49" s="4">
        <v>11.68</v>
      </c>
      <c r="K49" s="4">
        <v>13.47</v>
      </c>
      <c r="L49" s="4">
        <v>14.75</v>
      </c>
      <c r="M49" s="4">
        <v>15.14</v>
      </c>
      <c r="N49" s="4">
        <v>15.33</v>
      </c>
      <c r="O49" s="4">
        <v>15.95</v>
      </c>
      <c r="P49" s="4">
        <v>14.92</v>
      </c>
      <c r="Q49" s="4">
        <v>15.43</v>
      </c>
    </row>
    <row r="50" spans="1:17" x14ac:dyDescent="0.25">
      <c r="A50" s="1">
        <v>0.98</v>
      </c>
      <c r="B50" s="3">
        <v>5.0000000000000001E-3</v>
      </c>
      <c r="C50" s="1" t="s">
        <v>8</v>
      </c>
      <c r="D50" s="1">
        <v>64</v>
      </c>
      <c r="E50" s="1" t="s">
        <v>3</v>
      </c>
      <c r="F50" s="4">
        <v>1.18</v>
      </c>
      <c r="G50" s="4">
        <v>5.25</v>
      </c>
      <c r="H50" s="4">
        <v>8.2899999999999991</v>
      </c>
      <c r="I50" s="4">
        <v>11.26</v>
      </c>
      <c r="J50" s="4">
        <v>12.95</v>
      </c>
      <c r="K50" s="4">
        <v>13.84</v>
      </c>
      <c r="L50" s="4">
        <v>14.26</v>
      </c>
      <c r="M50" s="4">
        <v>15.42</v>
      </c>
      <c r="N50" s="4">
        <v>15.17</v>
      </c>
      <c r="O50" s="4">
        <v>15.89</v>
      </c>
      <c r="P50" s="4">
        <v>15.65</v>
      </c>
      <c r="Q50" s="4">
        <v>15.14</v>
      </c>
    </row>
    <row r="55" spans="1:17" x14ac:dyDescent="0.25">
      <c r="A55" t="s">
        <v>13</v>
      </c>
    </row>
    <row r="56" spans="1:17" x14ac:dyDescent="0.25">
      <c r="A56" s="1" t="s">
        <v>0</v>
      </c>
      <c r="B56" s="1" t="s">
        <v>1</v>
      </c>
      <c r="C56" s="1" t="s">
        <v>5</v>
      </c>
      <c r="D56" s="1" t="s">
        <v>6</v>
      </c>
      <c r="E56" s="1" t="s">
        <v>7</v>
      </c>
      <c r="F56" s="1">
        <v>100</v>
      </c>
      <c r="G56" s="1">
        <v>200</v>
      </c>
      <c r="H56" s="1">
        <v>300</v>
      </c>
      <c r="I56" s="1">
        <v>400</v>
      </c>
      <c r="J56" s="1">
        <v>500</v>
      </c>
      <c r="K56" s="1">
        <v>600</v>
      </c>
      <c r="L56" s="1">
        <v>700</v>
      </c>
      <c r="M56" s="1">
        <v>800</v>
      </c>
      <c r="N56" s="1">
        <v>900</v>
      </c>
      <c r="O56" s="1">
        <v>1000</v>
      </c>
      <c r="P56" s="1">
        <v>1100</v>
      </c>
      <c r="Q56" s="1">
        <v>1200</v>
      </c>
    </row>
    <row r="57" spans="1:17" x14ac:dyDescent="0.25">
      <c r="A57" s="3">
        <v>0.99</v>
      </c>
      <c r="B57" s="1">
        <v>1E-3</v>
      </c>
      <c r="C57" s="1" t="s">
        <v>8</v>
      </c>
      <c r="D57" s="1">
        <v>64</v>
      </c>
      <c r="E57" s="1" t="s">
        <v>3</v>
      </c>
      <c r="F57" s="5">
        <f t="shared" ref="F57:Q57" si="0">AVERAGE(F18:F20)</f>
        <v>0.67666666666666675</v>
      </c>
      <c r="G57" s="5">
        <f t="shared" si="0"/>
        <v>4.086666666666666</v>
      </c>
      <c r="H57" s="5">
        <f t="shared" si="0"/>
        <v>7.5100000000000007</v>
      </c>
      <c r="I57" s="5">
        <f t="shared" si="0"/>
        <v>10.256666666666666</v>
      </c>
      <c r="J57" s="5">
        <f t="shared" si="0"/>
        <v>12.863333333333335</v>
      </c>
      <c r="K57" s="5">
        <f t="shared" si="0"/>
        <v>13.586666666666666</v>
      </c>
      <c r="L57" s="5">
        <f t="shared" si="0"/>
        <v>14.659999999999998</v>
      </c>
      <c r="M57" s="5">
        <f t="shared" si="0"/>
        <v>15.223333333333334</v>
      </c>
      <c r="N57" s="5">
        <f t="shared" si="0"/>
        <v>15.9</v>
      </c>
      <c r="O57" s="5">
        <f t="shared" si="0"/>
        <v>16.183333333333334</v>
      </c>
      <c r="P57" s="5">
        <f t="shared" si="0"/>
        <v>15.82</v>
      </c>
      <c r="Q57" s="5">
        <f t="shared" si="0"/>
        <v>15.753333333333332</v>
      </c>
    </row>
    <row r="58" spans="1:17" x14ac:dyDescent="0.25">
      <c r="A58" s="6">
        <v>0.98</v>
      </c>
      <c r="B58" s="7">
        <v>1E-3</v>
      </c>
      <c r="C58" s="7" t="s">
        <v>8</v>
      </c>
      <c r="D58" s="7">
        <v>64</v>
      </c>
      <c r="E58" s="7" t="s">
        <v>3</v>
      </c>
      <c r="F58" s="8">
        <f>AVERAGE(F21:F23)</f>
        <v>0.63</v>
      </c>
      <c r="G58" s="8">
        <f t="shared" ref="G58:Q58" si="1">AVERAGE(G21:G23)</f>
        <v>3.8266666666666667</v>
      </c>
      <c r="H58" s="8">
        <f t="shared" si="1"/>
        <v>7.9499999999999993</v>
      </c>
      <c r="I58" s="8">
        <f t="shared" si="1"/>
        <v>10.780000000000001</v>
      </c>
      <c r="J58" s="8">
        <f t="shared" si="1"/>
        <v>12.776666666666666</v>
      </c>
      <c r="K58" s="8">
        <f t="shared" si="1"/>
        <v>14.366666666666667</v>
      </c>
      <c r="L58" s="8">
        <f t="shared" si="1"/>
        <v>14.69</v>
      </c>
      <c r="M58" s="8">
        <f t="shared" si="1"/>
        <v>15.910000000000002</v>
      </c>
      <c r="N58" s="8">
        <f t="shared" si="1"/>
        <v>15.950000000000001</v>
      </c>
      <c r="O58" s="8">
        <f t="shared" si="1"/>
        <v>15.909999999999998</v>
      </c>
      <c r="P58" s="8">
        <f t="shared" si="1"/>
        <v>15.843333333333334</v>
      </c>
      <c r="Q58" s="9">
        <f t="shared" si="1"/>
        <v>16.173333333333332</v>
      </c>
    </row>
    <row r="59" spans="1:17" x14ac:dyDescent="0.25">
      <c r="A59" s="3">
        <v>0.97</v>
      </c>
      <c r="B59" s="1">
        <v>1E-3</v>
      </c>
      <c r="C59" s="1" t="s">
        <v>8</v>
      </c>
      <c r="D59" s="1">
        <v>64</v>
      </c>
      <c r="E59" s="1" t="s">
        <v>3</v>
      </c>
      <c r="F59" s="5">
        <f>AVERAGE(F24:F26)</f>
        <v>0.61</v>
      </c>
      <c r="G59" s="5">
        <f t="shared" ref="G59:Q59" si="2">AVERAGE(G24:G26)</f>
        <v>3.8499999999999996</v>
      </c>
      <c r="H59" s="5">
        <f t="shared" si="2"/>
        <v>7.4133333333333331</v>
      </c>
      <c r="I59" s="5">
        <f t="shared" si="2"/>
        <v>10.316666666666666</v>
      </c>
      <c r="J59" s="5">
        <f t="shared" si="2"/>
        <v>12.966666666666667</v>
      </c>
      <c r="K59" s="5">
        <f t="shared" si="2"/>
        <v>13.87</v>
      </c>
      <c r="L59" s="5">
        <f t="shared" si="2"/>
        <v>15.25</v>
      </c>
      <c r="M59" s="5">
        <f t="shared" si="2"/>
        <v>15.846666666666666</v>
      </c>
      <c r="N59" s="5">
        <f t="shared" si="2"/>
        <v>15.96</v>
      </c>
      <c r="O59" s="5">
        <f t="shared" si="2"/>
        <v>15.63</v>
      </c>
      <c r="P59" s="5">
        <f t="shared" si="2"/>
        <v>15.973333333333331</v>
      </c>
      <c r="Q59" s="5">
        <f t="shared" si="2"/>
        <v>16.13</v>
      </c>
    </row>
    <row r="60" spans="1:17" x14ac:dyDescent="0.25">
      <c r="A60" s="3">
        <v>0.96</v>
      </c>
      <c r="B60" s="1">
        <v>1E-3</v>
      </c>
      <c r="C60" s="1" t="s">
        <v>8</v>
      </c>
      <c r="D60" s="1">
        <v>64</v>
      </c>
      <c r="E60" s="1" t="s">
        <v>3</v>
      </c>
      <c r="F60" s="5">
        <f>AVERAGE(F27:F29)</f>
        <v>0.91666666666666663</v>
      </c>
      <c r="G60" s="5">
        <f t="shared" ref="G60:Q60" si="3">AVERAGE(G27:G29)</f>
        <v>4.4800000000000004</v>
      </c>
      <c r="H60" s="5">
        <f t="shared" si="3"/>
        <v>8.2999999999999989</v>
      </c>
      <c r="I60" s="5">
        <f t="shared" si="3"/>
        <v>10.443333333333333</v>
      </c>
      <c r="J60" s="5">
        <f t="shared" si="3"/>
        <v>12.959999999999999</v>
      </c>
      <c r="K60" s="5">
        <f t="shared" si="3"/>
        <v>14.123333333333335</v>
      </c>
      <c r="L60" s="5">
        <f t="shared" si="3"/>
        <v>15.666666666666666</v>
      </c>
      <c r="M60" s="5">
        <f t="shared" si="3"/>
        <v>15.583333333333334</v>
      </c>
      <c r="N60" s="5">
        <f t="shared" si="3"/>
        <v>16.11</v>
      </c>
      <c r="O60" s="5">
        <f t="shared" si="3"/>
        <v>15.426666666666668</v>
      </c>
      <c r="P60" s="5">
        <f t="shared" si="3"/>
        <v>15.363333333333332</v>
      </c>
      <c r="Q60" s="5">
        <f t="shared" si="3"/>
        <v>15.343333333333334</v>
      </c>
    </row>
    <row r="61" spans="1:17" x14ac:dyDescent="0.25">
      <c r="A61" s="3">
        <v>0.95</v>
      </c>
      <c r="B61" s="1">
        <v>1E-3</v>
      </c>
      <c r="C61" s="1" t="s">
        <v>8</v>
      </c>
      <c r="D61" s="1">
        <v>64</v>
      </c>
      <c r="E61" s="1" t="s">
        <v>3</v>
      </c>
      <c r="F61" s="5">
        <f>AVERAGE(F30:F32)</f>
        <v>1.0333333333333332</v>
      </c>
      <c r="G61" s="5">
        <f t="shared" ref="G61:Q61" si="4">AVERAGE(G30:G32)</f>
        <v>4.1833333333333336</v>
      </c>
      <c r="H61" s="5">
        <f t="shared" si="4"/>
        <v>8.1233333333333331</v>
      </c>
      <c r="I61" s="5">
        <f t="shared" si="4"/>
        <v>10.62</v>
      </c>
      <c r="J61" s="5">
        <f t="shared" si="4"/>
        <v>12.636666666666665</v>
      </c>
      <c r="K61" s="5">
        <f t="shared" si="4"/>
        <v>14.229999999999999</v>
      </c>
      <c r="L61" s="5">
        <f t="shared" si="4"/>
        <v>14.520000000000001</v>
      </c>
      <c r="M61" s="5">
        <f t="shared" si="4"/>
        <v>15.37</v>
      </c>
      <c r="N61" s="5">
        <f t="shared" si="4"/>
        <v>15.126666666666665</v>
      </c>
      <c r="O61" s="5">
        <f t="shared" si="4"/>
        <v>15.74</v>
      </c>
      <c r="P61" s="5">
        <f t="shared" si="4"/>
        <v>15.926666666666668</v>
      </c>
      <c r="Q61" s="5">
        <f t="shared" si="4"/>
        <v>16.263333333333332</v>
      </c>
    </row>
    <row r="62" spans="1:17" x14ac:dyDescent="0.25">
      <c r="A62" s="1">
        <v>0.98</v>
      </c>
      <c r="B62" s="3">
        <v>2.9999999999999997E-4</v>
      </c>
      <c r="C62" s="1" t="s">
        <v>8</v>
      </c>
      <c r="D62" s="1">
        <v>64</v>
      </c>
      <c r="E62" s="1" t="s">
        <v>3</v>
      </c>
      <c r="F62" s="5">
        <f>AVERAGE(F33:F35)</f>
        <v>0.54333333333333333</v>
      </c>
      <c r="G62" s="5">
        <f t="shared" ref="G62:Q62" si="5">AVERAGE(G33:G35)</f>
        <v>2.7766666666666668</v>
      </c>
      <c r="H62" s="5">
        <f t="shared" si="5"/>
        <v>5.413333333333334</v>
      </c>
      <c r="I62" s="5">
        <f t="shared" si="5"/>
        <v>7.2700000000000005</v>
      </c>
      <c r="J62" s="5">
        <f t="shared" si="5"/>
        <v>9.1733333333333338</v>
      </c>
      <c r="K62" s="5">
        <f t="shared" si="5"/>
        <v>11.75</v>
      </c>
      <c r="L62" s="5">
        <f t="shared" si="5"/>
        <v>13.496666666666668</v>
      </c>
      <c r="M62" s="5">
        <f t="shared" si="5"/>
        <v>15.12</v>
      </c>
      <c r="N62" s="5">
        <f t="shared" si="5"/>
        <v>15.403333333333334</v>
      </c>
      <c r="O62" s="5">
        <f t="shared" si="5"/>
        <v>15.146666666666667</v>
      </c>
      <c r="P62" s="5">
        <f t="shared" si="5"/>
        <v>15.933333333333335</v>
      </c>
      <c r="Q62" s="5">
        <f t="shared" si="5"/>
        <v>16.116666666666671</v>
      </c>
    </row>
    <row r="63" spans="1:17" x14ac:dyDescent="0.25">
      <c r="A63" s="1">
        <v>0.98</v>
      </c>
      <c r="B63" s="3">
        <v>5.9999999999999995E-4</v>
      </c>
      <c r="C63" s="1" t="s">
        <v>8</v>
      </c>
      <c r="D63" s="1">
        <v>64</v>
      </c>
      <c r="E63" s="1" t="s">
        <v>3</v>
      </c>
      <c r="F63" s="5">
        <f>AVERAGE(F36:F38)</f>
        <v>0.8</v>
      </c>
      <c r="G63" s="5">
        <f t="shared" ref="G63:Q63" si="6">AVERAGE(G36:G38)</f>
        <v>3.8066666666666666</v>
      </c>
      <c r="H63" s="5">
        <f t="shared" si="6"/>
        <v>6.7666666666666657</v>
      </c>
      <c r="I63" s="5">
        <f t="shared" si="6"/>
        <v>9.5933333333333337</v>
      </c>
      <c r="J63" s="5">
        <f t="shared" si="6"/>
        <v>12.11</v>
      </c>
      <c r="K63" s="5">
        <f t="shared" si="6"/>
        <v>14.24</v>
      </c>
      <c r="L63" s="5">
        <f t="shared" si="6"/>
        <v>15.38</v>
      </c>
      <c r="M63" s="5">
        <f t="shared" si="6"/>
        <v>15.636666666666665</v>
      </c>
      <c r="N63" s="5">
        <f t="shared" si="6"/>
        <v>15.666666666666666</v>
      </c>
      <c r="O63" s="5">
        <f t="shared" si="6"/>
        <v>15.61</v>
      </c>
      <c r="P63" s="5">
        <f t="shared" si="6"/>
        <v>16.013333333333332</v>
      </c>
      <c r="Q63" s="5">
        <f t="shared" si="6"/>
        <v>16.123333333333335</v>
      </c>
    </row>
    <row r="64" spans="1:17" x14ac:dyDescent="0.25">
      <c r="A64" s="10">
        <v>0.98</v>
      </c>
      <c r="B64" s="11">
        <v>1E-3</v>
      </c>
      <c r="C64" s="7" t="s">
        <v>8</v>
      </c>
      <c r="D64" s="7">
        <v>64</v>
      </c>
      <c r="E64" s="7" t="s">
        <v>3</v>
      </c>
      <c r="F64" s="8">
        <f>AVERAGE(F39:F41)</f>
        <v>0.76000000000000012</v>
      </c>
      <c r="G64" s="8">
        <f t="shared" ref="G64:Q64" si="7">AVERAGE(G39:G41)</f>
        <v>4.2266666666666666</v>
      </c>
      <c r="H64" s="8">
        <f t="shared" si="7"/>
        <v>7.5666666666666664</v>
      </c>
      <c r="I64" s="8">
        <f t="shared" si="7"/>
        <v>10.513333333333334</v>
      </c>
      <c r="J64" s="8">
        <f t="shared" si="7"/>
        <v>12.576666666666666</v>
      </c>
      <c r="K64" s="8">
        <f t="shared" si="7"/>
        <v>13.94</v>
      </c>
      <c r="L64" s="8">
        <f t="shared" si="7"/>
        <v>14.613333333333332</v>
      </c>
      <c r="M64" s="8">
        <f t="shared" si="7"/>
        <v>15.373333333333333</v>
      </c>
      <c r="N64" s="8">
        <f t="shared" si="7"/>
        <v>15.466666666666669</v>
      </c>
      <c r="O64" s="8">
        <f t="shared" si="7"/>
        <v>15.876666666666665</v>
      </c>
      <c r="P64" s="8">
        <f t="shared" si="7"/>
        <v>15.856666666666664</v>
      </c>
      <c r="Q64" s="9">
        <f t="shared" si="7"/>
        <v>16.559999999999999</v>
      </c>
    </row>
    <row r="65" spans="1:18" x14ac:dyDescent="0.25">
      <c r="A65" s="1">
        <v>0.98</v>
      </c>
      <c r="B65" s="3">
        <v>2E-3</v>
      </c>
      <c r="C65" s="1" t="s">
        <v>8</v>
      </c>
      <c r="D65" s="1">
        <v>64</v>
      </c>
      <c r="E65" s="1" t="s">
        <v>3</v>
      </c>
      <c r="F65" s="5">
        <f>AVERAGE(F42:F44)</f>
        <v>0.91333333333333344</v>
      </c>
      <c r="G65" s="5">
        <f t="shared" ref="G65:Q65" si="8">AVERAGE(G42:G44)</f>
        <v>5.043333333333333</v>
      </c>
      <c r="H65" s="5">
        <f t="shared" si="8"/>
        <v>8.1333333333333329</v>
      </c>
      <c r="I65" s="5">
        <f t="shared" si="8"/>
        <v>10.803333333333333</v>
      </c>
      <c r="J65" s="5">
        <f t="shared" si="8"/>
        <v>12.886666666666665</v>
      </c>
      <c r="K65" s="5">
        <f t="shared" si="8"/>
        <v>13.76</v>
      </c>
      <c r="L65" s="5">
        <f t="shared" si="8"/>
        <v>14.433333333333332</v>
      </c>
      <c r="M65" s="5">
        <f t="shared" si="8"/>
        <v>15.07</v>
      </c>
      <c r="N65" s="5">
        <f t="shared" si="8"/>
        <v>15.433333333333332</v>
      </c>
      <c r="O65" s="5">
        <f t="shared" si="8"/>
        <v>15.5</v>
      </c>
      <c r="P65" s="5">
        <f t="shared" si="8"/>
        <v>15.256666666666666</v>
      </c>
      <c r="Q65" s="5">
        <f t="shared" si="8"/>
        <v>15.459999999999999</v>
      </c>
    </row>
    <row r="66" spans="1:18" x14ac:dyDescent="0.25">
      <c r="A66" s="1">
        <v>0.98</v>
      </c>
      <c r="B66" s="3">
        <v>3.0000000000000001E-3</v>
      </c>
      <c r="C66" s="1" t="s">
        <v>8</v>
      </c>
      <c r="D66" s="1">
        <v>64</v>
      </c>
      <c r="E66" s="1" t="s">
        <v>3</v>
      </c>
      <c r="F66" s="5">
        <f>AVERAGE(F45:F47)</f>
        <v>1.04</v>
      </c>
      <c r="G66" s="5">
        <f t="shared" ref="G66:Q66" si="9">AVERAGE(G45:G47)</f>
        <v>4.88</v>
      </c>
      <c r="H66" s="5">
        <f t="shared" si="9"/>
        <v>8.17</v>
      </c>
      <c r="I66" s="5">
        <f t="shared" si="9"/>
        <v>10.916666666666666</v>
      </c>
      <c r="J66" s="5">
        <f t="shared" si="9"/>
        <v>13.093333333333334</v>
      </c>
      <c r="K66" s="5">
        <f t="shared" si="9"/>
        <v>13.829999999999998</v>
      </c>
      <c r="L66" s="5">
        <f t="shared" si="9"/>
        <v>14.826666666666668</v>
      </c>
      <c r="M66" s="5">
        <f t="shared" si="9"/>
        <v>15.15</v>
      </c>
      <c r="N66" s="5">
        <f t="shared" si="9"/>
        <v>15.176666666666668</v>
      </c>
      <c r="O66" s="5">
        <f t="shared" si="9"/>
        <v>15.536666666666667</v>
      </c>
      <c r="P66" s="5">
        <f t="shared" si="9"/>
        <v>15.456666666666669</v>
      </c>
      <c r="Q66" s="5">
        <f t="shared" si="9"/>
        <v>16.426666666666666</v>
      </c>
    </row>
    <row r="67" spans="1:18" x14ac:dyDescent="0.25">
      <c r="A67" s="1">
        <v>0.98</v>
      </c>
      <c r="B67" s="3">
        <v>5.0000000000000001E-3</v>
      </c>
      <c r="C67" s="1" t="s">
        <v>8</v>
      </c>
      <c r="D67" s="1">
        <v>64</v>
      </c>
      <c r="E67" s="1" t="s">
        <v>3</v>
      </c>
      <c r="F67" s="5">
        <f>AVERAGE(F48:F50)</f>
        <v>1.0766666666666664</v>
      </c>
      <c r="G67" s="5">
        <f t="shared" ref="G67:Q67" si="10">AVERAGE(G48:G50)</f>
        <v>5.496666666666667</v>
      </c>
      <c r="H67" s="5">
        <f t="shared" si="10"/>
        <v>8.2666666666666657</v>
      </c>
      <c r="I67" s="5">
        <f t="shared" si="10"/>
        <v>10.579999999999998</v>
      </c>
      <c r="J67" s="5">
        <f t="shared" si="10"/>
        <v>12.403333333333331</v>
      </c>
      <c r="K67" s="5">
        <f t="shared" si="10"/>
        <v>13.593333333333334</v>
      </c>
      <c r="L67" s="5">
        <f t="shared" si="10"/>
        <v>14.586666666666666</v>
      </c>
      <c r="M67" s="5">
        <f t="shared" si="10"/>
        <v>15.153333333333334</v>
      </c>
      <c r="N67" s="5">
        <f t="shared" si="10"/>
        <v>15.043333333333335</v>
      </c>
      <c r="O67" s="5">
        <f t="shared" si="10"/>
        <v>15.936666666666667</v>
      </c>
      <c r="P67" s="5">
        <f t="shared" si="10"/>
        <v>15.173333333333332</v>
      </c>
      <c r="Q67" s="5">
        <f t="shared" si="10"/>
        <v>15.520000000000001</v>
      </c>
    </row>
    <row r="68" spans="1:18" x14ac:dyDescent="0.25">
      <c r="A68" s="12" t="s">
        <v>18</v>
      </c>
      <c r="B68" s="12"/>
      <c r="C68" s="12"/>
      <c r="D68" s="12"/>
      <c r="E68" s="12"/>
      <c r="F68" s="5">
        <f>(F64+F58)/2</f>
        <v>0.69500000000000006</v>
      </c>
      <c r="G68" s="5">
        <f t="shared" ref="G68:Q68" si="11">(G64+G58)/2</f>
        <v>4.0266666666666664</v>
      </c>
      <c r="H68" s="5">
        <f t="shared" si="11"/>
        <v>7.7583333333333329</v>
      </c>
      <c r="I68" s="5">
        <f t="shared" si="11"/>
        <v>10.646666666666668</v>
      </c>
      <c r="J68" s="5">
        <f t="shared" si="11"/>
        <v>12.676666666666666</v>
      </c>
      <c r="K68" s="5">
        <f t="shared" si="11"/>
        <v>14.153333333333332</v>
      </c>
      <c r="L68" s="5">
        <f t="shared" si="11"/>
        <v>14.651666666666666</v>
      </c>
      <c r="M68" s="5">
        <f t="shared" si="11"/>
        <v>15.641666666666667</v>
      </c>
      <c r="N68" s="5">
        <f t="shared" si="11"/>
        <v>15.708333333333336</v>
      </c>
      <c r="O68" s="5">
        <f t="shared" si="11"/>
        <v>15.893333333333331</v>
      </c>
      <c r="P68" s="5">
        <f t="shared" si="11"/>
        <v>15.849999999999998</v>
      </c>
      <c r="Q68" s="5">
        <f t="shared" si="11"/>
        <v>16.366666666666667</v>
      </c>
    </row>
    <row r="73" spans="1:18" x14ac:dyDescent="0.25">
      <c r="A73" t="s">
        <v>15</v>
      </c>
    </row>
    <row r="74" spans="1:18" x14ac:dyDescent="0.25">
      <c r="A74" s="1" t="s">
        <v>0</v>
      </c>
      <c r="B74" s="1" t="s">
        <v>1</v>
      </c>
      <c r="C74" s="1" t="s">
        <v>5</v>
      </c>
      <c r="D74" s="1" t="s">
        <v>6</v>
      </c>
      <c r="E74" s="1" t="s">
        <v>7</v>
      </c>
      <c r="F74" s="1" t="s">
        <v>14</v>
      </c>
      <c r="G74" s="1">
        <v>100</v>
      </c>
      <c r="H74" s="1">
        <v>200</v>
      </c>
      <c r="I74" s="1">
        <v>300</v>
      </c>
      <c r="J74" s="1">
        <v>400</v>
      </c>
      <c r="K74" s="1">
        <v>500</v>
      </c>
      <c r="L74" s="1">
        <v>600</v>
      </c>
      <c r="M74" s="1">
        <v>700</v>
      </c>
      <c r="N74" s="1">
        <v>800</v>
      </c>
      <c r="O74" s="1">
        <v>900</v>
      </c>
      <c r="P74" s="1"/>
      <c r="Q74" s="1"/>
      <c r="R74" s="1"/>
    </row>
    <row r="75" spans="1:18" x14ac:dyDescent="0.25">
      <c r="A75" s="1">
        <v>0.98</v>
      </c>
      <c r="B75" s="1">
        <v>1E-3</v>
      </c>
      <c r="C75" s="1" t="s">
        <v>8</v>
      </c>
      <c r="D75" s="1">
        <v>64</v>
      </c>
      <c r="E75" s="1" t="s">
        <v>3</v>
      </c>
      <c r="F75" s="3">
        <v>0</v>
      </c>
      <c r="G75" s="4">
        <v>1.04</v>
      </c>
      <c r="H75" s="1">
        <v>4.75</v>
      </c>
      <c r="I75" s="4">
        <v>9</v>
      </c>
      <c r="J75" s="4">
        <v>10.55</v>
      </c>
      <c r="K75" s="4">
        <v>13.51</v>
      </c>
      <c r="L75" s="4">
        <v>14.55</v>
      </c>
      <c r="M75" s="4">
        <v>14.21</v>
      </c>
      <c r="N75" s="4">
        <v>14.69</v>
      </c>
      <c r="O75" s="4">
        <v>15</v>
      </c>
      <c r="P75" s="4"/>
      <c r="Q75" s="4"/>
      <c r="R75" s="4"/>
    </row>
    <row r="76" spans="1:18" x14ac:dyDescent="0.25">
      <c r="A76" s="1">
        <v>0.98</v>
      </c>
      <c r="B76" s="1">
        <v>1E-3</v>
      </c>
      <c r="C76" s="1" t="s">
        <v>8</v>
      </c>
      <c r="D76" s="1">
        <v>64</v>
      </c>
      <c r="E76" s="1" t="s">
        <v>3</v>
      </c>
      <c r="F76" s="3">
        <v>0</v>
      </c>
      <c r="G76" s="4">
        <v>0.79</v>
      </c>
      <c r="H76" s="4">
        <v>4.7300000000000004</v>
      </c>
      <c r="I76" s="4">
        <v>7.3</v>
      </c>
      <c r="J76" s="4">
        <v>10.3</v>
      </c>
      <c r="K76" s="4">
        <v>11.96</v>
      </c>
      <c r="L76" s="4">
        <v>14.08</v>
      </c>
      <c r="M76" s="4">
        <v>14.74</v>
      </c>
      <c r="N76" s="4">
        <v>14.22</v>
      </c>
      <c r="O76" s="4">
        <v>14.72</v>
      </c>
      <c r="P76" s="4"/>
      <c r="Q76" s="4"/>
      <c r="R76" s="4"/>
    </row>
    <row r="77" spans="1:18" x14ac:dyDescent="0.25">
      <c r="A77" s="1">
        <v>0.98</v>
      </c>
      <c r="B77" s="1">
        <v>1E-3</v>
      </c>
      <c r="C77" s="1" t="s">
        <v>8</v>
      </c>
      <c r="D77" s="1">
        <v>64</v>
      </c>
      <c r="E77" s="1" t="s">
        <v>3</v>
      </c>
      <c r="F77" s="3">
        <v>0</v>
      </c>
      <c r="G77" s="4">
        <v>0.56999999999999995</v>
      </c>
      <c r="H77" s="4">
        <v>3.65</v>
      </c>
      <c r="I77" s="4">
        <v>6.34</v>
      </c>
      <c r="J77" s="4">
        <v>10.24</v>
      </c>
      <c r="K77" s="4">
        <v>12.4</v>
      </c>
      <c r="L77" s="4">
        <v>14.26</v>
      </c>
      <c r="M77" s="4">
        <v>15.69</v>
      </c>
      <c r="N77" s="4">
        <v>16.149999999999999</v>
      </c>
      <c r="O77" s="4">
        <v>15.49</v>
      </c>
      <c r="P77" s="4"/>
      <c r="Q77" s="4"/>
      <c r="R77" s="4"/>
    </row>
    <row r="78" spans="1:18" x14ac:dyDescent="0.25">
      <c r="A78" s="1">
        <v>0.98</v>
      </c>
      <c r="B78" s="1">
        <v>1E-3</v>
      </c>
      <c r="C78" s="1" t="s">
        <v>8</v>
      </c>
      <c r="D78" s="1">
        <v>64</v>
      </c>
      <c r="E78" s="1" t="s">
        <v>3</v>
      </c>
      <c r="F78" s="3">
        <v>0.1</v>
      </c>
      <c r="G78" s="4">
        <v>0.79</v>
      </c>
      <c r="H78" s="4">
        <v>4.29</v>
      </c>
      <c r="I78" s="4">
        <v>7.65</v>
      </c>
      <c r="J78" s="4">
        <v>10.119999999999999</v>
      </c>
      <c r="K78" s="4">
        <v>13.19</v>
      </c>
      <c r="L78" s="4">
        <v>13.04</v>
      </c>
      <c r="M78" s="4">
        <v>13.81</v>
      </c>
      <c r="N78" s="4">
        <v>14.69</v>
      </c>
      <c r="O78" s="4">
        <v>15.31</v>
      </c>
      <c r="P78" s="4"/>
      <c r="Q78" s="4"/>
      <c r="R78" s="4"/>
    </row>
    <row r="79" spans="1:18" x14ac:dyDescent="0.25">
      <c r="A79" s="1">
        <v>0.98</v>
      </c>
      <c r="B79" s="1">
        <v>1E-3</v>
      </c>
      <c r="C79" s="1" t="s">
        <v>8</v>
      </c>
      <c r="D79" s="1">
        <v>64</v>
      </c>
      <c r="E79" s="1" t="s">
        <v>3</v>
      </c>
      <c r="F79" s="3">
        <v>0.1</v>
      </c>
      <c r="G79" s="4">
        <v>0.62</v>
      </c>
      <c r="H79" s="4">
        <v>3.41</v>
      </c>
      <c r="I79" s="4">
        <v>7.39</v>
      </c>
      <c r="J79" s="4">
        <v>8.9499999999999993</v>
      </c>
      <c r="K79" s="4">
        <v>12.15</v>
      </c>
      <c r="L79" s="4">
        <v>14.83</v>
      </c>
      <c r="M79" s="4">
        <v>14.62</v>
      </c>
      <c r="N79" s="4">
        <v>15.33</v>
      </c>
      <c r="O79" s="4">
        <v>15.58</v>
      </c>
      <c r="P79" s="4"/>
      <c r="Q79" s="4"/>
      <c r="R79" s="4"/>
    </row>
    <row r="80" spans="1:18" x14ac:dyDescent="0.25">
      <c r="A80" s="1">
        <v>0.98</v>
      </c>
      <c r="B80" s="1">
        <v>1E-3</v>
      </c>
      <c r="C80" s="1" t="s">
        <v>8</v>
      </c>
      <c r="D80" s="1">
        <v>64</v>
      </c>
      <c r="E80" s="1" t="s">
        <v>3</v>
      </c>
      <c r="F80" s="3">
        <v>0.1</v>
      </c>
      <c r="G80" s="4">
        <v>0.93</v>
      </c>
      <c r="H80" s="4">
        <v>3.99</v>
      </c>
      <c r="I80" s="4">
        <v>7.35</v>
      </c>
      <c r="J80" s="4">
        <v>9.9</v>
      </c>
      <c r="K80" s="4">
        <v>11.82</v>
      </c>
      <c r="L80" s="4">
        <v>12.83</v>
      </c>
      <c r="M80" s="4">
        <v>13.47</v>
      </c>
      <c r="N80" s="4">
        <v>13.85</v>
      </c>
      <c r="O80" s="4">
        <v>14.63</v>
      </c>
      <c r="P80" s="4"/>
      <c r="Q80" s="4"/>
      <c r="R80" s="4"/>
    </row>
    <row r="81" spans="1:18" x14ac:dyDescent="0.25">
      <c r="A81" s="1">
        <v>0.98</v>
      </c>
      <c r="B81" s="1">
        <v>1E-3</v>
      </c>
      <c r="C81" s="1" t="s">
        <v>8</v>
      </c>
      <c r="D81" s="1">
        <v>64</v>
      </c>
      <c r="E81" s="1" t="s">
        <v>3</v>
      </c>
      <c r="F81" s="3">
        <v>0.2</v>
      </c>
      <c r="G81" s="4">
        <v>0.57999999999999996</v>
      </c>
      <c r="H81" s="4">
        <v>3.55</v>
      </c>
      <c r="I81" s="4">
        <v>7.77</v>
      </c>
      <c r="J81" s="4">
        <v>10.16</v>
      </c>
      <c r="K81" s="4">
        <v>11.65</v>
      </c>
      <c r="L81" s="4">
        <v>14.33</v>
      </c>
      <c r="M81" s="4">
        <v>14.61</v>
      </c>
      <c r="N81" s="4">
        <v>14.79</v>
      </c>
      <c r="O81" s="4">
        <v>14.82</v>
      </c>
      <c r="P81" s="4"/>
      <c r="Q81" s="4"/>
      <c r="R81" s="4"/>
    </row>
    <row r="82" spans="1:18" x14ac:dyDescent="0.25">
      <c r="A82" s="1">
        <v>0.98</v>
      </c>
      <c r="B82" s="1">
        <v>1E-3</v>
      </c>
      <c r="C82" s="1" t="s">
        <v>8</v>
      </c>
      <c r="D82" s="1">
        <v>64</v>
      </c>
      <c r="E82" s="1" t="s">
        <v>3</v>
      </c>
      <c r="F82" s="3">
        <v>0.2</v>
      </c>
      <c r="G82" s="4">
        <v>0.6</v>
      </c>
      <c r="H82" s="4">
        <v>3.11</v>
      </c>
      <c r="I82" s="4">
        <v>6.91</v>
      </c>
      <c r="J82" s="4">
        <v>9.7100000000000009</v>
      </c>
      <c r="K82" s="4">
        <v>11.29</v>
      </c>
      <c r="L82" s="4">
        <v>13.61</v>
      </c>
      <c r="M82" s="4">
        <v>14.09</v>
      </c>
      <c r="N82" s="4">
        <v>14.49</v>
      </c>
      <c r="O82" s="4">
        <v>14.15</v>
      </c>
      <c r="P82" s="4"/>
      <c r="Q82" s="4"/>
      <c r="R82" s="4"/>
    </row>
    <row r="83" spans="1:18" x14ac:dyDescent="0.25">
      <c r="A83" s="1">
        <v>0.98</v>
      </c>
      <c r="B83" s="1">
        <v>1E-3</v>
      </c>
      <c r="C83" s="1" t="s">
        <v>8</v>
      </c>
      <c r="D83" s="1">
        <v>64</v>
      </c>
      <c r="E83" s="1" t="s">
        <v>3</v>
      </c>
      <c r="F83" s="3">
        <v>0.2</v>
      </c>
      <c r="G83" s="4">
        <v>1.17</v>
      </c>
      <c r="H83" s="4">
        <v>4.2</v>
      </c>
      <c r="I83" s="4">
        <v>7.1</v>
      </c>
      <c r="J83" s="4">
        <v>9.11</v>
      </c>
      <c r="K83" s="4">
        <v>12.1</v>
      </c>
      <c r="L83" s="4">
        <v>12.24</v>
      </c>
      <c r="M83" s="4">
        <v>13.03</v>
      </c>
      <c r="N83" s="4">
        <v>14.08</v>
      </c>
      <c r="O83" s="4">
        <v>14.11</v>
      </c>
      <c r="P83" s="4"/>
      <c r="Q83" s="4"/>
      <c r="R83" s="4"/>
    </row>
    <row r="84" spans="1:18" x14ac:dyDescent="0.25">
      <c r="A84" s="1">
        <v>0.98</v>
      </c>
      <c r="B84" s="1">
        <v>1E-3</v>
      </c>
      <c r="C84" s="1" t="s">
        <v>8</v>
      </c>
      <c r="D84" s="1">
        <v>64</v>
      </c>
      <c r="E84" s="1" t="s">
        <v>3</v>
      </c>
      <c r="F84" s="3">
        <v>0.3</v>
      </c>
      <c r="G84" s="4">
        <v>1.01</v>
      </c>
      <c r="H84" s="4">
        <v>3.76</v>
      </c>
      <c r="I84" s="4">
        <v>7.37</v>
      </c>
      <c r="J84" s="4">
        <v>9.4700000000000006</v>
      </c>
      <c r="K84" s="4">
        <v>11.95</v>
      </c>
      <c r="L84" s="4">
        <v>12.6</v>
      </c>
      <c r="M84" s="4">
        <v>13.78</v>
      </c>
      <c r="N84" s="4">
        <v>13.44</v>
      </c>
      <c r="O84" s="4">
        <v>14.14</v>
      </c>
    </row>
    <row r="85" spans="1:18" x14ac:dyDescent="0.25">
      <c r="A85" s="1">
        <v>0.98</v>
      </c>
      <c r="B85" s="1">
        <v>1E-3</v>
      </c>
      <c r="C85" s="1" t="s">
        <v>8</v>
      </c>
      <c r="D85" s="1">
        <v>64</v>
      </c>
      <c r="E85" s="1" t="s">
        <v>3</v>
      </c>
      <c r="F85" s="3">
        <v>0.3</v>
      </c>
      <c r="G85" s="4">
        <v>0.79</v>
      </c>
      <c r="H85" s="4">
        <v>4.4000000000000004</v>
      </c>
      <c r="I85" s="4">
        <v>8.39</v>
      </c>
      <c r="J85" s="4">
        <v>11.07</v>
      </c>
      <c r="K85" s="4">
        <v>11.29</v>
      </c>
      <c r="L85" s="4">
        <v>12.86</v>
      </c>
      <c r="M85" s="4">
        <v>12.86</v>
      </c>
      <c r="N85" s="4">
        <v>15.85</v>
      </c>
      <c r="O85" s="4">
        <v>14.38</v>
      </c>
    </row>
    <row r="86" spans="1:18" x14ac:dyDescent="0.25">
      <c r="A86" s="1">
        <v>0.98</v>
      </c>
      <c r="B86" s="1">
        <v>1E-3</v>
      </c>
      <c r="C86" s="1" t="s">
        <v>8</v>
      </c>
      <c r="D86" s="1">
        <v>64</v>
      </c>
      <c r="E86" s="1" t="s">
        <v>3</v>
      </c>
      <c r="F86" s="3">
        <v>0.3</v>
      </c>
      <c r="G86" s="4"/>
      <c r="H86" s="4"/>
      <c r="I86" s="4"/>
      <c r="J86" s="4"/>
      <c r="K86" s="4"/>
      <c r="L86" s="4"/>
      <c r="M86" s="4"/>
      <c r="N86" s="4"/>
      <c r="O86" s="4"/>
    </row>
    <row r="87" spans="1:18" x14ac:dyDescent="0.25">
      <c r="A87" s="1">
        <v>0.98</v>
      </c>
      <c r="B87" s="1">
        <v>1E-3</v>
      </c>
      <c r="C87" s="1" t="s">
        <v>8</v>
      </c>
      <c r="D87" s="1">
        <v>64</v>
      </c>
      <c r="E87" s="1" t="s">
        <v>3</v>
      </c>
      <c r="F87" s="3">
        <v>0.4</v>
      </c>
      <c r="G87" s="4">
        <v>0.65</v>
      </c>
      <c r="H87" s="4">
        <v>4.5599999999999996</v>
      </c>
      <c r="I87" s="4">
        <v>7.14</v>
      </c>
      <c r="J87" s="4">
        <v>10.130000000000001</v>
      </c>
      <c r="K87" s="4">
        <v>11.79</v>
      </c>
      <c r="L87" s="4">
        <v>12.79</v>
      </c>
      <c r="M87" s="4">
        <v>12.78</v>
      </c>
      <c r="N87" s="4">
        <v>13.81</v>
      </c>
      <c r="O87" s="4">
        <v>13.86</v>
      </c>
    </row>
    <row r="88" spans="1:18" x14ac:dyDescent="0.25">
      <c r="A88" s="1">
        <v>0.98</v>
      </c>
      <c r="B88" s="1">
        <v>1E-3</v>
      </c>
      <c r="C88" s="1" t="s">
        <v>8</v>
      </c>
      <c r="D88" s="1">
        <v>64</v>
      </c>
      <c r="E88" s="1" t="s">
        <v>3</v>
      </c>
      <c r="F88" s="3">
        <v>0.4</v>
      </c>
      <c r="G88" s="4">
        <v>0.66</v>
      </c>
      <c r="H88" s="4">
        <v>3.56</v>
      </c>
      <c r="I88" s="4">
        <v>6.2</v>
      </c>
      <c r="J88" s="4">
        <v>9.4</v>
      </c>
      <c r="K88" s="4">
        <v>12.37</v>
      </c>
      <c r="L88" s="4">
        <v>13.52</v>
      </c>
      <c r="M88" s="4">
        <v>12.9</v>
      </c>
      <c r="N88" s="4">
        <v>13.8</v>
      </c>
      <c r="O88" s="4">
        <v>14.49</v>
      </c>
    </row>
    <row r="89" spans="1:18" x14ac:dyDescent="0.25">
      <c r="A89" s="1">
        <v>0.98</v>
      </c>
      <c r="B89" s="1">
        <v>1E-3</v>
      </c>
      <c r="C89" s="1" t="s">
        <v>8</v>
      </c>
      <c r="D89" s="1">
        <v>64</v>
      </c>
      <c r="E89" s="1" t="s">
        <v>3</v>
      </c>
      <c r="F89" s="3">
        <v>0.4</v>
      </c>
      <c r="G89" s="4"/>
      <c r="H89" s="4"/>
      <c r="I89" s="4"/>
      <c r="J89" s="4"/>
      <c r="K89" s="4"/>
      <c r="L89" s="4"/>
      <c r="M89" s="4"/>
      <c r="N89" s="4"/>
      <c r="O89" s="4"/>
    </row>
    <row r="90" spans="1:18" x14ac:dyDescent="0.25">
      <c r="A90" s="1">
        <v>0.98</v>
      </c>
      <c r="B90" s="1">
        <v>1E-3</v>
      </c>
      <c r="C90" s="1" t="s">
        <v>8</v>
      </c>
      <c r="D90" s="1">
        <v>64</v>
      </c>
      <c r="E90" s="1" t="s">
        <v>3</v>
      </c>
      <c r="F90" s="3">
        <v>0.5</v>
      </c>
      <c r="G90" s="4">
        <v>0.82</v>
      </c>
      <c r="H90" s="4">
        <v>3.67</v>
      </c>
      <c r="I90" s="4">
        <v>6.25</v>
      </c>
      <c r="J90" s="4">
        <v>10.11</v>
      </c>
      <c r="K90" s="4">
        <v>12.25</v>
      </c>
      <c r="L90" s="4">
        <v>12.84</v>
      </c>
      <c r="M90" s="4">
        <v>13.04</v>
      </c>
      <c r="N90" s="4">
        <v>12.92</v>
      </c>
      <c r="O90" s="4">
        <v>14.28</v>
      </c>
    </row>
    <row r="91" spans="1:18" x14ac:dyDescent="0.25">
      <c r="A91" s="1">
        <v>0.98</v>
      </c>
      <c r="B91" s="1">
        <v>1E-3</v>
      </c>
      <c r="C91" s="1" t="s">
        <v>8</v>
      </c>
      <c r="D91" s="1">
        <v>64</v>
      </c>
      <c r="E91" s="1" t="s">
        <v>3</v>
      </c>
      <c r="F91" s="3">
        <v>0.5</v>
      </c>
      <c r="G91" s="4">
        <v>0.56000000000000005</v>
      </c>
      <c r="H91" s="4">
        <v>3.22</v>
      </c>
      <c r="I91" s="4">
        <v>6.86</v>
      </c>
      <c r="J91" s="4">
        <v>8.7799999999999994</v>
      </c>
      <c r="K91" s="4">
        <v>10.52</v>
      </c>
      <c r="L91" s="4">
        <v>11.91</v>
      </c>
      <c r="M91" s="4">
        <v>11.82</v>
      </c>
      <c r="N91" s="4">
        <v>12.46</v>
      </c>
      <c r="O91" s="4"/>
    </row>
    <row r="92" spans="1:18" x14ac:dyDescent="0.25">
      <c r="A92" s="1">
        <v>0.98</v>
      </c>
      <c r="B92" s="1">
        <v>1E-3</v>
      </c>
      <c r="C92" s="1" t="s">
        <v>8</v>
      </c>
      <c r="D92" s="1">
        <v>64</v>
      </c>
      <c r="E92" s="1" t="s">
        <v>3</v>
      </c>
      <c r="F92" s="3">
        <v>0.5</v>
      </c>
      <c r="G92" s="4"/>
      <c r="H92" s="4"/>
      <c r="I92" s="4"/>
      <c r="J92" s="4"/>
      <c r="K92" s="4"/>
      <c r="L92" s="4"/>
      <c r="M92" s="4"/>
      <c r="N92" s="4"/>
      <c r="O92" s="4"/>
    </row>
    <row r="95" spans="1:18" x14ac:dyDescent="0.25">
      <c r="A95" t="s">
        <v>16</v>
      </c>
    </row>
    <row r="96" spans="1:18" x14ac:dyDescent="0.25">
      <c r="A96" s="1" t="s">
        <v>0</v>
      </c>
      <c r="B96" s="1" t="s">
        <v>1</v>
      </c>
      <c r="C96" s="1" t="s">
        <v>5</v>
      </c>
      <c r="D96" s="1" t="s">
        <v>6</v>
      </c>
      <c r="E96" s="1" t="s">
        <v>7</v>
      </c>
      <c r="F96" s="1" t="s">
        <v>14</v>
      </c>
      <c r="G96" s="1" t="s">
        <v>17</v>
      </c>
      <c r="H96" s="1">
        <v>100</v>
      </c>
      <c r="I96" s="1">
        <v>200</v>
      </c>
      <c r="J96" s="1">
        <v>300</v>
      </c>
      <c r="K96" s="1">
        <v>400</v>
      </c>
      <c r="L96" s="1">
        <v>500</v>
      </c>
      <c r="M96" s="1">
        <v>600</v>
      </c>
      <c r="N96" s="1">
        <v>700</v>
      </c>
      <c r="O96" s="1">
        <v>800</v>
      </c>
      <c r="P96" s="1">
        <v>900</v>
      </c>
    </row>
    <row r="97" spans="1:19" x14ac:dyDescent="0.25">
      <c r="A97" s="12" t="s">
        <v>18</v>
      </c>
      <c r="B97" s="12"/>
      <c r="C97" s="12"/>
      <c r="D97" s="12"/>
      <c r="E97" s="12"/>
      <c r="F97" s="12"/>
      <c r="G97" s="12"/>
      <c r="H97" s="5">
        <f t="shared" ref="H97:S97" si="12">F68</f>
        <v>0.69500000000000006</v>
      </c>
      <c r="I97" s="5">
        <f t="shared" si="12"/>
        <v>4.0266666666666664</v>
      </c>
      <c r="J97" s="5">
        <f t="shared" si="12"/>
        <v>7.7583333333333329</v>
      </c>
      <c r="K97" s="5">
        <f t="shared" si="12"/>
        <v>10.646666666666668</v>
      </c>
      <c r="L97" s="5">
        <f t="shared" si="12"/>
        <v>12.676666666666666</v>
      </c>
      <c r="M97" s="5">
        <f t="shared" si="12"/>
        <v>14.153333333333332</v>
      </c>
      <c r="N97" s="5">
        <f t="shared" si="12"/>
        <v>14.651666666666666</v>
      </c>
      <c r="O97" s="5">
        <f t="shared" si="12"/>
        <v>15.641666666666667</v>
      </c>
      <c r="P97" s="5">
        <f t="shared" si="12"/>
        <v>15.708333333333336</v>
      </c>
      <c r="Q97" s="5">
        <f t="shared" si="12"/>
        <v>15.893333333333331</v>
      </c>
      <c r="R97" s="5">
        <f t="shared" si="12"/>
        <v>15.849999999999998</v>
      </c>
      <c r="S97" s="5">
        <f t="shared" si="12"/>
        <v>16.366666666666667</v>
      </c>
    </row>
    <row r="98" spans="1:19" x14ac:dyDescent="0.25">
      <c r="A98" s="1">
        <v>0.98</v>
      </c>
      <c r="B98" s="1">
        <v>1E-3</v>
      </c>
      <c r="C98" s="1" t="s">
        <v>8</v>
      </c>
      <c r="D98" s="1">
        <v>64</v>
      </c>
      <c r="E98" s="1" t="s">
        <v>3</v>
      </c>
      <c r="F98" s="3">
        <v>0.3</v>
      </c>
      <c r="G98" s="1">
        <v>0.6</v>
      </c>
      <c r="H98" s="4">
        <v>0.91</v>
      </c>
      <c r="I98" s="1">
        <v>3.57</v>
      </c>
      <c r="J98" s="4">
        <v>6.66</v>
      </c>
      <c r="K98" s="4">
        <v>8.3800000000000008</v>
      </c>
      <c r="L98" s="4">
        <v>10.33</v>
      </c>
      <c r="M98" s="4">
        <v>11.67</v>
      </c>
      <c r="N98" s="4">
        <v>14.15</v>
      </c>
      <c r="O98" s="4">
        <v>13.7</v>
      </c>
      <c r="P98" s="4">
        <v>14.08</v>
      </c>
    </row>
    <row r="99" spans="1:19" x14ac:dyDescent="0.25">
      <c r="A99" s="1">
        <v>0.98</v>
      </c>
      <c r="B99" s="1">
        <v>1E-3</v>
      </c>
      <c r="C99" s="1" t="s">
        <v>8</v>
      </c>
      <c r="D99" s="1">
        <v>64</v>
      </c>
      <c r="E99" s="1" t="s">
        <v>3</v>
      </c>
      <c r="F99" s="3">
        <v>0.5</v>
      </c>
      <c r="G99" s="1">
        <v>0.6</v>
      </c>
      <c r="H99" s="4">
        <v>0.59</v>
      </c>
      <c r="I99" s="4">
        <v>4.3899999999999997</v>
      </c>
      <c r="J99" s="4">
        <v>8.08</v>
      </c>
      <c r="K99" s="4">
        <v>10.41</v>
      </c>
      <c r="L99" s="4">
        <v>12.26</v>
      </c>
      <c r="M99" s="4">
        <v>12.08</v>
      </c>
      <c r="N99" s="4">
        <v>12.95</v>
      </c>
      <c r="O99" s="4">
        <v>14.14</v>
      </c>
      <c r="P99" s="4">
        <v>14.5</v>
      </c>
    </row>
    <row r="100" spans="1:19" x14ac:dyDescent="0.25">
      <c r="A100" s="1">
        <v>0.98</v>
      </c>
      <c r="B100" s="1">
        <v>1E-3</v>
      </c>
      <c r="C100" s="1" t="s">
        <v>8</v>
      </c>
      <c r="D100" s="1">
        <v>64</v>
      </c>
      <c r="E100" s="1" t="s">
        <v>3</v>
      </c>
      <c r="F100" s="3">
        <v>0.7</v>
      </c>
      <c r="G100" s="1">
        <v>0.6</v>
      </c>
      <c r="H100" s="4">
        <v>0.96</v>
      </c>
      <c r="I100" s="4">
        <v>4.1500000000000004</v>
      </c>
      <c r="J100" s="4">
        <v>6.61</v>
      </c>
      <c r="K100" s="4">
        <v>8.52</v>
      </c>
      <c r="L100" s="4">
        <v>10.92</v>
      </c>
      <c r="M100" s="4">
        <v>11.87</v>
      </c>
      <c r="N100" s="4">
        <v>11.6</v>
      </c>
      <c r="O100" s="4">
        <v>13.01</v>
      </c>
      <c r="P100" s="4">
        <v>13.03</v>
      </c>
    </row>
    <row r="101" spans="1:19" x14ac:dyDescent="0.25">
      <c r="A101" s="1">
        <v>0.98</v>
      </c>
      <c r="B101" s="1">
        <v>1E-3</v>
      </c>
      <c r="C101" s="1" t="s">
        <v>8</v>
      </c>
      <c r="D101" s="1">
        <v>64</v>
      </c>
      <c r="E101" s="1" t="s">
        <v>3</v>
      </c>
      <c r="F101" s="3">
        <v>0.8</v>
      </c>
      <c r="G101" s="1">
        <v>0.6</v>
      </c>
      <c r="H101" s="4">
        <v>0.09</v>
      </c>
      <c r="I101" s="4">
        <v>2.4300000000000002</v>
      </c>
      <c r="J101" s="4">
        <v>6.58</v>
      </c>
      <c r="K101" s="4">
        <v>8.41</v>
      </c>
      <c r="L101" s="4">
        <v>8.5</v>
      </c>
      <c r="M101" s="4">
        <v>10.85</v>
      </c>
      <c r="N101" s="4">
        <v>10.87</v>
      </c>
      <c r="O101" s="4">
        <v>12.11</v>
      </c>
      <c r="P101" s="4">
        <v>13.14</v>
      </c>
    </row>
    <row r="102" spans="1:19" x14ac:dyDescent="0.25">
      <c r="A102" s="1">
        <v>0.98</v>
      </c>
      <c r="B102" s="1">
        <v>1E-3</v>
      </c>
      <c r="C102" s="1" t="s">
        <v>8</v>
      </c>
      <c r="D102" s="1">
        <v>64</v>
      </c>
      <c r="E102" s="1" t="s">
        <v>3</v>
      </c>
      <c r="F102" s="3">
        <v>0.9</v>
      </c>
      <c r="G102" s="1">
        <v>0.6</v>
      </c>
      <c r="H102" s="4">
        <v>0.43</v>
      </c>
      <c r="I102" s="4">
        <v>2.61</v>
      </c>
      <c r="J102" s="4">
        <v>6.2</v>
      </c>
      <c r="K102" s="4">
        <v>8.35</v>
      </c>
      <c r="L102" s="4">
        <v>8.86</v>
      </c>
      <c r="M102" s="4">
        <v>10.3</v>
      </c>
      <c r="N102" s="4">
        <v>10.47</v>
      </c>
      <c r="O102" s="4">
        <v>11.18</v>
      </c>
      <c r="P102" s="4">
        <v>11.7</v>
      </c>
    </row>
    <row r="103" spans="1:19" x14ac:dyDescent="0.25">
      <c r="A103" s="1">
        <v>0.98</v>
      </c>
      <c r="B103" s="1">
        <v>1E-3</v>
      </c>
      <c r="C103" s="1" t="s">
        <v>8</v>
      </c>
      <c r="D103" s="1">
        <v>64</v>
      </c>
      <c r="E103" s="1" t="s">
        <v>3</v>
      </c>
      <c r="F103" s="1">
        <v>0.5</v>
      </c>
      <c r="G103" s="3">
        <v>0.3</v>
      </c>
      <c r="H103" s="4">
        <v>0.37</v>
      </c>
      <c r="I103" s="4">
        <v>2.92</v>
      </c>
      <c r="J103" s="4">
        <v>6.04</v>
      </c>
      <c r="K103" s="4">
        <v>8.94</v>
      </c>
      <c r="L103" s="4">
        <v>9.42</v>
      </c>
      <c r="M103" s="4">
        <v>9.17</v>
      </c>
      <c r="N103" s="4">
        <v>9.39</v>
      </c>
      <c r="O103" s="4">
        <v>10.36</v>
      </c>
      <c r="P103" s="4">
        <v>11.15</v>
      </c>
    </row>
    <row r="104" spans="1:19" x14ac:dyDescent="0.25">
      <c r="A104" s="1">
        <v>0.98</v>
      </c>
      <c r="B104" s="1">
        <v>1E-3</v>
      </c>
      <c r="C104" s="1" t="s">
        <v>8</v>
      </c>
      <c r="D104" s="1">
        <v>64</v>
      </c>
      <c r="E104" s="1" t="s">
        <v>3</v>
      </c>
      <c r="F104" s="1">
        <v>0.5</v>
      </c>
      <c r="G104" s="3">
        <v>0.5</v>
      </c>
      <c r="H104" s="4">
        <v>0.09</v>
      </c>
      <c r="I104" s="4">
        <v>2.4300000000000002</v>
      </c>
      <c r="J104" s="4">
        <v>6.58</v>
      </c>
      <c r="K104" s="4">
        <v>8.41</v>
      </c>
      <c r="L104" s="4">
        <v>8.5</v>
      </c>
      <c r="M104" s="4">
        <v>10.85</v>
      </c>
      <c r="N104" s="4">
        <v>10.87</v>
      </c>
      <c r="O104" s="4">
        <v>12.11</v>
      </c>
      <c r="P104" s="4">
        <v>13.14</v>
      </c>
    </row>
    <row r="105" spans="1:19" x14ac:dyDescent="0.25">
      <c r="A105" s="1">
        <v>0.98</v>
      </c>
      <c r="B105" s="1">
        <v>1E-3</v>
      </c>
      <c r="C105" s="1" t="s">
        <v>8</v>
      </c>
      <c r="D105" s="1">
        <v>64</v>
      </c>
      <c r="E105" s="1" t="s">
        <v>3</v>
      </c>
      <c r="F105" s="1">
        <v>0.5</v>
      </c>
      <c r="G105" s="3">
        <v>0.7</v>
      </c>
      <c r="H105" s="4">
        <v>0.95</v>
      </c>
      <c r="I105" s="4">
        <v>3.72</v>
      </c>
      <c r="J105" s="4">
        <v>6.46</v>
      </c>
      <c r="K105" s="4">
        <v>9.6</v>
      </c>
      <c r="L105" s="4">
        <v>10.09</v>
      </c>
      <c r="M105" s="4">
        <v>12.04</v>
      </c>
      <c r="N105" s="4">
        <v>12.89</v>
      </c>
      <c r="O105" s="4">
        <v>13.21</v>
      </c>
      <c r="P105" s="4">
        <v>13.35</v>
      </c>
    </row>
    <row r="106" spans="1:19" x14ac:dyDescent="0.25">
      <c r="A106" s="1">
        <v>0.98</v>
      </c>
      <c r="B106" s="1">
        <v>1E-3</v>
      </c>
      <c r="C106" s="1" t="s">
        <v>8</v>
      </c>
      <c r="D106" s="1">
        <v>64</v>
      </c>
      <c r="E106" s="1" t="s">
        <v>3</v>
      </c>
      <c r="F106" s="1">
        <v>0.5</v>
      </c>
      <c r="G106" s="3">
        <v>0.8</v>
      </c>
      <c r="H106" s="4">
        <v>0.22</v>
      </c>
      <c r="I106" s="4">
        <v>1.2</v>
      </c>
      <c r="J106" s="4">
        <v>2.35</v>
      </c>
      <c r="K106" s="4">
        <v>4.4800000000000004</v>
      </c>
      <c r="L106" s="4">
        <v>7.01</v>
      </c>
      <c r="M106" s="4">
        <v>9.59</v>
      </c>
      <c r="N106" s="4">
        <v>10.69</v>
      </c>
      <c r="O106" s="4">
        <v>11.74</v>
      </c>
      <c r="P106" s="4">
        <v>11.64</v>
      </c>
    </row>
    <row r="107" spans="1:19" x14ac:dyDescent="0.25">
      <c r="A107" s="1">
        <v>0.98</v>
      </c>
      <c r="B107" s="1">
        <v>1E-3</v>
      </c>
      <c r="C107" s="1" t="s">
        <v>8</v>
      </c>
      <c r="D107" s="1">
        <v>64</v>
      </c>
      <c r="E107" s="1" t="s">
        <v>3</v>
      </c>
      <c r="F107" s="1">
        <v>0.5</v>
      </c>
      <c r="G107" s="3">
        <v>0.9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</row>
    <row r="108" spans="1:19" x14ac:dyDescent="0.25">
      <c r="A108" s="1"/>
      <c r="B108" s="1"/>
      <c r="C108" s="1"/>
      <c r="D108" s="1"/>
      <c r="E108" s="1"/>
      <c r="F108" s="1"/>
      <c r="G108" s="1"/>
      <c r="H108" s="4"/>
      <c r="I108" s="4"/>
      <c r="J108" s="4"/>
      <c r="K108" s="4"/>
      <c r="L108" s="4"/>
      <c r="M108" s="4"/>
      <c r="N108" s="4"/>
      <c r="O108" s="4"/>
      <c r="P108" s="4"/>
    </row>
    <row r="109" spans="1:19" x14ac:dyDescent="0.25">
      <c r="A109" s="1"/>
      <c r="B109" s="1"/>
      <c r="C109" s="1"/>
      <c r="D109" s="1"/>
      <c r="E109" s="1"/>
      <c r="F109" s="1"/>
      <c r="G109" s="1"/>
      <c r="H109" s="4"/>
      <c r="I109" s="4"/>
      <c r="J109" s="4"/>
      <c r="K109" s="4"/>
      <c r="L109" s="4"/>
      <c r="M109" s="4"/>
      <c r="N109" s="4"/>
      <c r="O109" s="4"/>
      <c r="P109" s="4"/>
    </row>
    <row r="110" spans="1:19" x14ac:dyDescent="0.25">
      <c r="A110" s="1"/>
      <c r="B110" s="1"/>
      <c r="C110" s="1"/>
      <c r="D110" s="1"/>
      <c r="E110" s="1"/>
      <c r="F110" s="1"/>
      <c r="G110" s="1"/>
      <c r="H110" s="4"/>
      <c r="I110" s="4"/>
      <c r="J110" s="4"/>
      <c r="K110" s="4"/>
      <c r="L110" s="4"/>
      <c r="M110" s="4"/>
      <c r="N110" s="4"/>
      <c r="O110" s="4"/>
      <c r="P110" s="4"/>
    </row>
    <row r="134" spans="14:14" x14ac:dyDescent="0.25">
      <c r="N134">
        <v>1</v>
      </c>
    </row>
  </sheetData>
  <mergeCells count="2">
    <mergeCell ref="A68:E68"/>
    <mergeCell ref="A97:G97"/>
  </mergeCells>
  <pageMargins left="0.7" right="0.7" top="0.75" bottom="0.75" header="0.3" footer="0.3"/>
  <ignoredErrors>
    <ignoredError sqref="F57:G5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ParamsTrain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shartjen</dc:creator>
  <cp:lastModifiedBy>shartjen</cp:lastModifiedBy>
  <cp:lastPrinted>2020-05-29T18:50:52Z</cp:lastPrinted>
  <dcterms:created xsi:type="dcterms:W3CDTF">2015-06-05T18:19:34Z</dcterms:created>
  <dcterms:modified xsi:type="dcterms:W3CDTF">2020-05-29T21:43:34Z</dcterms:modified>
</cp:coreProperties>
</file>