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13998" windowHeight="7644" firstSheet="3" activeTab="5"/>
  </bookViews>
  <sheets>
    <sheet name="CPU" sheetId="1" r:id="rId1"/>
    <sheet name="DISK_THROUGHPUT" sheetId="3" r:id="rId2"/>
    <sheet name="DISK_LATENCY" sheetId="6" r:id="rId3"/>
    <sheet name="MEMORY_THROUGHPUT" sheetId="4" r:id="rId4"/>
    <sheet name="MEMORY_LATENCY" sheetId="7" r:id="rId5"/>
    <sheet name="NETWORK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5" l="1"/>
  <c r="B69" i="5"/>
  <c r="B119" i="4"/>
  <c r="D110" i="3" l="1"/>
  <c r="E110" i="3"/>
  <c r="C110" i="3"/>
  <c r="E105" i="1" l="1"/>
  <c r="F25" i="1"/>
  <c r="F26" i="1"/>
  <c r="F27" i="1"/>
  <c r="F24" i="1"/>
  <c r="E25" i="1"/>
  <c r="E26" i="1"/>
  <c r="E27" i="1"/>
  <c r="E24" i="1"/>
  <c r="F5" i="1"/>
  <c r="F6" i="1"/>
  <c r="F7" i="1"/>
  <c r="F4" i="1"/>
  <c r="E5" i="1"/>
  <c r="E6" i="1"/>
  <c r="E7" i="1"/>
  <c r="E4" i="1"/>
  <c r="E63" i="1"/>
  <c r="F75" i="1"/>
  <c r="F76" i="1"/>
  <c r="F77" i="1"/>
  <c r="F74" i="1"/>
  <c r="F64" i="1"/>
  <c r="F65" i="1"/>
  <c r="F66" i="1"/>
  <c r="F63" i="1"/>
  <c r="E77" i="1"/>
  <c r="E76" i="1"/>
  <c r="E75" i="1"/>
  <c r="E74" i="1"/>
  <c r="E66" i="1"/>
  <c r="E65" i="1"/>
  <c r="E64" i="1"/>
  <c r="E51" i="1" l="1"/>
</calcChain>
</file>

<file path=xl/sharedStrings.xml><?xml version="1.0" encoding="utf-8"?>
<sst xmlns="http://schemas.openxmlformats.org/spreadsheetml/2006/main" count="170" uniqueCount="77">
  <si>
    <t>No. of Threads</t>
  </si>
  <si>
    <t>GFLOPS</t>
  </si>
  <si>
    <t>IOPS</t>
  </si>
  <si>
    <t>Linpack</t>
  </si>
  <si>
    <t>Number of CPUs: 2</t>
  </si>
  <si>
    <t>Number of cores: 2</t>
  </si>
  <si>
    <t>Number of threads: 2</t>
  </si>
  <si>
    <t>Average</t>
  </si>
  <si>
    <t>Application</t>
  </si>
  <si>
    <t>Thread</t>
  </si>
  <si>
    <t>Throughput MB/sec</t>
  </si>
  <si>
    <t>Block Size = 8KB</t>
  </si>
  <si>
    <t>Block Size = 8MB</t>
  </si>
  <si>
    <t>Latency(msec)</t>
  </si>
  <si>
    <t>Block Size = 80MB</t>
  </si>
  <si>
    <t>Sequential Read</t>
  </si>
  <si>
    <t>Sequential Read+Write</t>
  </si>
  <si>
    <t>Block Size = 8byte</t>
  </si>
  <si>
    <t>Random Read</t>
  </si>
  <si>
    <t>Sequential Read Write</t>
  </si>
  <si>
    <t>Test 1</t>
  </si>
  <si>
    <t>Test 2</t>
  </si>
  <si>
    <t>Test 3</t>
  </si>
  <si>
    <t>GFLOPS using AVX Instructions</t>
  </si>
  <si>
    <t>Standard Deviation</t>
  </si>
  <si>
    <t>BareMetal Linpack</t>
  </si>
  <si>
    <t>Number of cores: 24</t>
  </si>
  <si>
    <t>Number of threads: 24</t>
  </si>
  <si>
    <t>Size</t>
  </si>
  <si>
    <t>Average:</t>
  </si>
  <si>
    <t>GIOPS using AVX Instructions</t>
  </si>
  <si>
    <t>OpenStack</t>
  </si>
  <si>
    <t>Linpack Average for 24 threads</t>
  </si>
  <si>
    <t>Application Average  for 8 Threads</t>
  </si>
  <si>
    <t>For 2 threads:</t>
  </si>
  <si>
    <t>Open Stack Benchmark</t>
  </si>
  <si>
    <t>Block Size = 8 bytes</t>
  </si>
  <si>
    <t>Tested on Bare Metal instance since resources were insufficient, execution was terminating.</t>
  </si>
  <si>
    <t>Number of Blocks = 64KB</t>
  </si>
  <si>
    <t>Number of threads</t>
  </si>
  <si>
    <t>Throughput - TCP (MBits/sec)</t>
  </si>
  <si>
    <t>Latency</t>
  </si>
  <si>
    <t>Throughput</t>
  </si>
  <si>
    <t>Throughput - UDP (MBits/sec)</t>
  </si>
  <si>
    <t>Number of Blocks = 8B</t>
  </si>
  <si>
    <t>Latency - TCP (msec)</t>
  </si>
  <si>
    <t>Latency - UDP</t>
  </si>
  <si>
    <t>IOZONE Benchmark</t>
  </si>
  <si>
    <t xml:space="preserve">Size </t>
  </si>
  <si>
    <t>read</t>
  </si>
  <si>
    <t>write</t>
  </si>
  <si>
    <t>random_read</t>
  </si>
  <si>
    <t>IOZONE</t>
  </si>
  <si>
    <t>MY APPLCATION</t>
  </si>
  <si>
    <t>2 threads - 8KB</t>
  </si>
  <si>
    <t>Read Write to memory</t>
  </si>
  <si>
    <t>Sequential Write</t>
  </si>
  <si>
    <t>Random Write</t>
  </si>
  <si>
    <t>Read + Write</t>
  </si>
  <si>
    <t>Stream Benchmark</t>
  </si>
  <si>
    <t>Function</t>
  </si>
  <si>
    <t>Best Rate MB/s</t>
  </si>
  <si>
    <t>AVG time</t>
  </si>
  <si>
    <t>Min Time</t>
  </si>
  <si>
    <t>Max Time</t>
  </si>
  <si>
    <t>Copy</t>
  </si>
  <si>
    <t xml:space="preserve">Scale </t>
  </si>
  <si>
    <t>Add</t>
  </si>
  <si>
    <t>Triad</t>
  </si>
  <si>
    <t>My application</t>
  </si>
  <si>
    <t>Read Write</t>
  </si>
  <si>
    <t xml:space="preserve">Stream </t>
  </si>
  <si>
    <t>Iperf Benchmark</t>
  </si>
  <si>
    <t>IPERF</t>
  </si>
  <si>
    <t>My Application</t>
  </si>
  <si>
    <t>UDP Bandwidth (Gbits/sec)</t>
  </si>
  <si>
    <t>TCP Bandwidth (Gbits/sec)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</si>
</sst>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9" fontId="9" fillId="0" borderId="0" xfId="1" applyFont="1"/>
    <xf numFmtId="2" fontId="0" fillId="0" borderId="0" xfId="0" applyNumberFormat="1" applyAlignment="1">
      <alignment vertical="top"/>
    </xf>
    <xf numFmtId="2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CPU!$F$54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CPU!$G$53:$H$53</c:f>
              <c:strCache>
                <c:ptCount val="2"/>
                <c:pt idx="0">
                  <c:v>Linpack</c:v>
                </c:pt>
                <c:pt idx="1">
                  <c:v>Application</c:v>
                </c:pt>
              </c:strCache>
            </c:strRef>
          </c:cat>
          <c:val>
            <c:numRef>
              <c:f>CPU!$G$54:$H$54</c:f>
              <c:numCache>
                <c:formatCode>General</c:formatCode>
                <c:ptCount val="2"/>
                <c:pt idx="0">
                  <c:v>66.776780000000002</c:v>
                </c:pt>
                <c:pt idx="1">
                  <c:v>16.302150000000001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4F66-B16A-CDD30DE48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09408"/>
        <c:axId val="263954704"/>
        <c:axId val="0"/>
      </c:bar3DChart>
      <c:catAx>
        <c:axId val="116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4704"/>
        <c:crosses val="autoZero"/>
        <c:auto val="1"/>
        <c:lblAlgn val="ctr"/>
        <c:lblOffset val="100"/>
        <c:noMultiLvlLbl val="0"/>
      </c:catAx>
      <c:valAx>
        <c:axId val="2639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Read - 8KB block Size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DISK_THROUGHPUT!$A$41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1-4EF0-9767-281B5C2F315D}"/>
            </c:ext>
          </c:extLst>
        </c:ser>
        <c:ser>
          <c:idx val="1"/>
          <c:order val="1"/>
          <c:tx>
            <c:strRef>
              <c:f>DISK_THROUGHPUT!$B$41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DISK_THROUGHPUT!$B$42:$B$45</c:f>
              <c:numCache>
                <c:formatCode>General</c:formatCode>
                <c:ptCount val="4"/>
                <c:pt idx="0">
                  <c:v>5882.3529410000001</c:v>
                </c:pt>
                <c:pt idx="1">
                  <c:v>5263.1578950000003</c:v>
                </c:pt>
                <c:pt idx="2">
                  <c:v>10810.810810999999</c:v>
                </c:pt>
                <c:pt idx="3">
                  <c:v>15686.274509999999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1-4EF0-9767-281B5C2F31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3494143"/>
        <c:axId val="2123847711"/>
      </c:lineChart>
      <c:catAx>
        <c:axId val="194349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47711"/>
        <c:crosses val="autoZero"/>
        <c:auto val="1"/>
        <c:lblAlgn val="ctr"/>
        <c:lblOffset val="100"/>
        <c:noMultiLvlLbl val="0"/>
      </c:catAx>
      <c:valAx>
        <c:axId val="21238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9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Read - 8MB</a:t>
            </a:r>
            <a:r>
              <a:rPr lang="en-US" baseline="0"/>
              <a:t>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DISK_THROUGHPUT!$A$49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DISK_THROUGHPUT!$A$50:$A$53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2-4B33-975A-B484E7592346}"/>
            </c:ext>
          </c:extLst>
        </c:ser>
        <c:ser>
          <c:idx val="1"/>
          <c:order val="1"/>
          <c:tx>
            <c:strRef>
              <c:f>DISK_THROUGHPUT!$B$49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DISK_THROUGHPUT!$B$50:$B$53</c:f>
              <c:numCache>
                <c:formatCode>General</c:formatCode>
                <c:ptCount val="4"/>
                <c:pt idx="0">
                  <c:v>8333.3333330000005</c:v>
                </c:pt>
                <c:pt idx="1">
                  <c:v>7692.3076920000003</c:v>
                </c:pt>
                <c:pt idx="2">
                  <c:v>16000</c:v>
                </c:pt>
                <c:pt idx="3">
                  <c:v>27586.206897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2-4B33-975A-B484E7592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006607"/>
        <c:axId val="145877359"/>
      </c:lineChart>
      <c:catAx>
        <c:axId val="15300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7359"/>
        <c:crosses val="autoZero"/>
        <c:auto val="1"/>
        <c:lblAlgn val="ctr"/>
        <c:lblOffset val="100"/>
        <c:noMultiLvlLbl val="0"/>
      </c:catAx>
      <c:valAx>
        <c:axId val="1458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Sequential Read - 80MB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DISK_THROUGHPUT!$A$57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DISK_THROUGHPUT!$A$58:$A$61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6-45F7-A33B-8FA9C21BAE7D}"/>
            </c:ext>
          </c:extLst>
        </c:ser>
        <c:ser>
          <c:idx val="1"/>
          <c:order val="1"/>
          <c:tx>
            <c:strRef>
              <c:f>DISK_THROUGHPUT!$B$57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DISK_THROUGHPUT!$B$58:$B$61</c:f>
              <c:numCache>
                <c:formatCode>General</c:formatCode>
                <c:ptCount val="4"/>
                <c:pt idx="0">
                  <c:v>4545.4545449999996</c:v>
                </c:pt>
                <c:pt idx="1">
                  <c:v>8000</c:v>
                </c:pt>
                <c:pt idx="2">
                  <c:v>16000</c:v>
                </c:pt>
                <c:pt idx="3">
                  <c:v>36363.636363999998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6-45F7-A33B-8FA9C21BAE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223551"/>
        <c:axId val="155761199"/>
      </c:lineChart>
      <c:catAx>
        <c:axId val="15322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199"/>
        <c:crosses val="autoZero"/>
        <c:auto val="1"/>
        <c:lblAlgn val="ctr"/>
        <c:lblOffset val="100"/>
        <c:noMultiLvlLbl val="0"/>
      </c:catAx>
      <c:valAx>
        <c:axId val="1557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Read</a:t>
            </a:r>
            <a:r>
              <a:rPr lang="en-US" baseline="0"/>
              <a:t> - 8KB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DISK_THROUGHPUT!$A$74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DISK_THROUGHPUT!$A$75:$A$78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E-4AEF-AB32-88502D7697B8}"/>
            </c:ext>
          </c:extLst>
        </c:ser>
        <c:ser>
          <c:idx val="1"/>
          <c:order val="1"/>
          <c:tx>
            <c:strRef>
              <c:f>DISK_THROUGHPUT!$B$74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DISK_THROUGHPUT!$B$75:$B$78</c:f>
              <c:numCache>
                <c:formatCode>General</c:formatCode>
                <c:ptCount val="4"/>
                <c:pt idx="0">
                  <c:v>5263.1578950000003</c:v>
                </c:pt>
                <c:pt idx="1">
                  <c:v>4878.0487800000001</c:v>
                </c:pt>
                <c:pt idx="2">
                  <c:v>8000</c:v>
                </c:pt>
                <c:pt idx="3">
                  <c:v>15094.339623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E-4AEF-AB32-88502D7697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642687"/>
        <c:axId val="2011164847"/>
      </c:lineChart>
      <c:catAx>
        <c:axId val="14264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64847"/>
        <c:crosses val="autoZero"/>
        <c:auto val="1"/>
        <c:lblAlgn val="ctr"/>
        <c:lblOffset val="100"/>
        <c:noMultiLvlLbl val="0"/>
      </c:catAx>
      <c:valAx>
        <c:axId val="20111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 - 8MB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DISK_THROUGHPUT!$A$82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DISK_THROUGHPUT!$A$83:$A$86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1-4E23-9003-41962FF6EF33}"/>
            </c:ext>
          </c:extLst>
        </c:ser>
        <c:ser>
          <c:idx val="1"/>
          <c:order val="1"/>
          <c:tx>
            <c:strRef>
              <c:f>DISK_THROUGHPUT!$B$82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DISK_THROUGHPUT!$B$83:$B$86</c:f>
              <c:numCache>
                <c:formatCode>General</c:formatCode>
                <c:ptCount val="4"/>
                <c:pt idx="0">
                  <c:v>8333.3333330000005</c:v>
                </c:pt>
                <c:pt idx="1">
                  <c:v>7692.3076920000003</c:v>
                </c:pt>
                <c:pt idx="2">
                  <c:v>13793.103448</c:v>
                </c:pt>
                <c:pt idx="3">
                  <c:v>26666.666667000001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1-4E23-9003-41962FF6EF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997455"/>
        <c:axId val="2131950463"/>
      </c:lineChart>
      <c:catAx>
        <c:axId val="15299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0463"/>
        <c:crosses val="autoZero"/>
        <c:auto val="1"/>
        <c:lblAlgn val="ctr"/>
        <c:lblOffset val="100"/>
        <c:noMultiLvlLbl val="0"/>
      </c:catAx>
      <c:valAx>
        <c:axId val="21319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Read -</a:t>
            </a:r>
            <a:r>
              <a:rPr lang="en-US" baseline="0"/>
              <a:t> 80MB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DISK_THROUGHPUT!$A$90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DISK_THROUGHPUT!$A$91:$A$94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D-4F9A-9771-1D62841B62CC}"/>
            </c:ext>
          </c:extLst>
        </c:ser>
        <c:ser>
          <c:idx val="1"/>
          <c:order val="1"/>
          <c:tx>
            <c:strRef>
              <c:f>DISK_THROUGHPUT!$B$90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DISK_THROUGHPUT!$B$91:$B$94</c:f>
              <c:numCache>
                <c:formatCode>General</c:formatCode>
                <c:ptCount val="4"/>
                <c:pt idx="0">
                  <c:v>4545.4545449999996</c:v>
                </c:pt>
                <c:pt idx="1">
                  <c:v>7692.3076920000003</c:v>
                </c:pt>
                <c:pt idx="2">
                  <c:v>14814.814815</c:v>
                </c:pt>
                <c:pt idx="3">
                  <c:v>38095.238095000001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D-4F9A-9771-1D62841B62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29596943"/>
        <c:axId val="2128473727"/>
      </c:lineChart>
      <c:catAx>
        <c:axId val="212959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73727"/>
        <c:crosses val="autoZero"/>
        <c:auto val="1"/>
        <c:lblAlgn val="ctr"/>
        <c:lblOffset val="100"/>
        <c:noMultiLvlLbl val="0"/>
      </c:catAx>
      <c:valAx>
        <c:axId val="21284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9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IOZONE v/s My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DISK_THROUGHPUT!$A$108</c:f>
              <c:strCache>
                <c:ptCount val="1"/>
                <c:pt idx="0">
                  <c:v>IOZONE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DISK_THROUGHPUT!$C$107:$E$107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random_read</c:v>
                </c:pt>
              </c:strCache>
            </c:strRef>
          </c:cat>
          <c:val>
            <c:numRef>
              <c:f>DISK_THROUGHPUT!$C$108:$E$108</c:f>
              <c:numCache>
                <c:formatCode>General</c:formatCode>
                <c:ptCount val="3"/>
                <c:pt idx="0">
                  <c:v>9502.65</c:v>
                </c:pt>
                <c:pt idx="1">
                  <c:v>2169.4749999999999</c:v>
                </c:pt>
                <c:pt idx="2">
                  <c:v>6660.4049999999997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4-4497-A7BD-B35FD1CD4047}"/>
            </c:ext>
          </c:extLst>
        </c:ser>
        <c:ser>
          <c:idx val="1"/>
          <c:order val="1"/>
          <c:tx>
            <c:strRef>
              <c:f>DISK_THROUGHPUT!$A$109</c:f>
              <c:strCache>
                <c:ptCount val="1"/>
                <c:pt idx="0">
                  <c:v>MY APPLCATION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DISK_THROUGHPUT!$C$107:$E$107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random_read</c:v>
                </c:pt>
              </c:strCache>
            </c:strRef>
          </c:cat>
          <c:val>
            <c:numRef>
              <c:f>DISK_THROUGHPUT!$C$109:$E$109</c:f>
              <c:numCache>
                <c:formatCode>General</c:formatCode>
                <c:ptCount val="3"/>
                <c:pt idx="0">
                  <c:v>5263.1578950000003</c:v>
                </c:pt>
                <c:pt idx="1">
                  <c:v>990.09901000000002</c:v>
                </c:pt>
                <c:pt idx="2">
                  <c:v>4878.0487800000001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4-4497-A7BD-B35FD1CD4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85343"/>
        <c:axId val="181965935"/>
      </c:barChart>
      <c:catAx>
        <c:axId val="5512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5935"/>
        <c:crosses val="autoZero"/>
        <c:auto val="1"/>
        <c:lblAlgn val="ctr"/>
        <c:lblOffset val="100"/>
        <c:noMultiLvlLbl val="0"/>
      </c:catAx>
      <c:valAx>
        <c:axId val="1819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Read Write - 8 bytes Block Size</a:t>
            </a:r>
          </a:p>
        </c:rich>
      </c:tx>
      <c:layout>
        <c:manualLayout>
          <c:xMode val="edge"/>
          <c:yMode val="edge"/>
          <c:x val="0.14736262805858946"/>
          <c:y val="4.4593088071348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DISK_LATENCY!$A$6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DISK_LATENCY!$A$7:$A$10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7-4FB5-A835-45941ED1E54F}"/>
            </c:ext>
          </c:extLst>
        </c:ser>
        <c:ser>
          <c:idx val="1"/>
          <c:order val="1"/>
          <c:tx>
            <c:strRef>
              <c:f>DISK_LATENCY!$B$6</c:f>
              <c:strCache>
                <c:ptCount val="1"/>
                <c:pt idx="0">
                  <c:v>Latency(msec)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DISK_LATENCY!$B$7:$B$10</c:f>
              <c:numCache>
                <c:formatCode>General</c:formatCode>
                <c:ptCount val="4"/>
                <c:pt idx="0">
                  <c:v>6.52</c:v>
                </c:pt>
                <c:pt idx="1">
                  <c:v>12.195</c:v>
                </c:pt>
                <c:pt idx="2">
                  <c:v>15.727499999999999</c:v>
                </c:pt>
                <c:pt idx="3">
                  <c:v>18.348749999999999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7-4FB5-A835-45941ED1E5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0742623"/>
        <c:axId val="2134024447"/>
      </c:lineChart>
      <c:catAx>
        <c:axId val="213074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24447"/>
        <c:crosses val="autoZero"/>
        <c:auto val="1"/>
        <c:lblAlgn val="ctr"/>
        <c:lblOffset val="100"/>
        <c:noMultiLvlLbl val="0"/>
      </c:catAx>
      <c:valAx>
        <c:axId val="21340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4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Read - 8 bytes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DISK_LATENCY!$A$17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DISK_LATENCY!$A$18:$A$21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E-4435-A93C-73E41222B870}"/>
            </c:ext>
          </c:extLst>
        </c:ser>
        <c:ser>
          <c:idx val="1"/>
          <c:order val="1"/>
          <c:tx>
            <c:strRef>
              <c:f>DISK_LATENCY!$B$17</c:f>
              <c:strCache>
                <c:ptCount val="1"/>
                <c:pt idx="0">
                  <c:v>Latency(msec)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DISK_LATENCY!$B$18:$B$21</c:f>
              <c:numCache>
                <c:formatCode>General</c:formatCode>
                <c:ptCount val="4"/>
                <c:pt idx="0">
                  <c:v>2.79</c:v>
                </c:pt>
                <c:pt idx="1">
                  <c:v>8.0649999999999995</c:v>
                </c:pt>
                <c:pt idx="2">
                  <c:v>15.0375</c:v>
                </c:pt>
                <c:pt idx="3">
                  <c:v>16.526250000000001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E-4435-A93C-73E41222B8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731471"/>
        <c:axId val="181956431"/>
      </c:lineChart>
      <c:catAx>
        <c:axId val="15473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6431"/>
        <c:crosses val="autoZero"/>
        <c:auto val="1"/>
        <c:lblAlgn val="ctr"/>
        <c:lblOffset val="100"/>
        <c:noMultiLvlLbl val="0"/>
      </c:catAx>
      <c:valAx>
        <c:axId val="1819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Read - 8 bytes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DISK_LATENCY!$A$26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DISK_LATENCY!$A$27:$A$30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6-43DE-A17F-A5681DB80B0F}"/>
            </c:ext>
          </c:extLst>
        </c:ser>
        <c:ser>
          <c:idx val="1"/>
          <c:order val="1"/>
          <c:tx>
            <c:strRef>
              <c:f>DISK_LATENCY!$B$26</c:f>
              <c:strCache>
                <c:ptCount val="1"/>
                <c:pt idx="0">
                  <c:v>Latency(msec)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DISK_LATENCY!$B$27:$B$30</c:f>
              <c:numCache>
                <c:formatCode>General</c:formatCode>
                <c:ptCount val="4"/>
                <c:pt idx="0">
                  <c:v>2.81</c:v>
                </c:pt>
                <c:pt idx="1">
                  <c:v>9.15</c:v>
                </c:pt>
                <c:pt idx="2">
                  <c:v>12.0825</c:v>
                </c:pt>
                <c:pt idx="3">
                  <c:v>16.196249999999999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6-43DE-A17F-A5681DB80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8501983"/>
        <c:axId val="2015997023"/>
      </c:lineChart>
      <c:catAx>
        <c:axId val="212850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97023"/>
        <c:crosses val="autoZero"/>
        <c:auto val="1"/>
        <c:lblAlgn val="ctr"/>
        <c:lblOffset val="100"/>
        <c:noMultiLvlLbl val="0"/>
      </c:catAx>
      <c:valAx>
        <c:axId val="20159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0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CPU!$A$3</c:f>
              <c:strCache>
                <c:ptCount val="1"/>
                <c:pt idx="0">
                  <c:v>No. of Threads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CPU!$A$4:$A$7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A-478A-AD86-EA06D5CB8BBF}"/>
            </c:ext>
          </c:extLst>
        </c:ser>
        <c:ser>
          <c:idx val="1"/>
          <c:order val="1"/>
          <c:tx>
            <c:strRef>
              <c:f>CPU!$E$3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CPU!$E$4:$E$7</c:f>
              <c:numCache>
                <c:formatCode>General</c:formatCode>
                <c:ptCount val="4"/>
                <c:pt idx="0">
                  <c:v>9.5590643333333336</c:v>
                </c:pt>
                <c:pt idx="1">
                  <c:v>18.048148999999999</c:v>
                </c:pt>
                <c:pt idx="2">
                  <c:v>34.503632000000003</c:v>
                </c:pt>
                <c:pt idx="3">
                  <c:v>72.026954666666668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A-478A-AD86-EA06D5CB8B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781839"/>
        <c:axId val="1990292159"/>
      </c:lineChart>
      <c:catAx>
        <c:axId val="19807818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92159"/>
        <c:crosses val="autoZero"/>
        <c:auto val="1"/>
        <c:lblAlgn val="ctr"/>
        <c:lblOffset val="100"/>
        <c:noMultiLvlLbl val="0"/>
      </c:catAx>
      <c:valAx>
        <c:axId val="19902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8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Write v/s Thread - 8KB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MEMORY_THROUGHPUT!$A$5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1-4DBF-A6BE-2AAD686535B5}"/>
            </c:ext>
          </c:extLst>
        </c:ser>
        <c:ser>
          <c:idx val="1"/>
          <c:order val="1"/>
          <c:tx>
            <c:strRef>
              <c:f>MEMORY_THROUGHPUT!$B$5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MEMORY_THROUGHPUT!$B$6:$B$9</c:f>
              <c:numCache>
                <c:formatCode>General</c:formatCode>
                <c:ptCount val="4"/>
                <c:pt idx="0">
                  <c:v>4166.67</c:v>
                </c:pt>
                <c:pt idx="1">
                  <c:v>3921.57</c:v>
                </c:pt>
                <c:pt idx="2">
                  <c:v>3846.15</c:v>
                </c:pt>
                <c:pt idx="3">
                  <c:v>3703.7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1-4DBF-A6BE-2AAD68653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379728"/>
        <c:axId val="268036128"/>
      </c:lineChart>
      <c:catAx>
        <c:axId val="41337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36128"/>
        <c:crosses val="autoZero"/>
        <c:auto val="1"/>
        <c:lblAlgn val="ctr"/>
        <c:lblOffset val="100"/>
        <c:noMultiLvlLbl val="0"/>
      </c:catAx>
      <c:valAx>
        <c:axId val="2680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Write v/s Thread - 8MB Block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MEMORY_THROUGHPUT!$A$13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4-420D-80AE-8A46F9E7A09D}"/>
            </c:ext>
          </c:extLst>
        </c:ser>
        <c:ser>
          <c:idx val="1"/>
          <c:order val="1"/>
          <c:tx>
            <c:strRef>
              <c:f>MEMORY_THROUGHPUT!$B$13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MEMORY_THROUGHPUT!$B$14:$B$17</c:f>
              <c:numCache>
                <c:formatCode>General</c:formatCode>
                <c:ptCount val="4"/>
                <c:pt idx="0">
                  <c:v>3571.43</c:v>
                </c:pt>
                <c:pt idx="1">
                  <c:v>3448.28</c:v>
                </c:pt>
                <c:pt idx="2">
                  <c:v>3389.83</c:v>
                </c:pt>
                <c:pt idx="3">
                  <c:v>2985.07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4-420D-80AE-8A46F9E7A0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62304"/>
        <c:axId val="268017984"/>
      </c:lineChart>
      <c:catAx>
        <c:axId val="436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7984"/>
        <c:crosses val="autoZero"/>
        <c:auto val="1"/>
        <c:lblAlgn val="ctr"/>
        <c:lblOffset val="100"/>
        <c:noMultiLvlLbl val="0"/>
      </c:catAx>
      <c:valAx>
        <c:axId val="2680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Write v/s Thread - 80MB Block </a:t>
            </a:r>
            <a:endParaRPr lang="en-US"/>
          </a:p>
        </c:rich>
      </c:tx>
      <c:layout>
        <c:manualLayout>
          <c:xMode val="edge"/>
          <c:yMode val="edge"/>
          <c:x val="0.18062615351710287"/>
          <c:y val="6.3839433024638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MEMORY_THROUGHPUT!$A$23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MEMORY_THROUGHPUT!$A$24:$A$27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95B-84D7-4B246822F129}"/>
            </c:ext>
          </c:extLst>
        </c:ser>
        <c:ser>
          <c:idx val="1"/>
          <c:order val="1"/>
          <c:tx>
            <c:strRef>
              <c:f>MEMORY_THROUGHPUT!$B$23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MEMORY_THROUGHPUT!$B$24:$B$27</c:f>
              <c:numCache>
                <c:formatCode>General</c:formatCode>
                <c:ptCount val="4"/>
                <c:pt idx="0">
                  <c:v>3703.7</c:v>
                </c:pt>
                <c:pt idx="1">
                  <c:v>3571.43</c:v>
                </c:pt>
                <c:pt idx="2">
                  <c:v>3508.77</c:v>
                </c:pt>
                <c:pt idx="3">
                  <c:v>3292.18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D-495B-84D7-4B246822F1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740768"/>
        <c:axId val="268015392"/>
      </c:lineChart>
      <c:catAx>
        <c:axId val="41374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5392"/>
        <c:crosses val="autoZero"/>
        <c:auto val="1"/>
        <c:lblAlgn val="ctr"/>
        <c:lblOffset val="100"/>
        <c:noMultiLvlLbl val="0"/>
      </c:catAx>
      <c:valAx>
        <c:axId val="2680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Write v/</a:t>
            </a:r>
            <a:r>
              <a:rPr lang="en-US" baseline="0"/>
              <a:t> Thread - 8KB Block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MEMORY_THROUGHPUT!$A$41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6-4A03-84FA-E64AEDFB6934}"/>
            </c:ext>
          </c:extLst>
        </c:ser>
        <c:ser>
          <c:idx val="1"/>
          <c:order val="1"/>
          <c:tx>
            <c:strRef>
              <c:f>MEMORY_THROUGHPUT!$B$41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MEMORY_THROUGHPUT!$B$42:$B$45</c:f>
              <c:numCache>
                <c:formatCode>General</c:formatCode>
                <c:ptCount val="4"/>
                <c:pt idx="0">
                  <c:v>4347.83</c:v>
                </c:pt>
                <c:pt idx="1">
                  <c:v>4255.32</c:v>
                </c:pt>
                <c:pt idx="2">
                  <c:v>4301.08</c:v>
                </c:pt>
                <c:pt idx="3">
                  <c:v>3809.52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6-4A03-84FA-E64AEDFB6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742016"/>
        <c:axId val="422459168"/>
      </c:lineChart>
      <c:catAx>
        <c:axId val="41374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59168"/>
        <c:crosses val="autoZero"/>
        <c:auto val="1"/>
        <c:lblAlgn val="ctr"/>
        <c:lblOffset val="100"/>
        <c:noMultiLvlLbl val="0"/>
      </c:catAx>
      <c:valAx>
        <c:axId val="4224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Write v/s Thread - 8MB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MEMORY_THROUGHPUT!$A$50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MEMORY_THROUGHPUT!$A$51:$A$54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4-47A8-9143-F95FE74766E1}"/>
            </c:ext>
          </c:extLst>
        </c:ser>
        <c:ser>
          <c:idx val="1"/>
          <c:order val="1"/>
          <c:tx>
            <c:strRef>
              <c:f>MEMORY_THROUGHPUT!$B$50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MEMORY_THROUGHPUT!$B$51:$B$54</c:f>
              <c:numCache>
                <c:formatCode>General</c:formatCode>
                <c:ptCount val="4"/>
                <c:pt idx="0">
                  <c:v>4545.45</c:v>
                </c:pt>
                <c:pt idx="1">
                  <c:v>4545.45</c:v>
                </c:pt>
                <c:pt idx="2">
                  <c:v>4166.67</c:v>
                </c:pt>
                <c:pt idx="3">
                  <c:v>3603.6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4-47A8-9143-F95FE74766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2234928"/>
        <c:axId val="422469536"/>
      </c:lineChart>
      <c:catAx>
        <c:axId val="48223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69536"/>
        <c:crosses val="autoZero"/>
        <c:auto val="1"/>
        <c:lblAlgn val="ctr"/>
        <c:lblOffset val="100"/>
        <c:noMultiLvlLbl val="0"/>
      </c:catAx>
      <c:valAx>
        <c:axId val="4224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Write v/s Thread- 80MB Block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MEMORY_THROUGHPUT!$A$60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MEMORY_THROUGHPUT!$A$61:$A$64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A-4103-8866-119CEBB0DD2E}"/>
            </c:ext>
          </c:extLst>
        </c:ser>
        <c:ser>
          <c:idx val="1"/>
          <c:order val="1"/>
          <c:tx>
            <c:strRef>
              <c:f>MEMORY_THROUGHPUT!$B$60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MEMORY_THROUGHPUT!$B$61:$B$64</c:f>
              <c:numCache>
                <c:formatCode>General</c:formatCode>
                <c:ptCount val="4"/>
                <c:pt idx="0">
                  <c:v>4545.45</c:v>
                </c:pt>
                <c:pt idx="1">
                  <c:v>4651.16</c:v>
                </c:pt>
                <c:pt idx="2">
                  <c:v>4444.4399999999996</c:v>
                </c:pt>
                <c:pt idx="3">
                  <c:v>3960.4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A-4103-8866-119CEBB0DD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50160"/>
        <c:axId val="263787840"/>
      </c:lineChart>
      <c:catAx>
        <c:axId val="12545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7840"/>
        <c:crosses val="autoZero"/>
        <c:auto val="1"/>
        <c:lblAlgn val="ctr"/>
        <c:lblOffset val="100"/>
        <c:noMultiLvlLbl val="0"/>
      </c:catAx>
      <c:valAx>
        <c:axId val="2637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v/s Thread - 8KB Block</a:t>
            </a:r>
            <a:endParaRPr lang="en-US"/>
          </a:p>
        </c:rich>
      </c:tx>
      <c:layout>
        <c:manualLayout>
          <c:xMode val="edge"/>
          <c:yMode val="edge"/>
          <c:x val="0.1293075684380032"/>
          <c:y val="4.4593088071348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MEMORY_THROUGHPUT!$A$75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MEMORY_THROUGHPUT!$A$76:$A$79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5-4A89-98D4-EE4F0D97CC9E}"/>
            </c:ext>
          </c:extLst>
        </c:ser>
        <c:ser>
          <c:idx val="1"/>
          <c:order val="1"/>
          <c:tx>
            <c:strRef>
              <c:f>MEMORY_THROUGHPUT!$B$75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MEMORY_THROUGHPUT!$B$76:$B$79</c:f>
              <c:numCache>
                <c:formatCode>General</c:formatCode>
                <c:ptCount val="4"/>
                <c:pt idx="0">
                  <c:v>3125</c:v>
                </c:pt>
                <c:pt idx="1">
                  <c:v>2816.9</c:v>
                </c:pt>
                <c:pt idx="2">
                  <c:v>2312.14</c:v>
                </c:pt>
                <c:pt idx="3">
                  <c:v>1320.13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5-4A89-98D4-EE4F0D97CC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5599248"/>
        <c:axId val="263834064"/>
      </c:lineChart>
      <c:catAx>
        <c:axId val="42559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34064"/>
        <c:crosses val="autoZero"/>
        <c:auto val="1"/>
        <c:lblAlgn val="ctr"/>
        <c:lblOffset val="100"/>
        <c:noMultiLvlLbl val="0"/>
      </c:catAx>
      <c:valAx>
        <c:axId val="2638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Write v/s Thread - 8MB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MEMORY_THROUGHPUT!$A$84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MEMORY_THROUGHPUT!$A$85:$A$88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D-42AF-9CCC-5848CB179264}"/>
            </c:ext>
          </c:extLst>
        </c:ser>
        <c:ser>
          <c:idx val="1"/>
          <c:order val="1"/>
          <c:tx>
            <c:strRef>
              <c:f>MEMORY_THROUGHPUT!$B$84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MEMORY_THROUGHPUT!$B$85:$B$88</c:f>
              <c:numCache>
                <c:formatCode>General</c:formatCode>
                <c:ptCount val="4"/>
                <c:pt idx="0">
                  <c:v>5263.16</c:v>
                </c:pt>
                <c:pt idx="1">
                  <c:v>5128.21</c:v>
                </c:pt>
                <c:pt idx="2">
                  <c:v>5063.29</c:v>
                </c:pt>
                <c:pt idx="3">
                  <c:v>4494.38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D-42AF-9CCC-5848CB1792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4120128"/>
        <c:axId val="263787408"/>
      </c:lineChart>
      <c:catAx>
        <c:axId val="41412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7408"/>
        <c:crosses val="autoZero"/>
        <c:auto val="1"/>
        <c:lblAlgn val="ctr"/>
        <c:lblOffset val="100"/>
        <c:noMultiLvlLbl val="0"/>
      </c:catAx>
      <c:valAx>
        <c:axId val="2637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Random Write v/s Thread - 80MB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MEMORY_THROUGHPUT!$A$95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MEMORY_THROUGHPUT!$A$96:$A$99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4-4F74-9CAE-FA8EFF824313}"/>
            </c:ext>
          </c:extLst>
        </c:ser>
        <c:ser>
          <c:idx val="1"/>
          <c:order val="1"/>
          <c:tx>
            <c:strRef>
              <c:f>MEMORY_THROUGHPUT!$B$95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MEMORY_THROUGHPUT!$B$96:$B$99</c:f>
              <c:numCache>
                <c:formatCode>General</c:formatCode>
                <c:ptCount val="4"/>
                <c:pt idx="0">
                  <c:v>6250</c:v>
                </c:pt>
                <c:pt idx="1">
                  <c:v>5882.35</c:v>
                </c:pt>
                <c:pt idx="2">
                  <c:v>4819.28</c:v>
                </c:pt>
                <c:pt idx="3">
                  <c:v>5095.54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4-4F74-9CAE-FA8EFF8243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959328"/>
        <c:axId val="268037856"/>
      </c:lineChart>
      <c:catAx>
        <c:axId val="41695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37856"/>
        <c:crosses val="autoZero"/>
        <c:auto val="1"/>
        <c:lblAlgn val="ctr"/>
        <c:lblOffset val="100"/>
        <c:noMultiLvlLbl val="0"/>
      </c:catAx>
      <c:valAx>
        <c:axId val="2680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MEMORY_THROUGHPUT!$A$108</c:f>
              <c:strCache>
                <c:ptCount val="1"/>
                <c:pt idx="0">
                  <c:v>Copy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MEMORY_THROUGHPUT!$B$107:$E$107</c:f>
              <c:strCache>
                <c:ptCount val="4"/>
                <c:pt idx="0">
                  <c:v>Best Rate MB/s</c:v>
                </c:pt>
                <c:pt idx="1">
                  <c:v>AVG time</c:v>
                </c:pt>
                <c:pt idx="2">
                  <c:v>Min Time</c:v>
                </c:pt>
                <c:pt idx="3">
                  <c:v>Max Time</c:v>
                </c:pt>
              </c:strCache>
            </c:strRef>
          </c:cat>
          <c:val>
            <c:numRef>
              <c:f>MEMORY_THROUGHPUT!$B$108:$E$108</c:f>
              <c:numCache>
                <c:formatCode>General</c:formatCode>
                <c:ptCount val="4"/>
                <c:pt idx="0">
                  <c:v>6306.2</c:v>
                </c:pt>
                <c:pt idx="1">
                  <c:v>2.5416000000000001E-2</c:v>
                </c:pt>
                <c:pt idx="2">
                  <c:v>2.5416000000000001E-2</c:v>
                </c:pt>
                <c:pt idx="3">
                  <c:v>2.5446E-2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9-48C9-AB16-40D3E5F42F8A}"/>
            </c:ext>
          </c:extLst>
        </c:ser>
        <c:ser>
          <c:idx val="1"/>
          <c:order val="1"/>
          <c:tx>
            <c:strRef>
              <c:f>MEMORY_THROUGHPUT!$A$109</c:f>
              <c:strCache>
                <c:ptCount val="1"/>
                <c:pt idx="0">
                  <c:v>Scale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MEMORY_THROUGHPUT!$B$107:$E$107</c:f>
              <c:strCache>
                <c:ptCount val="4"/>
                <c:pt idx="0">
                  <c:v>Best Rate MB/s</c:v>
                </c:pt>
                <c:pt idx="1">
                  <c:v>AVG time</c:v>
                </c:pt>
                <c:pt idx="2">
                  <c:v>Min Time</c:v>
                </c:pt>
                <c:pt idx="3">
                  <c:v>Max Time</c:v>
                </c:pt>
              </c:strCache>
            </c:strRef>
          </c:cat>
          <c:val>
            <c:numRef>
              <c:f>MEMORY_THROUGHPUT!$B$109:$E$109</c:f>
              <c:numCache>
                <c:formatCode>General</c:formatCode>
                <c:ptCount val="4"/>
                <c:pt idx="0">
                  <c:v>6166.9</c:v>
                </c:pt>
                <c:pt idx="1">
                  <c:v>2.5987E-2</c:v>
                </c:pt>
                <c:pt idx="2">
                  <c:v>2.5944999999999999E-2</c:v>
                </c:pt>
                <c:pt idx="3">
                  <c:v>2.6013999999999999E-2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9-48C9-AB16-40D3E5F42F8A}"/>
            </c:ext>
          </c:extLst>
        </c:ser>
        <c:ser>
          <c:idx val="2"/>
          <c:order val="2"/>
          <c:tx>
            <c:strRef>
              <c:f>MEMORY_THROUGHPUT!$A$110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MEMORY_THROUGHPUT!$B$107:$E$107</c:f>
              <c:strCache>
                <c:ptCount val="4"/>
                <c:pt idx="0">
                  <c:v>Best Rate MB/s</c:v>
                </c:pt>
                <c:pt idx="1">
                  <c:v>AVG time</c:v>
                </c:pt>
                <c:pt idx="2">
                  <c:v>Min Time</c:v>
                </c:pt>
                <c:pt idx="3">
                  <c:v>Max Time</c:v>
                </c:pt>
              </c:strCache>
            </c:strRef>
          </c:cat>
          <c:val>
            <c:numRef>
              <c:f>MEMORY_THROUGHPUT!$B$110:$E$110</c:f>
              <c:numCache>
                <c:formatCode>General</c:formatCode>
                <c:ptCount val="4"/>
                <c:pt idx="0">
                  <c:v>8751.1</c:v>
                </c:pt>
                <c:pt idx="1">
                  <c:v>2.7455E-2</c:v>
                </c:pt>
                <c:pt idx="2">
                  <c:v>2.7425000000000001E-2</c:v>
                </c:pt>
                <c:pt idx="3">
                  <c:v>2.7476E-2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9-48C9-AB16-40D3E5F42F8A}"/>
            </c:ext>
          </c:extLst>
        </c:ser>
        <c:ser>
          <c:idx val="3"/>
          <c:order val="3"/>
          <c:tx>
            <c:strRef>
              <c:f>MEMORY_THROUGHPUT!$A$111</c:f>
              <c:strCache>
                <c:ptCount val="1"/>
                <c:pt idx="0">
                  <c:v>Triad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MEMORY_THROUGHPUT!$B$107:$E$107</c:f>
              <c:strCache>
                <c:ptCount val="4"/>
                <c:pt idx="0">
                  <c:v>Best Rate MB/s</c:v>
                </c:pt>
                <c:pt idx="1">
                  <c:v>AVG time</c:v>
                </c:pt>
                <c:pt idx="2">
                  <c:v>Min Time</c:v>
                </c:pt>
                <c:pt idx="3">
                  <c:v>Max Time</c:v>
                </c:pt>
              </c:strCache>
            </c:strRef>
          </c:cat>
          <c:val>
            <c:numRef>
              <c:f>MEMORY_THROUGHPUT!$B$111:$E$111</c:f>
              <c:numCache>
                <c:formatCode>General</c:formatCode>
                <c:ptCount val="4"/>
                <c:pt idx="0">
                  <c:v>8306</c:v>
                </c:pt>
                <c:pt idx="1">
                  <c:v>2.8920000000000001E-2</c:v>
                </c:pt>
                <c:pt idx="2">
                  <c:v>2.8895000000000001E-2</c:v>
                </c:pt>
                <c:pt idx="3">
                  <c:v>2.8972999999999999E-2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9-48C9-AB16-40D3E5F42F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87242416"/>
        <c:axId val="263818080"/>
      </c:barChart>
      <c:catAx>
        <c:axId val="48724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18080"/>
        <c:crosses val="autoZero"/>
        <c:auto val="1"/>
        <c:lblAlgn val="ctr"/>
        <c:lblOffset val="100"/>
        <c:noMultiLvlLbl val="0"/>
      </c:catAx>
      <c:valAx>
        <c:axId val="2638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4093364197530867"/>
          <c:w val="0.90286351706036749"/>
          <c:h val="0.66974002381646736"/>
        </c:manualLayout>
      </c:layout>
      <c:lineChart>
        <c:grouping val="stacked"/>
        <c:varyColors val="0"/>
        <c:ser>
          <c:idx val="0"/>
          <c:order val="0"/>
          <c:tx>
            <c:strRef>
              <c:f>CPU!$A$23</c:f>
              <c:strCache>
                <c:ptCount val="1"/>
                <c:pt idx="0">
                  <c:v>No. of Threads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CPU!$A$24:$A$27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A-4220-BD58-5FFB5776524C}"/>
            </c:ext>
          </c:extLst>
        </c:ser>
        <c:ser>
          <c:idx val="1"/>
          <c:order val="1"/>
          <c:tx>
            <c:strRef>
              <c:f>CPU!$E$23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CPU!$E$24:$E$27</c:f>
              <c:numCache>
                <c:formatCode>General</c:formatCode>
                <c:ptCount val="4"/>
                <c:pt idx="0">
                  <c:v>8.1700309999999998</c:v>
                </c:pt>
                <c:pt idx="1">
                  <c:v>16.302146666666669</c:v>
                </c:pt>
                <c:pt idx="2">
                  <c:v>30.80943666666667</c:v>
                </c:pt>
                <c:pt idx="3">
                  <c:v>72.299034000000006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A-4220-BD58-5FFB577652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3292479"/>
        <c:axId val="2101543903"/>
      </c:lineChart>
      <c:catAx>
        <c:axId val="2093292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43903"/>
        <c:crosses val="autoZero"/>
        <c:auto val="1"/>
        <c:lblAlgn val="ctr"/>
        <c:lblOffset val="100"/>
        <c:noMultiLvlLbl val="0"/>
      </c:catAx>
      <c:valAx>
        <c:axId val="21015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9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42268356281363"/>
          <c:y val="0.19391845196959226"/>
          <c:w val="0.68724392312767213"/>
          <c:h val="0.7222378819786434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MEMORY_THROUGHPUT!$B$116</c:f>
              <c:strCache>
                <c:ptCount val="1"/>
                <c:pt idx="0">
                  <c:v>Read 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MEMORY_THROUGHPUT!$A$117:$A$118</c:f>
              <c:strCache>
                <c:ptCount val="2"/>
                <c:pt idx="0">
                  <c:v>Stream </c:v>
                </c:pt>
                <c:pt idx="1">
                  <c:v>My application</c:v>
                </c:pt>
              </c:strCache>
            </c:strRef>
          </c:cat>
          <c:val>
            <c:numRef>
              <c:f>MEMORY_THROUGHPUT!$B$117:$B$118</c:f>
              <c:numCache>
                <c:formatCode>0.00</c:formatCode>
                <c:ptCount val="2"/>
                <c:pt idx="0">
                  <c:v>6306.2</c:v>
                </c:pt>
                <c:pt idx="1">
                  <c:v>3571.43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2-4B00-BB6B-F68C8758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455984"/>
        <c:axId val="427571504"/>
        <c:axId val="43657504"/>
      </c:bar3DChart>
      <c:catAx>
        <c:axId val="1254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71504"/>
        <c:crosses val="autoZero"/>
        <c:auto val="1"/>
        <c:lblAlgn val="ctr"/>
        <c:lblOffset val="100"/>
        <c:noMultiLvlLbl val="0"/>
      </c:catAx>
      <c:valAx>
        <c:axId val="427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5984"/>
        <c:crosses val="autoZero"/>
        <c:crossBetween val="between"/>
      </c:valAx>
      <c:serAx>
        <c:axId val="4365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715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Write Latency v/s Thread - 8Bytes</a:t>
            </a:r>
            <a:endParaRPr lang="en-US"/>
          </a:p>
        </c:rich>
      </c:tx>
      <c:layout>
        <c:manualLayout>
          <c:xMode val="edge"/>
          <c:yMode val="edge"/>
          <c:x val="0.12687947953571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MEMORY_LATENCY!$A$5</c:f>
              <c:strCache>
                <c:ptCount val="1"/>
                <c:pt idx="0">
                  <c:v>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MEMORY_LATENCY!$A$6:$A$9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3-49E1-8A7F-038AD5D746A2}"/>
            </c:ext>
          </c:extLst>
        </c:ser>
        <c:ser>
          <c:idx val="1"/>
          <c:order val="1"/>
          <c:tx>
            <c:strRef>
              <c:f>MEMORY_LATENCY!$B$5</c:f>
              <c:strCache>
                <c:ptCount val="1"/>
                <c:pt idx="0">
                  <c:v>Latency(msec)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MEMORY_LATENCY!$B$6:$B$9</c:f>
              <c:numCache>
                <c:formatCode>0.00E+00</c:formatCode>
                <c:ptCount val="4"/>
                <c:pt idx="0">
                  <c:v>5.2000000000000002E-6</c:v>
                </c:pt>
                <c:pt idx="1">
                  <c:v>1.048E-5</c:v>
                </c:pt>
                <c:pt idx="2">
                  <c:v>2.0959999999999999E-5</c:v>
                </c:pt>
                <c:pt idx="3">
                  <c:v>4.6239999999999998E-5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3-49E1-8A7F-038AD5D746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82236592"/>
        <c:axId val="125584976"/>
      </c:barChart>
      <c:catAx>
        <c:axId val="482236592"/>
        <c:scaling>
          <c:orientation val="minMax"/>
        </c:scaling>
        <c:delete val="0"/>
        <c:axPos val="b"/>
        <c:numFmt formatCode="0.00E+0\5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4976"/>
        <c:crosses val="autoZero"/>
        <c:auto val="1"/>
        <c:lblAlgn val="ctr"/>
        <c:lblOffset val="100"/>
        <c:noMultiLvlLbl val="0"/>
      </c:catAx>
      <c:valAx>
        <c:axId val="1255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Write</a:t>
            </a:r>
            <a:r>
              <a:rPr lang="en-US" baseline="0"/>
              <a:t> Latency v/s Thread - 8 Bytes</a:t>
            </a:r>
            <a:endParaRPr lang="en-US"/>
          </a:p>
        </c:rich>
      </c:tx>
      <c:layout>
        <c:manualLayout>
          <c:xMode val="edge"/>
          <c:yMode val="edge"/>
          <c:x val="9.6533923303834812E-2"/>
          <c:y val="2.7183160994946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MEMORY_LATENCY!$A$16</c:f>
              <c:strCache>
                <c:ptCount val="1"/>
                <c:pt idx="0">
                  <c:v>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MEMORY_LATENCY!$A$17:$A$20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D-4281-B0EA-24727548EE78}"/>
            </c:ext>
          </c:extLst>
        </c:ser>
        <c:ser>
          <c:idx val="1"/>
          <c:order val="1"/>
          <c:tx>
            <c:strRef>
              <c:f>MEMORY_LATENCY!$B$16</c:f>
              <c:strCache>
                <c:ptCount val="1"/>
                <c:pt idx="0">
                  <c:v>Latency(msec)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MEMORY_LATENCY!$B$17:$B$20</c:f>
              <c:numCache>
                <c:formatCode>0.00E+00</c:formatCode>
                <c:ptCount val="4"/>
                <c:pt idx="0">
                  <c:v>4.9599999999999999E-6</c:v>
                </c:pt>
                <c:pt idx="1">
                  <c:v>1.008E-5</c:v>
                </c:pt>
                <c:pt idx="2">
                  <c:v>2.016E-5</c:v>
                </c:pt>
                <c:pt idx="3">
                  <c:v>4.4879999999999997E-5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D-4281-B0EA-24727548EE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63671328"/>
        <c:axId val="125600096"/>
      </c:barChart>
      <c:catAx>
        <c:axId val="263671328"/>
        <c:scaling>
          <c:orientation val="minMax"/>
        </c:scaling>
        <c:delete val="0"/>
        <c:axPos val="b"/>
        <c:numFmt formatCode="0.00E-0\6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0096"/>
        <c:crosses val="autoZero"/>
        <c:auto val="1"/>
        <c:lblAlgn val="ctr"/>
        <c:lblOffset val="100"/>
        <c:noMultiLvlLbl val="0"/>
      </c:catAx>
      <c:valAx>
        <c:axId val="1256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Write Latency v/s Thread - 8</a:t>
            </a:r>
            <a:r>
              <a:rPr lang="en-US" baseline="0"/>
              <a:t> Bytes block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MEMORY_LATENCY!$A$30</c:f>
              <c:strCache>
                <c:ptCount val="1"/>
                <c:pt idx="0">
                  <c:v>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MEMORY_LATENCY!$A$31:$A$34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D-4DD2-AB7F-772111D60B90}"/>
            </c:ext>
          </c:extLst>
        </c:ser>
        <c:ser>
          <c:idx val="1"/>
          <c:order val="1"/>
          <c:tx>
            <c:strRef>
              <c:f>MEMORY_LATENCY!$B$30</c:f>
              <c:strCache>
                <c:ptCount val="1"/>
                <c:pt idx="0">
                  <c:v>Latency(msec)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MEMORY_LATENCY!$B$31:$B$34</c:f>
              <c:numCache>
                <c:formatCode>General</c:formatCode>
                <c:ptCount val="4"/>
                <c:pt idx="0">
                  <c:v>1.1368E-4</c:v>
                </c:pt>
                <c:pt idx="1">
                  <c:v>8.0192000000000002E-4</c:v>
                </c:pt>
                <c:pt idx="2">
                  <c:v>5.3006399999999997E-3</c:v>
                </c:pt>
                <c:pt idx="3">
                  <c:v>2.64164E-2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D-4DD2-AB7F-772111D60B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79805616"/>
        <c:axId val="125598368"/>
      </c:barChart>
      <c:catAx>
        <c:axId val="47980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8368"/>
        <c:crosses val="autoZero"/>
        <c:auto val="1"/>
        <c:lblAlgn val="ctr"/>
        <c:lblOffset val="100"/>
        <c:noMultiLvlLbl val="0"/>
      </c:catAx>
      <c:valAx>
        <c:axId val="1255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Throughput</a:t>
            </a:r>
            <a:r>
              <a:rPr lang="en-US" baseline="0"/>
              <a:t> v/s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NETWORK!$A$5</c:f>
              <c:strCache>
                <c:ptCount val="1"/>
                <c:pt idx="0">
                  <c:v>Number of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NETWORK!$A$6:$A$9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9-457F-830A-3FF0628CBC17}"/>
            </c:ext>
          </c:extLst>
        </c:ser>
        <c:ser>
          <c:idx val="1"/>
          <c:order val="1"/>
          <c:tx>
            <c:strRef>
              <c:f>NETWORK!$B$5</c:f>
              <c:strCache>
                <c:ptCount val="1"/>
                <c:pt idx="0">
                  <c:v>Throughput - TCP (MBits/sec)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NETWORK!$B$6:$B$9</c:f>
              <c:numCache>
                <c:formatCode>General</c:formatCode>
                <c:ptCount val="4"/>
                <c:pt idx="0">
                  <c:v>9421.5066000000006</c:v>
                </c:pt>
                <c:pt idx="1">
                  <c:v>18810.5625</c:v>
                </c:pt>
                <c:pt idx="2">
                  <c:v>21614.775699999998</c:v>
                </c:pt>
                <c:pt idx="3">
                  <c:v>19320.754000000001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9-457F-830A-3FF0628CBC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416575"/>
        <c:axId val="2134011055"/>
      </c:lineChart>
      <c:catAx>
        <c:axId val="17441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11055"/>
        <c:crosses val="autoZero"/>
        <c:auto val="1"/>
        <c:lblAlgn val="ctr"/>
        <c:lblOffset val="100"/>
        <c:noMultiLvlLbl val="0"/>
      </c:catAx>
      <c:valAx>
        <c:axId val="21340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NETWORK!$A$5</c:f>
              <c:strCache>
                <c:ptCount val="1"/>
                <c:pt idx="0">
                  <c:v>Number of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NETWORK!$A$6:$A$9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3-421C-8C19-85CCEFF98C5D}"/>
            </c:ext>
          </c:extLst>
        </c:ser>
        <c:ser>
          <c:idx val="1"/>
          <c:order val="1"/>
          <c:tx>
            <c:strRef>
              <c:f>NETWORK!$C$5</c:f>
              <c:strCache>
                <c:ptCount val="1"/>
                <c:pt idx="0">
                  <c:v>Throughput - UDP (MBits/sec)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NETWORK!$C$6:$C$9</c:f>
              <c:numCache>
                <c:formatCode>General</c:formatCode>
                <c:ptCount val="4"/>
                <c:pt idx="0">
                  <c:v>1508.7945</c:v>
                </c:pt>
                <c:pt idx="1">
                  <c:v>2104.56</c:v>
                </c:pt>
                <c:pt idx="2">
                  <c:v>2384.1676000000002</c:v>
                </c:pt>
                <c:pt idx="3">
                  <c:v>2300.94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3-421C-8C19-85CCEFF98C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426559"/>
        <c:axId val="178943407"/>
      </c:lineChart>
      <c:catAx>
        <c:axId val="17442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43407"/>
        <c:crosses val="autoZero"/>
        <c:auto val="1"/>
        <c:lblAlgn val="ctr"/>
        <c:lblOffset val="100"/>
        <c:noMultiLvlLbl val="0"/>
      </c:catAx>
      <c:valAx>
        <c:axId val="1789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TCP v/s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NETWORK!$A$38</c:f>
              <c:strCache>
                <c:ptCount val="1"/>
                <c:pt idx="0">
                  <c:v>Number of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NETWORK!$A$39:$A$42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3-4A1C-A582-B6C3065F8C94}"/>
            </c:ext>
          </c:extLst>
        </c:ser>
        <c:ser>
          <c:idx val="1"/>
          <c:order val="1"/>
          <c:tx>
            <c:strRef>
              <c:f>NETWORK!$B$38</c:f>
              <c:strCache>
                <c:ptCount val="1"/>
                <c:pt idx="0">
                  <c:v>Latency - TCP (msec)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NETWORK!$B$39:$B$42</c:f>
              <c:numCache>
                <c:formatCode>0.00E+00</c:formatCode>
                <c:ptCount val="4"/>
                <c:pt idx="0" formatCode="General">
                  <c:v>6.4783000000000003E-6</c:v>
                </c:pt>
                <c:pt idx="1">
                  <c:v>3.2447E-6</c:v>
                </c:pt>
                <c:pt idx="2">
                  <c:v>2.82377E-6</c:v>
                </c:pt>
                <c:pt idx="3">
                  <c:v>3.1590000000000002E-6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3-4A1C-A582-B6C3065F8C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33541407"/>
        <c:axId val="2131955215"/>
      </c:barChart>
      <c:catAx>
        <c:axId val="2133541407"/>
        <c:scaling>
          <c:orientation val="minMax"/>
        </c:scaling>
        <c:delete val="0"/>
        <c:axPos val="b"/>
        <c:numFmt formatCode="0.E+00" sourceLinked="0"/>
        <c:majorTickMark val="none"/>
        <c:minorTickMark val="none"/>
        <c:tickLblPos val="nextTo"/>
        <c:spPr>
          <a:pattFill prst="pct5">
            <a:fgClr>
              <a:schemeClr val="accent1"/>
            </a:fgClr>
            <a:bgClr>
              <a:schemeClr val="bg1"/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55215"/>
        <c:crosses val="autoZero"/>
        <c:auto val="1"/>
        <c:lblAlgn val="ctr"/>
        <c:lblOffset val="100"/>
        <c:noMultiLvlLbl val="0"/>
      </c:catAx>
      <c:valAx>
        <c:axId val="21319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41407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UDP v/s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NETWORK!$A$38</c:f>
              <c:strCache>
                <c:ptCount val="1"/>
                <c:pt idx="0">
                  <c:v>Number of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NETWORK!$A$39:$A$42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9-4D42-9A1C-DFCE1E1C0F6F}"/>
            </c:ext>
          </c:extLst>
        </c:ser>
        <c:ser>
          <c:idx val="1"/>
          <c:order val="1"/>
          <c:tx>
            <c:strRef>
              <c:f>NETWORK!$C$38</c:f>
              <c:strCache>
                <c:ptCount val="1"/>
                <c:pt idx="0">
                  <c:v>Latency - 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NETWORK!$C$39:$C$42</c:f>
              <c:numCache>
                <c:formatCode>0.00E+00</c:formatCode>
                <c:ptCount val="4"/>
                <c:pt idx="0">
                  <c:v>4.04529E-5</c:v>
                </c:pt>
                <c:pt idx="1">
                  <c:v>2.9E-5</c:v>
                </c:pt>
                <c:pt idx="2">
                  <c:v>2.5599999999999999E-5</c:v>
                </c:pt>
                <c:pt idx="3">
                  <c:v>2.5000000000000001E-5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9-4D42-9A1C-DFCE1E1C0F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74419071"/>
        <c:axId val="548491567"/>
      </c:barChart>
      <c:catAx>
        <c:axId val="1744190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91567"/>
        <c:crosses val="autoZero"/>
        <c:auto val="1"/>
        <c:lblAlgn val="ctr"/>
        <c:lblOffset val="100"/>
        <c:noMultiLvlLbl val="0"/>
      </c:catAx>
      <c:valAx>
        <c:axId val="54849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v/s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NETWORK!$A$5</c:f>
              <c:strCache>
                <c:ptCount val="1"/>
                <c:pt idx="0">
                  <c:v>Number of threads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NETWORK!$A$6:$A$9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6-4461-8A92-3B79F478F711}"/>
            </c:ext>
          </c:extLst>
        </c:ser>
        <c:ser>
          <c:idx val="1"/>
          <c:order val="1"/>
          <c:tx>
            <c:strRef>
              <c:f>NETWORK!$B$5</c:f>
              <c:strCache>
                <c:ptCount val="1"/>
                <c:pt idx="0">
                  <c:v>Throughput - TCP (MBits/sec)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NETWORK!$B$6:$B$9</c:f>
              <c:numCache>
                <c:formatCode>General</c:formatCode>
                <c:ptCount val="4"/>
                <c:pt idx="0">
                  <c:v>9421.5066000000006</c:v>
                </c:pt>
                <c:pt idx="1">
                  <c:v>18810.5625</c:v>
                </c:pt>
                <c:pt idx="2">
                  <c:v>21614.775699999998</c:v>
                </c:pt>
                <c:pt idx="3">
                  <c:v>19320.754000000001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6-4461-8A92-3B79F478F711}"/>
            </c:ext>
          </c:extLst>
        </c:ser>
        <c:ser>
          <c:idx val="2"/>
          <c:order val="2"/>
          <c:tx>
            <c:strRef>
              <c:f>NETWORK!$C$5</c:f>
              <c:strCache>
                <c:ptCount val="1"/>
                <c:pt idx="0">
                  <c:v>Throughput - UDP (MBits/sec)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NETWORK!$C$6:$C$9</c:f>
              <c:numCache>
                <c:formatCode>General</c:formatCode>
                <c:ptCount val="4"/>
                <c:pt idx="0">
                  <c:v>1508.7945</c:v>
                </c:pt>
                <c:pt idx="1">
                  <c:v>2104.56</c:v>
                </c:pt>
                <c:pt idx="2">
                  <c:v>2384.1676000000002</c:v>
                </c:pt>
                <c:pt idx="3">
                  <c:v>2300.94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6-4461-8A92-3B79F478F7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3526015"/>
        <c:axId val="545309679"/>
      </c:lineChart>
      <c:catAx>
        <c:axId val="2133526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09679"/>
        <c:crosses val="autoZero"/>
        <c:auto val="1"/>
        <c:lblAlgn val="ctr"/>
        <c:lblOffset val="100"/>
        <c:tickLblSkip val="1"/>
        <c:noMultiLvlLbl val="0"/>
      </c:catAx>
      <c:valAx>
        <c:axId val="5453096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3352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v/s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NETWORK!$A$38</c:f>
              <c:strCache>
                <c:ptCount val="1"/>
                <c:pt idx="0">
                  <c:v>Number of threads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NETWORK!$A$39:$A$42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D-4AC2-998F-2F8C127EBC44}"/>
            </c:ext>
          </c:extLst>
        </c:ser>
        <c:ser>
          <c:idx val="1"/>
          <c:order val="1"/>
          <c:tx>
            <c:strRef>
              <c:f>NETWORK!$B$38</c:f>
              <c:strCache>
                <c:ptCount val="1"/>
                <c:pt idx="0">
                  <c:v>Latency - TCP (msec)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NETWORK!$B$39:$B$42</c:f>
              <c:numCache>
                <c:formatCode>0.00E+00</c:formatCode>
                <c:ptCount val="4"/>
                <c:pt idx="0" formatCode="General">
                  <c:v>6.4783000000000003E-6</c:v>
                </c:pt>
                <c:pt idx="1">
                  <c:v>3.2447E-6</c:v>
                </c:pt>
                <c:pt idx="2">
                  <c:v>2.82377E-6</c:v>
                </c:pt>
                <c:pt idx="3">
                  <c:v>3.1590000000000002E-6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D-4AC2-998F-2F8C127EBC44}"/>
            </c:ext>
          </c:extLst>
        </c:ser>
        <c:ser>
          <c:idx val="2"/>
          <c:order val="2"/>
          <c:tx>
            <c:strRef>
              <c:f>NETWORK!$C$38</c:f>
              <c:strCache>
                <c:ptCount val="1"/>
                <c:pt idx="0">
                  <c:v>Latency - UDP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NETWORK!$C$39:$C$42</c:f>
              <c:numCache>
                <c:formatCode>0.00E+00</c:formatCode>
                <c:ptCount val="4"/>
                <c:pt idx="0">
                  <c:v>4.04529E-5</c:v>
                </c:pt>
                <c:pt idx="1">
                  <c:v>2.9E-5</c:v>
                </c:pt>
                <c:pt idx="2">
                  <c:v>2.5599999999999999E-5</c:v>
                </c:pt>
                <c:pt idx="3">
                  <c:v>2.5000000000000001E-5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AD-4AC2-998F-2F8C127EBC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7094975"/>
        <c:axId val="548521807"/>
      </c:barChart>
      <c:catAx>
        <c:axId val="4470949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21807"/>
        <c:crosses val="autoZero"/>
        <c:auto val="1"/>
        <c:lblAlgn val="ctr"/>
        <c:lblOffset val="100"/>
        <c:noMultiLvlLbl val="0"/>
      </c:catAx>
      <c:valAx>
        <c:axId val="54852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</a:t>
            </a:r>
            <a:r>
              <a:rPr lang="en-US" baseline="0"/>
              <a:t> AVX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CPU!$A$62</c:f>
              <c:strCache>
                <c:ptCount val="1"/>
                <c:pt idx="0">
                  <c:v>No. of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CPU!$A$63:$A$66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E-4D43-90C1-65E24ABEBC00}"/>
            </c:ext>
          </c:extLst>
        </c:ser>
        <c:ser>
          <c:idx val="1"/>
          <c:order val="1"/>
          <c:tx>
            <c:strRef>
              <c:f>CPU!$E$62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CPU!$E$63:$E$66</c:f>
              <c:numCache>
                <c:formatCode>General</c:formatCode>
                <c:ptCount val="4"/>
                <c:pt idx="0">
                  <c:v>3.9839683333333333</c:v>
                </c:pt>
                <c:pt idx="1">
                  <c:v>8.202354333333334</c:v>
                </c:pt>
                <c:pt idx="2">
                  <c:v>15.564320666666667</c:v>
                </c:pt>
                <c:pt idx="3">
                  <c:v>29.832355000000003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E-4D43-90C1-65E24ABEBC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8954735"/>
        <c:axId val="1942887295"/>
      </c:lineChart>
      <c:catAx>
        <c:axId val="208895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87295"/>
        <c:crosses val="autoZero"/>
        <c:auto val="1"/>
        <c:lblAlgn val="ctr"/>
        <c:lblOffset val="100"/>
        <c:noMultiLvlLbl val="0"/>
      </c:catAx>
      <c:valAx>
        <c:axId val="19428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5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IPERF</a:t>
            </a:r>
            <a:r>
              <a:rPr lang="en-US" baseline="0"/>
              <a:t> v/s My Application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NETWORK!$A$67</c:f>
              <c:strCache>
                <c:ptCount val="1"/>
                <c:pt idx="0">
                  <c:v>IPERF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NETWORK!$B$66:$C$66</c:f>
              <c:strCache>
                <c:ptCount val="2"/>
                <c:pt idx="0">
                  <c:v>TCP Bandwidth (Gbits/sec)</c:v>
                </c:pt>
                <c:pt idx="1">
                  <c:v>UDP Bandwidth (Gbits/sec)</c:v>
                </c:pt>
              </c:strCache>
            </c:strRef>
          </c:cat>
          <c:val>
            <c:numRef>
              <c:f>NETWORK!$B$67:$C$67</c:f>
              <c:numCache>
                <c:formatCode>General</c:formatCode>
                <c:ptCount val="2"/>
                <c:pt idx="0">
                  <c:v>44.6</c:v>
                </c:pt>
                <c:pt idx="1">
                  <c:v>8.7100000000000009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0-470E-9BFE-CF921903CC31}"/>
            </c:ext>
          </c:extLst>
        </c:ser>
        <c:ser>
          <c:idx val="1"/>
          <c:order val="1"/>
          <c:tx>
            <c:strRef>
              <c:f>NETWORK!$A$68</c:f>
              <c:strCache>
                <c:ptCount val="1"/>
                <c:pt idx="0">
                  <c:v>My Application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NETWORK!$B$66:$C$66</c:f>
              <c:strCache>
                <c:ptCount val="2"/>
                <c:pt idx="0">
                  <c:v>TCP Bandwidth (Gbits/sec)</c:v>
                </c:pt>
                <c:pt idx="1">
                  <c:v>UDP Bandwidth (Gbits/sec)</c:v>
                </c:pt>
              </c:strCache>
            </c:strRef>
          </c:cat>
          <c:val>
            <c:numRef>
              <c:f>NETWORK!$B$68:$C$68</c:f>
              <c:numCache>
                <c:formatCode>General</c:formatCode>
                <c:ptCount val="2"/>
                <c:pt idx="0">
                  <c:v>21.62</c:v>
                </c:pt>
                <c:pt idx="1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0-470E-9BFE-CF921903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746128"/>
        <c:axId val="427458320"/>
        <c:axId val="0"/>
      </c:bar3DChart>
      <c:catAx>
        <c:axId val="4137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58320"/>
        <c:crosses val="autoZero"/>
        <c:auto val="1"/>
        <c:lblAlgn val="ctr"/>
        <c:lblOffset val="100"/>
        <c:noMultiLvlLbl val="0"/>
      </c:catAx>
      <c:valAx>
        <c:axId val="427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GIOPS</a:t>
            </a:r>
            <a:r>
              <a:rPr lang="en-US" baseline="0"/>
              <a:t> AVX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CPU!$A$73</c:f>
              <c:strCache>
                <c:ptCount val="1"/>
                <c:pt idx="0">
                  <c:v>No. of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CPU!$A$74:$A$77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3-4737-A7EB-C8F90C242112}"/>
            </c:ext>
          </c:extLst>
        </c:ser>
        <c:ser>
          <c:idx val="1"/>
          <c:order val="1"/>
          <c:tx>
            <c:strRef>
              <c:f>CPU!$E$73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CPU!$E$74:$E$77</c:f>
              <c:numCache>
                <c:formatCode>General</c:formatCode>
                <c:ptCount val="4"/>
                <c:pt idx="0">
                  <c:v>4.3892340000000001</c:v>
                </c:pt>
                <c:pt idx="1">
                  <c:v>8.7465039999999998</c:v>
                </c:pt>
                <c:pt idx="2">
                  <c:v>16.760281666666668</c:v>
                </c:pt>
                <c:pt idx="3">
                  <c:v>31.393094333333334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3-4737-A7EB-C8F90C2421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4521119"/>
        <c:axId val="1980418255"/>
      </c:lineChart>
      <c:catAx>
        <c:axId val="210452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18255"/>
        <c:crosses val="autoZero"/>
        <c:auto val="1"/>
        <c:lblAlgn val="ctr"/>
        <c:lblOffset val="100"/>
        <c:noMultiLvlLbl val="0"/>
      </c:catAx>
      <c:valAx>
        <c:axId val="19804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 AVX- </a:t>
            </a:r>
            <a:r>
              <a:rPr lang="en-US" baseline="0"/>
              <a:t> Bare -metal Linpack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CPU!$D$110:$E$111</c:f>
              <c:strCache>
                <c:ptCount val="2"/>
                <c:pt idx="0">
                  <c:v>Linpack Average for 24 threads</c:v>
                </c:pt>
                <c:pt idx="1">
                  <c:v>Application Average  for 8 Threads</c:v>
                </c:pt>
              </c:strCache>
            </c:strRef>
          </c:cat>
          <c:val>
            <c:numRef>
              <c:f>CPU!$D$112:$E$112</c:f>
              <c:numCache>
                <c:formatCode>General</c:formatCode>
                <c:ptCount val="2"/>
                <c:pt idx="0">
                  <c:v>120.36</c:v>
                </c:pt>
                <c:pt idx="1">
                  <c:v>29.83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A-42FC-9BF9-ED692BD8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1629599"/>
        <c:axId val="1760969007"/>
        <c:axId val="0"/>
      </c:bar3DChart>
      <c:catAx>
        <c:axId val="1941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69007"/>
        <c:crosses val="autoZero"/>
        <c:auto val="1"/>
        <c:lblAlgn val="ctr"/>
        <c:lblOffset val="100"/>
        <c:noMultiLvlLbl val="0"/>
      </c:catAx>
      <c:valAx>
        <c:axId val="17609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Read+Write - 8KB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DISK_THROUGHPUT!$A$5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2-4C0D-90DD-65B085E2227C}"/>
            </c:ext>
          </c:extLst>
        </c:ser>
        <c:ser>
          <c:idx val="1"/>
          <c:order val="1"/>
          <c:tx>
            <c:strRef>
              <c:f>DISK_THROUGHPUT!$B$5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DISK_THROUGHPUT!$B$6:$B$9</c:f>
              <c:numCache>
                <c:formatCode>General</c:formatCode>
                <c:ptCount val="4"/>
                <c:pt idx="0">
                  <c:v>1111.1111109999999</c:v>
                </c:pt>
                <c:pt idx="1">
                  <c:v>990.09901000000002</c:v>
                </c:pt>
                <c:pt idx="2">
                  <c:v>1025.641026</c:v>
                </c:pt>
                <c:pt idx="3">
                  <c:v>1161.1030479999999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2-4C0D-90DD-65B085E222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3904559"/>
        <c:axId val="2134045775"/>
      </c:lineChart>
      <c:catAx>
        <c:axId val="213390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45775"/>
        <c:crosses val="autoZero"/>
        <c:auto val="1"/>
        <c:lblAlgn val="ctr"/>
        <c:lblOffset val="100"/>
        <c:noMultiLvlLbl val="0"/>
      </c:catAx>
      <c:valAx>
        <c:axId val="21340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0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SequentialRead+Wite - 8MB</a:t>
            </a:r>
            <a:r>
              <a:rPr lang="en-US" baseline="0"/>
              <a:t> Bloack Size</a:t>
            </a:r>
            <a:endParaRPr lang="en-US"/>
          </a:p>
        </c:rich>
      </c:tx>
      <c:layout>
        <c:manualLayout>
          <c:xMode val="edge"/>
          <c:yMode val="edge"/>
          <c:x val="0.17180597195225075"/>
          <c:y val="3.9177277179236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DISK_THROUGHPUT!$A$13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4B8E-B796-61A30833042B}"/>
            </c:ext>
          </c:extLst>
        </c:ser>
        <c:ser>
          <c:idx val="1"/>
          <c:order val="1"/>
          <c:tx>
            <c:strRef>
              <c:f>DISK_THROUGHPUT!$B$13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DISK_THROUGHPUT!$B$14:$B$17</c:f>
              <c:numCache>
                <c:formatCode>General</c:formatCode>
                <c:ptCount val="4"/>
                <c:pt idx="0">
                  <c:v>1388.8888890000001</c:v>
                </c:pt>
                <c:pt idx="1">
                  <c:v>1562.5</c:v>
                </c:pt>
                <c:pt idx="2">
                  <c:v>2395.2095810000001</c:v>
                </c:pt>
                <c:pt idx="3">
                  <c:v>2030.4568529999999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9-4B8E-B796-61A3083304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275023"/>
        <c:axId val="151055839"/>
      </c:lineChart>
      <c:catAx>
        <c:axId val="14327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5839"/>
        <c:crosses val="autoZero"/>
        <c:auto val="1"/>
        <c:lblAlgn val="ctr"/>
        <c:lblOffset val="100"/>
        <c:noMultiLvlLbl val="0"/>
      </c:catAx>
      <c:valAx>
        <c:axId val="1510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Read+Write - 80MB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DISK_THROUGHPUT!$A$21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8-428A-A4DF-F96D1E3DDD7A}"/>
            </c:ext>
          </c:extLst>
        </c:ser>
        <c:ser>
          <c:idx val="1"/>
          <c:order val="1"/>
          <c:tx>
            <c:strRef>
              <c:f>DISK_THROUGHPUT!$B$21</c:f>
              <c:strCache>
                <c:ptCount val="1"/>
                <c:pt idx="0">
                  <c:v>Throughput MB/sec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DISK_THROUGHPUT!$B$22:$B$25</c:f>
              <c:numCache>
                <c:formatCode>General</c:formatCode>
                <c:ptCount val="4"/>
                <c:pt idx="0">
                  <c:v>1190.4761900000001</c:v>
                </c:pt>
                <c:pt idx="1">
                  <c:v>1470.5882349999999</c:v>
                </c:pt>
                <c:pt idx="2">
                  <c:v>1666.666667</c:v>
                </c:pt>
                <c:pt idx="3">
                  <c:v>2962.9629629999999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8-428A-A4DF-F96D1E3D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007855"/>
        <c:axId val="2126268079"/>
      </c:lineChart>
      <c:catAx>
        <c:axId val="15300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68079"/>
        <c:crosses val="autoZero"/>
        <c:auto val="1"/>
        <c:lblAlgn val="ctr"/>
        <c:lblOffset val="100"/>
        <c:noMultiLvlLbl val="0"/>
      </c:catAx>
      <c:valAx>
        <c:axId val="21262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37</xdr:row>
      <xdr:rowOff>5715</xdr:rowOff>
    </xdr:from>
    <xdr:to>
      <xdr:col>17</xdr:col>
      <xdr:colOff>415290</xdr:colOff>
      <xdr:row>51</xdr:row>
      <xdr:rowOff>173355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91BAD-BF89-465C-8D01-A5C31B4BF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621082</xdr:colOff>
      <xdr:row>0</xdr:row>
      <xdr:rowOff>0</xdr:rowOff>
    </xdr:from>
    <xdr:to>
      <xdr:col>16</xdr:col>
      <xdr:colOff>636113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10F0F0-BDC4-4893-B5C2-22B7F7188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612104</xdr:colOff>
      <xdr:row>16</xdr:row>
      <xdr:rowOff>1619</xdr:rowOff>
    </xdr:from>
    <xdr:to>
      <xdr:col>17</xdr:col>
      <xdr:colOff>52192</xdr:colOff>
      <xdr:row>29</xdr:row>
      <xdr:rowOff>73068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B3D4B0-B1A4-4FF4-A2A1-4559BFA50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4590</xdr:colOff>
      <xdr:row>116</xdr:row>
      <xdr:rowOff>121926</xdr:rowOff>
    </xdr:from>
    <xdr:to>
      <xdr:col>3</xdr:col>
      <xdr:colOff>316293</xdr:colOff>
      <xdr:row>125</xdr:row>
      <xdr:rowOff>165831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DE99DC0-2F2E-4732-9D55-02A08B8EE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90" y="21595637"/>
          <a:ext cx="4539426" cy="1696435"/>
        </a:xfrm>
        <a:prstGeom prst="rect">
          <a:avLst/>
        </a:prstGeom>
      </xdr:spPr>
    </xdr:pic>
    <xdr:clientData/>
  </xdr:twoCellAnchor>
  <xdr:twoCellAnchor>
    <xdr:from>
      <xdr:col>10</xdr:col>
      <xdr:colOff>323589</xdr:colOff>
      <xdr:row>53</xdr:row>
      <xdr:rowOff>181105</xdr:rowOff>
    </xdr:from>
    <xdr:to>
      <xdr:col>17</xdr:col>
      <xdr:colOff>401877</xdr:colOff>
      <xdr:row>69</xdr:row>
      <xdr:rowOff>1566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DA5388-19E1-476D-A749-124C671E7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412314</xdr:colOff>
      <xdr:row>69</xdr:row>
      <xdr:rowOff>155010</xdr:rowOff>
    </xdr:from>
    <xdr:to>
      <xdr:col>17</xdr:col>
      <xdr:colOff>490602</xdr:colOff>
      <xdr:row>84</xdr:row>
      <xdr:rowOff>105949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708AB59-E411-40DB-8585-05FB683E5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433191</xdr:colOff>
      <xdr:row>100</xdr:row>
      <xdr:rowOff>24530</xdr:rowOff>
    </xdr:from>
    <xdr:to>
      <xdr:col>14</xdr:col>
      <xdr:colOff>438411</xdr:colOff>
      <xdr:row>115</xdr:row>
      <xdr:rowOff>27661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0455C7A-4766-40FE-BCE0-4A8EB3C26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590609</xdr:colOff>
      <xdr:row>0</xdr:row>
      <xdr:rowOff>216445</xdr:rowOff>
    </xdr:from>
    <xdr:to>
      <xdr:col>9</xdr:col>
      <xdr:colOff>592666</xdr:colOff>
      <xdr:row>8</xdr:row>
      <xdr:rowOff>110913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924F3-E1B4-49A9-8A21-6B491BB7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602040</xdr:colOff>
      <xdr:row>8</xdr:row>
      <xdr:rowOff>143298</xdr:rowOff>
    </xdr:from>
    <xdr:to>
      <xdr:col>9</xdr:col>
      <xdr:colOff>613470</xdr:colOff>
      <xdr:row>16</xdr:row>
      <xdr:rowOff>149014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70771-7367-439A-A430-1B1523E25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613470</xdr:colOff>
      <xdr:row>16</xdr:row>
      <xdr:rowOff>175684</xdr:rowOff>
    </xdr:from>
    <xdr:to>
      <xdr:col>9</xdr:col>
      <xdr:colOff>609660</xdr:colOff>
      <xdr:row>25</xdr:row>
      <xdr:rowOff>110914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26EA72-86F1-4800-B5BC-BB83B925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632520</xdr:colOff>
      <xdr:row>35</xdr:row>
      <xdr:rowOff>24734</xdr:rowOff>
    </xdr:from>
    <xdr:to>
      <xdr:col>10</xdr:col>
      <xdr:colOff>63863</xdr:colOff>
      <xdr:row>44</xdr:row>
      <xdr:rowOff>32355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B5084-3DD8-4B28-9EBA-23DC815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25762</xdr:colOff>
      <xdr:row>44</xdr:row>
      <xdr:rowOff>129963</xdr:rowOff>
    </xdr:from>
    <xdr:to>
      <xdr:col>10</xdr:col>
      <xdr:colOff>82913</xdr:colOff>
      <xdr:row>52</xdr:row>
      <xdr:rowOff>141393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8380C2-E109-4B62-8D24-CEE134FCA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29572</xdr:colOff>
      <xdr:row>53</xdr:row>
      <xdr:rowOff>28544</xdr:rowOff>
    </xdr:from>
    <xdr:to>
      <xdr:col>10</xdr:col>
      <xdr:colOff>24191</xdr:colOff>
      <xdr:row>62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E41560-A8BE-4AA8-8FA4-66C9448BE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48622</xdr:colOff>
      <xdr:row>69</xdr:row>
      <xdr:rowOff>65194</xdr:rowOff>
    </xdr:from>
    <xdr:to>
      <xdr:col>10</xdr:col>
      <xdr:colOff>128633</xdr:colOff>
      <xdr:row>77</xdr:row>
      <xdr:rowOff>158538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5FBAEA-356B-41E4-A979-D0AFEBB7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79102</xdr:colOff>
      <xdr:row>78</xdr:row>
      <xdr:rowOff>43784</xdr:rowOff>
    </xdr:from>
    <xdr:to>
      <xdr:col>10</xdr:col>
      <xdr:colOff>147683</xdr:colOff>
      <xdr:row>86</xdr:row>
      <xdr:rowOff>36165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985A00-F925-4E80-A376-CD73DEB6F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82912</xdr:colOff>
      <xdr:row>86</xdr:row>
      <xdr:rowOff>152823</xdr:rowOff>
    </xdr:from>
    <xdr:to>
      <xdr:col>10</xdr:col>
      <xdr:colOff>155303</xdr:colOff>
      <xdr:row>96</xdr:row>
      <xdr:rowOff>114723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AC1F5D-C243-484E-9BA4-47AE5027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552493</xdr:colOff>
      <xdr:row>112</xdr:row>
      <xdr:rowOff>163199</xdr:rowOff>
    </xdr:from>
    <xdr:to>
      <xdr:col>4</xdr:col>
      <xdr:colOff>727874</xdr:colOff>
      <xdr:row>128</xdr:row>
      <xdr:rowOff>2247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796205-73EE-4AEA-BFAF-4CCA2F511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588292</xdr:colOff>
      <xdr:row>1</xdr:row>
      <xdr:rowOff>138430</xdr:rowOff>
    </xdr:from>
    <xdr:to>
      <xdr:col>10</xdr:col>
      <xdr:colOff>477803</xdr:colOff>
      <xdr:row>11</xdr:row>
      <xdr:rowOff>17850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BC91DC-9027-401F-803E-559C2F868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584482</xdr:colOff>
      <xdr:row>11</xdr:row>
      <xdr:rowOff>134621</xdr:rowOff>
    </xdr:from>
    <xdr:to>
      <xdr:col>10</xdr:col>
      <xdr:colOff>489233</xdr:colOff>
      <xdr:row>21</xdr:row>
      <xdr:rowOff>71191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F1A5AE-97FD-45EB-A9B0-227ED976B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584482</xdr:colOff>
      <xdr:row>22</xdr:row>
      <xdr:rowOff>142241</xdr:rowOff>
    </xdr:from>
    <xdr:to>
      <xdr:col>10</xdr:col>
      <xdr:colOff>508283</xdr:colOff>
      <xdr:row>31</xdr:row>
      <xdr:rowOff>128905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9924BD-B14C-45AD-BEF1-ACB498550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2</xdr:row>
      <xdr:rowOff>41910</xdr:rowOff>
    </xdr:from>
    <xdr:to>
      <xdr:col>7</xdr:col>
      <xdr:colOff>601980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A7058-780F-4E14-93A2-71D1C042C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308610</xdr:colOff>
      <xdr:row>11</xdr:row>
      <xdr:rowOff>72390</xdr:rowOff>
    </xdr:from>
    <xdr:to>
      <xdr:col>7</xdr:col>
      <xdr:colOff>521970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34D78-D84E-49A5-AB7F-10D24882B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310515</xdr:colOff>
      <xdr:row>19</xdr:row>
      <xdr:rowOff>179069</xdr:rowOff>
    </xdr:from>
    <xdr:to>
      <xdr:col>8</xdr:col>
      <xdr:colOff>0</xdr:colOff>
      <xdr:row>29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4D9E6-A4C0-42F7-BE6B-F4B0EE919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293370</xdr:colOff>
      <xdr:row>36</xdr:row>
      <xdr:rowOff>85725</xdr:rowOff>
    </xdr:from>
    <xdr:to>
      <xdr:col>7</xdr:col>
      <xdr:colOff>472440</xdr:colOff>
      <xdr:row>46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62EA1-EC13-470A-BEC2-1BD76AF54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308610</xdr:colOff>
      <xdr:row>47</xdr:row>
      <xdr:rowOff>99059</xdr:rowOff>
    </xdr:from>
    <xdr:to>
      <xdr:col>7</xdr:col>
      <xdr:colOff>499110</xdr:colOff>
      <xdr:row>56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D5D719-5C63-4CBD-9F4C-C79C0E1F9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241935</xdr:colOff>
      <xdr:row>57</xdr:row>
      <xdr:rowOff>41910</xdr:rowOff>
    </xdr:from>
    <xdr:to>
      <xdr:col>7</xdr:col>
      <xdr:colOff>525780</xdr:colOff>
      <xdr:row>67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9140FB-0FB3-46CB-8242-6159747F0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384810</xdr:colOff>
      <xdr:row>70</xdr:row>
      <xdr:rowOff>19049</xdr:rowOff>
    </xdr:from>
    <xdr:to>
      <xdr:col>7</xdr:col>
      <xdr:colOff>331470</xdr:colOff>
      <xdr:row>79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1771C9-1589-4C50-BFFC-09E5A32B0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308610</xdr:colOff>
      <xdr:row>80</xdr:row>
      <xdr:rowOff>3809</xdr:rowOff>
    </xdr:from>
    <xdr:to>
      <xdr:col>7</xdr:col>
      <xdr:colOff>327660</xdr:colOff>
      <xdr:row>89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95B9E1-EEDB-4423-9C32-4B10D10B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280035</xdr:colOff>
      <xdr:row>90</xdr:row>
      <xdr:rowOff>160020</xdr:rowOff>
    </xdr:from>
    <xdr:to>
      <xdr:col>7</xdr:col>
      <xdr:colOff>354330</xdr:colOff>
      <xdr:row>100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1992F0-7682-4B94-ABC7-F68A8A00F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19050</xdr:colOff>
      <xdr:row>102</xdr:row>
      <xdr:rowOff>49530</xdr:rowOff>
    </xdr:from>
    <xdr:to>
      <xdr:col>10</xdr:col>
      <xdr:colOff>598170</xdr:colOff>
      <xdr:row>115</xdr:row>
      <xdr:rowOff>55244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E5D385-240C-4711-8874-A24062E95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121</xdr:row>
      <xdr:rowOff>76200</xdr:rowOff>
    </xdr:from>
    <xdr:to>
      <xdr:col>2</xdr:col>
      <xdr:colOff>525780</xdr:colOff>
      <xdr:row>136</xdr:row>
      <xdr:rowOff>89535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230964-E13C-4F3E-A6B6-154C63317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544830</xdr:colOff>
      <xdr:row>0</xdr:row>
      <xdr:rowOff>133349</xdr:rowOff>
    </xdr:from>
    <xdr:to>
      <xdr:col>7</xdr:col>
      <xdr:colOff>628650</xdr:colOff>
      <xdr:row>12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FA3B5-FAD3-4C60-84BD-8B101CDC5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13</xdr:row>
      <xdr:rowOff>45720</xdr:rowOff>
    </xdr:from>
    <xdr:to>
      <xdr:col>8</xdr:col>
      <xdr:colOff>38100</xdr:colOff>
      <xdr:row>22</xdr:row>
      <xdr:rowOff>169544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F1865-9B30-4FE5-AB7C-E0454FEB9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472440</xdr:colOff>
      <xdr:row>23</xdr:row>
      <xdr:rowOff>156209</xdr:rowOff>
    </xdr:from>
    <xdr:to>
      <xdr:col>7</xdr:col>
      <xdr:colOff>624840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0B3AF1-1679-411C-89F8-EBA8D5FC3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13335</xdr:rowOff>
    </xdr:from>
    <xdr:to>
      <xdr:col>8</xdr:col>
      <xdr:colOff>613410</xdr:colOff>
      <xdr:row>11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AB75B-E98B-4897-962A-4D94B0D9B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</xdr:colOff>
      <xdr:row>13</xdr:row>
      <xdr:rowOff>7619</xdr:rowOff>
    </xdr:from>
    <xdr:to>
      <xdr:col>8</xdr:col>
      <xdr:colOff>525780</xdr:colOff>
      <xdr:row>22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576E-26B2-4A4D-9CAE-39D348AA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33</xdr:row>
      <xdr:rowOff>167639</xdr:rowOff>
    </xdr:from>
    <xdr:to>
      <xdr:col>8</xdr:col>
      <xdr:colOff>529590</xdr:colOff>
      <xdr:row>46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88FB7-D458-42C7-AF56-94868A45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1741170</xdr:colOff>
      <xdr:row>47</xdr:row>
      <xdr:rowOff>102869</xdr:rowOff>
    </xdr:from>
    <xdr:to>
      <xdr:col>8</xdr:col>
      <xdr:colOff>541020</xdr:colOff>
      <xdr:row>61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71DB07-CF34-4ACB-94E4-A727FE862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</xdr:row>
      <xdr:rowOff>142875</xdr:rowOff>
    </xdr:from>
    <xdr:to>
      <xdr:col>2</xdr:col>
      <xdr:colOff>1356360</xdr:colOff>
      <xdr:row>25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039788-2112-4E08-AFD4-3AF0373E1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106680</xdr:colOff>
      <xdr:row>43</xdr:row>
      <xdr:rowOff>81915</xdr:rowOff>
    </xdr:from>
    <xdr:to>
      <xdr:col>2</xdr:col>
      <xdr:colOff>1463040</xdr:colOff>
      <xdr:row>58</xdr:row>
      <xdr:rowOff>81915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522248-2D71-4AE9-824C-DEF0CF54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142352</xdr:colOff>
      <xdr:row>61</xdr:row>
      <xdr:rowOff>163285</xdr:rowOff>
    </xdr:from>
    <xdr:to>
      <xdr:col>9</xdr:col>
      <xdr:colOff>167473</xdr:colOff>
      <xdr:row>75</xdr:row>
      <xdr:rowOff>50240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10D2C-15AF-47BD-A3A5-76B068D20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39:E51" totalsRowCount="1" headerRowDxfId="4" dataDxfId="3" totalsRowDxfId="2">
  <autoFilter ref="E39:E50"/>
  <tableColumns count="1">
    <tableColumn id="1" name="GFLOPS" totalsRowFunction="custom" dataDxfId="1" totalsRowDxfId="0">
      <totalsRowFormula>AVERAGE(E40:E49)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E38" zoomScale="83" zoomScaleNormal="83" workbookViewId="0">
      <selection activeCell="E112" sqref="E112"/>
    </sheetView>
  </sheetViews>
  <sheetFormatPr defaultRowHeight="14.4" x14ac:dyDescent="0.55000000000000004"/>
  <cols>
    <col min="1" max="1" width="25.734375" style="1" bestFit="1" customWidth="1"/>
    <col min="2" max="2" width="17.20703125" style="1" bestFit="1" customWidth="1"/>
    <col min="3" max="3" width="15.47265625" style="1" customWidth="1"/>
    <col min="4" max="4" width="25.26171875" style="1" bestFit="1" customWidth="1"/>
    <col min="5" max="5" width="28.9453125" style="1" bestFit="1" customWidth="1"/>
    <col min="6" max="6" width="19.1015625" customWidth="1"/>
    <col min="9" max="9" width="9.89453125" bestFit="1" customWidth="1"/>
  </cols>
  <sheetData>
    <row r="1" spans="1:6" x14ac:dyDescent="0.55000000000000004">
      <c r="A1" s="2" t="s">
        <v>31</v>
      </c>
    </row>
    <row r="2" spans="1:6" x14ac:dyDescent="0.55000000000000004">
      <c r="A2" s="2" t="s">
        <v>1</v>
      </c>
    </row>
    <row r="3" spans="1:6" s="3" customFormat="1" x14ac:dyDescent="0.55000000000000004">
      <c r="A3" s="2" t="s">
        <v>0</v>
      </c>
      <c r="B3" s="3" t="s">
        <v>20</v>
      </c>
      <c r="C3" s="2" t="s">
        <v>21</v>
      </c>
      <c r="D3" s="2" t="s">
        <v>22</v>
      </c>
      <c r="E3" s="3" t="s">
        <v>7</v>
      </c>
      <c r="F3" s="3" t="s">
        <v>24</v>
      </c>
    </row>
    <row r="4" spans="1:6" x14ac:dyDescent="0.55000000000000004">
      <c r="A4" s="1">
        <v>1</v>
      </c>
      <c r="B4" s="1">
        <v>9.7560979999999997</v>
      </c>
      <c r="C4" s="1">
        <v>9.6618359999999992</v>
      </c>
      <c r="D4" s="1">
        <v>9.2592590000000001</v>
      </c>
      <c r="E4" s="1">
        <f>AVERAGE(B4:D4)</f>
        <v>9.5590643333333336</v>
      </c>
      <c r="F4">
        <f>STDEV(B4,C4,D4)</f>
        <v>0.26388209409191288</v>
      </c>
    </row>
    <row r="5" spans="1:6" x14ac:dyDescent="0.55000000000000004">
      <c r="A5" s="1">
        <v>2</v>
      </c>
      <c r="B5" s="1">
        <v>18.518519000000001</v>
      </c>
      <c r="C5" s="1">
        <v>18.604651</v>
      </c>
      <c r="D5" s="1">
        <v>17.021277000000001</v>
      </c>
      <c r="E5" s="1">
        <f t="shared" ref="E5:E7" si="0">AVERAGE(B5:D5)</f>
        <v>18.048148999999999</v>
      </c>
      <c r="F5">
        <f t="shared" ref="F5:F7" si="1">STDEV(B5,C5,D5)</f>
        <v>0.8903394064310528</v>
      </c>
    </row>
    <row r="6" spans="1:6" x14ac:dyDescent="0.55000000000000004">
      <c r="A6" s="1">
        <v>4</v>
      </c>
      <c r="B6" s="1">
        <v>33.898305000000001</v>
      </c>
      <c r="C6" s="1">
        <v>33.898305000000001</v>
      </c>
      <c r="D6" s="1">
        <v>35.714286000000001</v>
      </c>
      <c r="E6" s="1">
        <f t="shared" si="0"/>
        <v>34.503632000000003</v>
      </c>
      <c r="F6">
        <f t="shared" si="1"/>
        <v>1.0484571191932461</v>
      </c>
    </row>
    <row r="7" spans="1:6" x14ac:dyDescent="0.55000000000000004">
      <c r="A7" s="1">
        <v>8</v>
      </c>
      <c r="B7" s="1">
        <v>72.39819</v>
      </c>
      <c r="C7" s="1">
        <v>69.264069000000006</v>
      </c>
      <c r="D7" s="1">
        <v>74.418604999999999</v>
      </c>
      <c r="E7" s="1">
        <f t="shared" si="0"/>
        <v>72.026954666666668</v>
      </c>
      <c r="F7">
        <f t="shared" si="1"/>
        <v>2.5972431727430365</v>
      </c>
    </row>
    <row r="8" spans="1:6" x14ac:dyDescent="0.55000000000000004">
      <c r="B8" s="2"/>
      <c r="C8" s="2"/>
      <c r="D8" s="2"/>
    </row>
    <row r="21" spans="1:6" x14ac:dyDescent="0.55000000000000004">
      <c r="B21" s="3"/>
      <c r="C21"/>
      <c r="D21"/>
    </row>
    <row r="22" spans="1:6" x14ac:dyDescent="0.55000000000000004">
      <c r="A22" s="2" t="s">
        <v>2</v>
      </c>
      <c r="F22" s="5"/>
    </row>
    <row r="23" spans="1:6" x14ac:dyDescent="0.55000000000000004">
      <c r="A23" s="2" t="s">
        <v>0</v>
      </c>
      <c r="B23" s="6" t="s">
        <v>20</v>
      </c>
      <c r="C23" s="2" t="s">
        <v>21</v>
      </c>
      <c r="D23" s="2" t="s">
        <v>22</v>
      </c>
      <c r="E23" s="2" t="s">
        <v>7</v>
      </c>
      <c r="F23" s="2" t="s">
        <v>24</v>
      </c>
    </row>
    <row r="24" spans="1:6" x14ac:dyDescent="0.55000000000000004">
      <c r="A24" s="1">
        <v>1</v>
      </c>
      <c r="B24" s="1">
        <v>7.8431369999999996</v>
      </c>
      <c r="C24" s="5">
        <v>8.3682009999999991</v>
      </c>
      <c r="D24" s="5">
        <v>8.2987549999999999</v>
      </c>
      <c r="E24" s="1">
        <f>AVERAGE(B24:D24)</f>
        <v>8.1700309999999998</v>
      </c>
      <c r="F24" s="5">
        <f>STDEV(B24,C24,D24)</f>
        <v>0.28522000658439084</v>
      </c>
    </row>
    <row r="25" spans="1:6" x14ac:dyDescent="0.55000000000000004">
      <c r="A25" s="1">
        <v>2</v>
      </c>
      <c r="B25" s="5">
        <v>16.260162999999999</v>
      </c>
      <c r="C25" s="5">
        <v>15.625</v>
      </c>
      <c r="D25" s="5">
        <v>17.021277000000001</v>
      </c>
      <c r="E25" s="1">
        <f t="shared" ref="E25:E27" si="2">AVERAGE(B25:D25)</f>
        <v>16.302146666666669</v>
      </c>
      <c r="F25" s="5">
        <f t="shared" ref="F25:F27" si="3">STDEV(B25,C25,D25)</f>
        <v>0.69908464178691143</v>
      </c>
    </row>
    <row r="26" spans="1:6" x14ac:dyDescent="0.55000000000000004">
      <c r="A26" s="1">
        <v>4</v>
      </c>
      <c r="B26" s="5">
        <v>30.888031000000002</v>
      </c>
      <c r="C26" s="5">
        <v>29.411764999999999</v>
      </c>
      <c r="D26" s="5">
        <v>32.128514000000003</v>
      </c>
      <c r="E26" s="1">
        <f t="shared" si="2"/>
        <v>30.80943666666667</v>
      </c>
      <c r="F26" s="5">
        <f t="shared" si="3"/>
        <v>1.3600787051396468</v>
      </c>
    </row>
    <row r="27" spans="1:6" x14ac:dyDescent="0.55000000000000004">
      <c r="A27" s="1">
        <v>8</v>
      </c>
      <c r="B27" s="5">
        <v>68.669528</v>
      </c>
      <c r="C27" s="5">
        <v>72.39819</v>
      </c>
      <c r="D27" s="5">
        <v>75.829384000000005</v>
      </c>
      <c r="E27" s="1">
        <f t="shared" si="2"/>
        <v>72.299034000000006</v>
      </c>
      <c r="F27" s="5">
        <f t="shared" si="3"/>
        <v>3.5809577516966065</v>
      </c>
    </row>
    <row r="36" spans="1:8" s="11" customFormat="1" x14ac:dyDescent="0.55000000000000004">
      <c r="A36" s="10"/>
      <c r="B36" s="10"/>
      <c r="C36" s="10"/>
      <c r="D36" s="10"/>
    </row>
    <row r="37" spans="1:8" ht="23.1" x14ac:dyDescent="0.55000000000000004">
      <c r="A37" s="9" t="s">
        <v>3</v>
      </c>
      <c r="D37" s="10"/>
      <c r="E37" s="11"/>
      <c r="F37" s="11"/>
      <c r="G37" s="11"/>
      <c r="H37" s="11"/>
    </row>
    <row r="38" spans="1:8" x14ac:dyDescent="0.55000000000000004">
      <c r="A38" s="1" t="s">
        <v>4</v>
      </c>
      <c r="E38" s="3" t="s">
        <v>35</v>
      </c>
    </row>
    <row r="39" spans="1:8" ht="15.6" x14ac:dyDescent="0.6">
      <c r="A39" s="1" t="s">
        <v>5</v>
      </c>
      <c r="E39" s="14" t="s">
        <v>1</v>
      </c>
    </row>
    <row r="40" spans="1:8" x14ac:dyDescent="0.55000000000000004">
      <c r="A40" s="1" t="s">
        <v>6</v>
      </c>
      <c r="E40" s="5">
        <v>64.666300000000007</v>
      </c>
    </row>
    <row r="41" spans="1:8" x14ac:dyDescent="0.55000000000000004">
      <c r="E41" s="5">
        <v>65.357699999999994</v>
      </c>
      <c r="G41" s="2"/>
    </row>
    <row r="42" spans="1:8" x14ac:dyDescent="0.55000000000000004">
      <c r="E42" s="5">
        <v>65.227800000000002</v>
      </c>
    </row>
    <row r="43" spans="1:8" x14ac:dyDescent="0.55000000000000004">
      <c r="E43" s="5">
        <v>65.564899999999994</v>
      </c>
    </row>
    <row r="44" spans="1:8" x14ac:dyDescent="0.55000000000000004">
      <c r="E44" s="5">
        <v>65.304900000000004</v>
      </c>
    </row>
    <row r="45" spans="1:8" x14ac:dyDescent="0.55000000000000004">
      <c r="E45" s="5">
        <v>63.043399999999998</v>
      </c>
    </row>
    <row r="46" spans="1:8" x14ac:dyDescent="0.55000000000000004">
      <c r="E46" s="5">
        <v>70.092299999999994</v>
      </c>
    </row>
    <row r="47" spans="1:8" x14ac:dyDescent="0.55000000000000004">
      <c r="E47" s="5">
        <v>70.000500000000002</v>
      </c>
    </row>
    <row r="48" spans="1:8" x14ac:dyDescent="0.55000000000000004">
      <c r="E48" s="5">
        <v>69.142700000000005</v>
      </c>
    </row>
    <row r="49" spans="1:8" x14ac:dyDescent="0.55000000000000004">
      <c r="E49" s="5">
        <v>69.3673</v>
      </c>
    </row>
    <row r="50" spans="1:8" x14ac:dyDescent="0.55000000000000004">
      <c r="E50" s="5"/>
    </row>
    <row r="51" spans="1:8" x14ac:dyDescent="0.55000000000000004">
      <c r="D51" s="1" t="s">
        <v>7</v>
      </c>
      <c r="E51" s="5">
        <f>AVERAGE(E40:E49)</f>
        <v>66.776780000000002</v>
      </c>
      <c r="G51" t="s">
        <v>34</v>
      </c>
    </row>
    <row r="52" spans="1:8" x14ac:dyDescent="0.55000000000000004">
      <c r="E52"/>
    </row>
    <row r="53" spans="1:8" x14ac:dyDescent="0.55000000000000004">
      <c r="E53"/>
      <c r="F53" s="3"/>
      <c r="G53" s="3" t="s">
        <v>3</v>
      </c>
      <c r="H53" s="3" t="s">
        <v>8</v>
      </c>
    </row>
    <row r="54" spans="1:8" x14ac:dyDescent="0.55000000000000004">
      <c r="E54"/>
      <c r="F54" s="3" t="s">
        <v>1</v>
      </c>
      <c r="G54">
        <v>66.776780000000002</v>
      </c>
      <c r="H54" s="2">
        <v>16.302150000000001</v>
      </c>
    </row>
    <row r="55" spans="1:8" x14ac:dyDescent="0.55000000000000004">
      <c r="E55"/>
    </row>
    <row r="60" spans="1:8" x14ac:dyDescent="0.55000000000000004">
      <c r="A60" s="2" t="s">
        <v>23</v>
      </c>
    </row>
    <row r="62" spans="1:8" x14ac:dyDescent="0.55000000000000004">
      <c r="A62" s="2" t="s">
        <v>0</v>
      </c>
      <c r="B62" s="3" t="s">
        <v>20</v>
      </c>
      <c r="C62" s="2" t="s">
        <v>21</v>
      </c>
      <c r="D62" s="2" t="s">
        <v>22</v>
      </c>
      <c r="E62" s="2" t="s">
        <v>7</v>
      </c>
      <c r="F62" s="2" t="s">
        <v>24</v>
      </c>
    </row>
    <row r="63" spans="1:8" x14ac:dyDescent="0.55000000000000004">
      <c r="A63" s="1">
        <v>1</v>
      </c>
      <c r="B63">
        <v>4.0983609999999997</v>
      </c>
      <c r="C63">
        <v>3.738318</v>
      </c>
      <c r="D63">
        <v>4.1152259999999998</v>
      </c>
      <c r="E63" s="1">
        <f>AVERAGE(B63:D63)</f>
        <v>3.9839683333333333</v>
      </c>
      <c r="F63">
        <f>STDEV(B63,C63,D63)</f>
        <v>0.21290648594238099</v>
      </c>
    </row>
    <row r="64" spans="1:8" x14ac:dyDescent="0.55000000000000004">
      <c r="A64" s="1">
        <v>2</v>
      </c>
      <c r="B64">
        <v>8.213552</v>
      </c>
      <c r="C64">
        <v>8.1799590000000002</v>
      </c>
      <c r="D64">
        <v>8.213552</v>
      </c>
      <c r="E64" s="1">
        <f>AVERAGE(B64:D64)</f>
        <v>8.202354333333334</v>
      </c>
      <c r="F64">
        <f t="shared" ref="F64:F66" si="4">STDEV(B64,C64,D64)</f>
        <v>1.9394927592886961E-2</v>
      </c>
    </row>
    <row r="65" spans="1:6" x14ac:dyDescent="0.55000000000000004">
      <c r="A65" s="1">
        <v>4</v>
      </c>
      <c r="B65">
        <v>15.533981000000001</v>
      </c>
      <c r="C65">
        <v>15.533981000000001</v>
      </c>
      <c r="D65">
        <v>15.625</v>
      </c>
      <c r="E65" s="1">
        <f>AVERAGE(B65:D65)</f>
        <v>15.564320666666667</v>
      </c>
      <c r="F65">
        <f t="shared" si="4"/>
        <v>5.2549844151370144E-2</v>
      </c>
    </row>
    <row r="66" spans="1:6" x14ac:dyDescent="0.55000000000000004">
      <c r="A66" s="1">
        <v>8</v>
      </c>
      <c r="B66">
        <v>29.850746000000001</v>
      </c>
      <c r="C66">
        <v>29.739777</v>
      </c>
      <c r="D66">
        <v>29.906542000000002</v>
      </c>
      <c r="E66" s="1">
        <f>AVERAGE(B66:D66)</f>
        <v>29.832355000000003</v>
      </c>
      <c r="F66">
        <f t="shared" si="4"/>
        <v>8.4890005106609184E-2</v>
      </c>
    </row>
    <row r="67" spans="1:6" x14ac:dyDescent="0.55000000000000004">
      <c r="B67" s="3"/>
      <c r="C67"/>
      <c r="D67"/>
    </row>
    <row r="71" spans="1:6" x14ac:dyDescent="0.55000000000000004">
      <c r="A71" s="2" t="s">
        <v>30</v>
      </c>
    </row>
    <row r="73" spans="1:6" x14ac:dyDescent="0.55000000000000004">
      <c r="A73" s="2" t="s">
        <v>0</v>
      </c>
      <c r="B73" s="3" t="s">
        <v>20</v>
      </c>
      <c r="C73" s="2" t="s">
        <v>21</v>
      </c>
      <c r="D73" s="2" t="s">
        <v>22</v>
      </c>
      <c r="E73" s="2" t="s">
        <v>7</v>
      </c>
      <c r="F73" s="2" t="s">
        <v>24</v>
      </c>
    </row>
    <row r="74" spans="1:6" x14ac:dyDescent="0.55000000000000004">
      <c r="A74" s="1">
        <v>1</v>
      </c>
      <c r="B74">
        <v>4.3956039999999996</v>
      </c>
      <c r="C74">
        <v>4.3668120000000004</v>
      </c>
      <c r="D74">
        <v>4.4052860000000003</v>
      </c>
      <c r="E74" s="1">
        <f>AVERAGE(B74:D74)</f>
        <v>4.3892340000000001</v>
      </c>
      <c r="F74">
        <f>STDEV(B74,C74,D74)</f>
        <v>2.0012367276261787E-2</v>
      </c>
    </row>
    <row r="75" spans="1:6" x14ac:dyDescent="0.55000000000000004">
      <c r="A75" s="1">
        <v>2</v>
      </c>
      <c r="B75">
        <v>8.7719299999999993</v>
      </c>
      <c r="C75">
        <v>8.6956520000000008</v>
      </c>
      <c r="D75">
        <v>8.7719299999999993</v>
      </c>
      <c r="E75" s="1">
        <f>AVERAGE(B75:D75)</f>
        <v>8.7465039999999998</v>
      </c>
      <c r="F75">
        <f>STDEV(B75,C75,D75)</f>
        <v>4.403912383324541E-2</v>
      </c>
    </row>
    <row r="76" spans="1:6" x14ac:dyDescent="0.55000000000000004">
      <c r="A76" s="1">
        <v>4</v>
      </c>
      <c r="B76">
        <v>16.806723000000002</v>
      </c>
      <c r="C76">
        <v>16.842105</v>
      </c>
      <c r="D76">
        <v>16.632017000000001</v>
      </c>
      <c r="E76" s="1">
        <f>AVERAGE(B76:D76)</f>
        <v>16.760281666666668</v>
      </c>
      <c r="F76">
        <f t="shared" ref="F76:F77" si="5">STDEV(B76,C76,D76)</f>
        <v>0.11248039836937486</v>
      </c>
    </row>
    <row r="77" spans="1:6" x14ac:dyDescent="0.55000000000000004">
      <c r="A77" s="1">
        <v>8</v>
      </c>
      <c r="B77">
        <v>31.372548999999999</v>
      </c>
      <c r="C77">
        <v>31.434184999999999</v>
      </c>
      <c r="D77">
        <v>31.372548999999999</v>
      </c>
      <c r="E77" s="1">
        <f>AVERAGE(B77:D77)</f>
        <v>31.393094333333334</v>
      </c>
      <c r="F77">
        <f t="shared" si="5"/>
        <v>3.5585561191771788E-2</v>
      </c>
    </row>
    <row r="78" spans="1:6" x14ac:dyDescent="0.55000000000000004">
      <c r="B78" s="3"/>
      <c r="C78"/>
      <c r="D78"/>
    </row>
    <row r="94" spans="1:5" ht="18.3" x14ac:dyDescent="0.55000000000000004">
      <c r="A94" s="7" t="s">
        <v>25</v>
      </c>
      <c r="D94" s="12" t="s">
        <v>28</v>
      </c>
      <c r="E94" s="8" t="s">
        <v>1</v>
      </c>
    </row>
    <row r="95" spans="1:5" x14ac:dyDescent="0.55000000000000004">
      <c r="D95" s="1">
        <v>1000</v>
      </c>
      <c r="E95" s="13">
        <v>66.855500000000006</v>
      </c>
    </row>
    <row r="96" spans="1:5" x14ac:dyDescent="0.55000000000000004">
      <c r="A96" s="4" t="s">
        <v>4</v>
      </c>
      <c r="D96" s="1">
        <v>1000</v>
      </c>
      <c r="E96" s="13">
        <v>125.435</v>
      </c>
    </row>
    <row r="97" spans="1:5" x14ac:dyDescent="0.55000000000000004">
      <c r="A97" s="4" t="s">
        <v>26</v>
      </c>
      <c r="D97" s="1">
        <v>1000</v>
      </c>
      <c r="E97" s="13">
        <v>128.22190000000001</v>
      </c>
    </row>
    <row r="98" spans="1:5" x14ac:dyDescent="0.55000000000000004">
      <c r="A98" s="4" t="s">
        <v>27</v>
      </c>
      <c r="D98" s="1">
        <v>1000</v>
      </c>
      <c r="E98" s="13">
        <v>100.0198</v>
      </c>
    </row>
    <row r="99" spans="1:5" x14ac:dyDescent="0.55000000000000004">
      <c r="A99" s="4" t="s">
        <v>29</v>
      </c>
      <c r="D99" s="1">
        <v>1000</v>
      </c>
      <c r="E99" s="13">
        <v>124.8402</v>
      </c>
    </row>
    <row r="100" spans="1:5" x14ac:dyDescent="0.55000000000000004">
      <c r="D100" s="1">
        <v>1000</v>
      </c>
      <c r="E100" s="1">
        <v>125.19670000000001</v>
      </c>
    </row>
    <row r="101" spans="1:5" x14ac:dyDescent="0.55000000000000004">
      <c r="D101" s="1">
        <v>1000</v>
      </c>
      <c r="E101" s="1">
        <v>123.81399999999999</v>
      </c>
    </row>
    <row r="102" spans="1:5" x14ac:dyDescent="0.55000000000000004">
      <c r="D102" s="1">
        <v>1000</v>
      </c>
      <c r="E102" s="1">
        <v>134.52090000000001</v>
      </c>
    </row>
    <row r="103" spans="1:5" x14ac:dyDescent="0.55000000000000004">
      <c r="D103" s="1">
        <v>1000</v>
      </c>
      <c r="E103" s="1">
        <v>135.5257</v>
      </c>
    </row>
    <row r="104" spans="1:5" x14ac:dyDescent="0.55000000000000004">
      <c r="D104" s="1">
        <v>1000</v>
      </c>
      <c r="E104" s="1">
        <v>139.23429999999999</v>
      </c>
    </row>
    <row r="105" spans="1:5" x14ac:dyDescent="0.55000000000000004">
      <c r="E105" s="2">
        <f>AVERAGE(E95:E104)</f>
        <v>120.3664</v>
      </c>
    </row>
    <row r="110" spans="1:5" x14ac:dyDescent="0.55000000000000004">
      <c r="D110" s="1" t="s">
        <v>32</v>
      </c>
      <c r="E110" t="s">
        <v>33</v>
      </c>
    </row>
    <row r="111" spans="1:5" x14ac:dyDescent="0.55000000000000004">
      <c r="E111"/>
    </row>
    <row r="112" spans="1:5" x14ac:dyDescent="0.55000000000000004">
      <c r="D112" s="2">
        <v>120.36</v>
      </c>
      <c r="E112" s="2">
        <v>29.83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86" zoomScale="98" zoomScaleNormal="98" workbookViewId="0">
      <selection sqref="A1:B95"/>
    </sheetView>
  </sheetViews>
  <sheetFormatPr defaultRowHeight="14.4" x14ac:dyDescent="0.55000000000000004"/>
  <cols>
    <col min="1" max="1" width="24.1015625" style="5" bestFit="1" customWidth="1"/>
    <col min="2" max="2" width="16.3671875" style="5" bestFit="1" customWidth="1"/>
    <col min="3" max="3" width="8.734375" bestFit="1" customWidth="1"/>
    <col min="4" max="4" width="11.47265625" bestFit="1" customWidth="1"/>
    <col min="5" max="6" width="11.9453125" bestFit="1" customWidth="1"/>
  </cols>
  <sheetData>
    <row r="1" spans="1:2" s="3" customFormat="1" ht="18.3" x14ac:dyDescent="0.7">
      <c r="A1" s="15" t="s">
        <v>19</v>
      </c>
      <c r="B1" s="6"/>
    </row>
    <row r="3" spans="1:2" s="17" customFormat="1" x14ac:dyDescent="0.55000000000000004">
      <c r="A3" s="16" t="s">
        <v>11</v>
      </c>
      <c r="B3" s="16"/>
    </row>
    <row r="5" spans="1:2" s="3" customFormat="1" x14ac:dyDescent="0.55000000000000004">
      <c r="A5" s="6" t="s">
        <v>9</v>
      </c>
      <c r="B5" s="6" t="s">
        <v>10</v>
      </c>
    </row>
    <row r="6" spans="1:2" x14ac:dyDescent="0.55000000000000004">
      <c r="A6" s="5">
        <v>1</v>
      </c>
      <c r="B6" s="5">
        <v>1111.1111109999999</v>
      </c>
    </row>
    <row r="7" spans="1:2" x14ac:dyDescent="0.55000000000000004">
      <c r="A7" s="5">
        <v>2</v>
      </c>
      <c r="B7" s="5">
        <v>990.09901000000002</v>
      </c>
    </row>
    <row r="8" spans="1:2" x14ac:dyDescent="0.55000000000000004">
      <c r="A8" s="5">
        <v>4</v>
      </c>
      <c r="B8" s="5">
        <v>1025.641026</v>
      </c>
    </row>
    <row r="9" spans="1:2" x14ac:dyDescent="0.55000000000000004">
      <c r="A9" s="5">
        <v>8</v>
      </c>
      <c r="B9" s="5">
        <v>1161.1030479999999</v>
      </c>
    </row>
    <row r="11" spans="1:2" s="17" customFormat="1" x14ac:dyDescent="0.55000000000000004">
      <c r="A11" s="16" t="s">
        <v>12</v>
      </c>
      <c r="B11" s="16"/>
    </row>
    <row r="13" spans="1:2" s="3" customFormat="1" x14ac:dyDescent="0.55000000000000004">
      <c r="A13" s="6" t="s">
        <v>9</v>
      </c>
      <c r="B13" s="6" t="s">
        <v>10</v>
      </c>
    </row>
    <row r="14" spans="1:2" x14ac:dyDescent="0.55000000000000004">
      <c r="A14" s="5">
        <v>1</v>
      </c>
      <c r="B14" s="5">
        <v>1388.8888890000001</v>
      </c>
    </row>
    <row r="15" spans="1:2" x14ac:dyDescent="0.55000000000000004">
      <c r="A15" s="5">
        <v>2</v>
      </c>
      <c r="B15" s="5">
        <v>1562.5</v>
      </c>
    </row>
    <row r="16" spans="1:2" x14ac:dyDescent="0.55000000000000004">
      <c r="A16" s="5">
        <v>4</v>
      </c>
      <c r="B16" s="5">
        <v>2395.2095810000001</v>
      </c>
    </row>
    <row r="17" spans="1:2" x14ac:dyDescent="0.55000000000000004">
      <c r="A17" s="5">
        <v>8</v>
      </c>
      <c r="B17" s="5">
        <v>2030.4568529999999</v>
      </c>
    </row>
    <row r="19" spans="1:2" s="17" customFormat="1" x14ac:dyDescent="0.55000000000000004">
      <c r="A19" s="16" t="s">
        <v>14</v>
      </c>
      <c r="B19" s="16"/>
    </row>
    <row r="21" spans="1:2" s="3" customFormat="1" x14ac:dyDescent="0.55000000000000004">
      <c r="A21" s="6" t="s">
        <v>9</v>
      </c>
      <c r="B21" s="6" t="s">
        <v>10</v>
      </c>
    </row>
    <row r="22" spans="1:2" x14ac:dyDescent="0.55000000000000004">
      <c r="A22" s="5">
        <v>1</v>
      </c>
      <c r="B22" s="5">
        <v>1190.4761900000001</v>
      </c>
    </row>
    <row r="23" spans="1:2" x14ac:dyDescent="0.55000000000000004">
      <c r="A23" s="5">
        <v>2</v>
      </c>
      <c r="B23" s="5">
        <v>1470.5882349999999</v>
      </c>
    </row>
    <row r="24" spans="1:2" x14ac:dyDescent="0.55000000000000004">
      <c r="A24" s="5">
        <v>4</v>
      </c>
      <c r="B24" s="5">
        <v>1666.666667</v>
      </c>
    </row>
    <row r="25" spans="1:2" x14ac:dyDescent="0.55000000000000004">
      <c r="A25" s="5">
        <v>8</v>
      </c>
      <c r="B25" s="5">
        <v>2962.9629629999999</v>
      </c>
    </row>
    <row r="36" spans="1:2" ht="18.3" x14ac:dyDescent="0.7">
      <c r="A36" s="15" t="s">
        <v>15</v>
      </c>
    </row>
    <row r="39" spans="1:2" s="17" customFormat="1" x14ac:dyDescent="0.55000000000000004">
      <c r="A39" s="16" t="s">
        <v>11</v>
      </c>
      <c r="B39" s="16"/>
    </row>
    <row r="41" spans="1:2" s="3" customFormat="1" x14ac:dyDescent="0.55000000000000004">
      <c r="A41" s="6" t="s">
        <v>9</v>
      </c>
      <c r="B41" s="6" t="s">
        <v>10</v>
      </c>
    </row>
    <row r="42" spans="1:2" x14ac:dyDescent="0.55000000000000004">
      <c r="A42" s="5">
        <v>1</v>
      </c>
      <c r="B42" s="5">
        <v>5882.3529410000001</v>
      </c>
    </row>
    <row r="43" spans="1:2" x14ac:dyDescent="0.55000000000000004">
      <c r="A43" s="5">
        <v>2</v>
      </c>
      <c r="B43" s="5">
        <v>5263.1578950000003</v>
      </c>
    </row>
    <row r="44" spans="1:2" x14ac:dyDescent="0.55000000000000004">
      <c r="A44" s="5">
        <v>4</v>
      </c>
      <c r="B44" s="5">
        <v>10810.810810999999</v>
      </c>
    </row>
    <row r="45" spans="1:2" x14ac:dyDescent="0.55000000000000004">
      <c r="A45" s="5">
        <v>8</v>
      </c>
      <c r="B45" s="5">
        <v>15686.274509999999</v>
      </c>
    </row>
    <row r="47" spans="1:2" s="17" customFormat="1" x14ac:dyDescent="0.55000000000000004">
      <c r="A47" s="16" t="s">
        <v>12</v>
      </c>
      <c r="B47" s="16"/>
    </row>
    <row r="49" spans="1:2" s="3" customFormat="1" x14ac:dyDescent="0.55000000000000004">
      <c r="A49" s="6" t="s">
        <v>9</v>
      </c>
      <c r="B49" s="6" t="s">
        <v>10</v>
      </c>
    </row>
    <row r="50" spans="1:2" x14ac:dyDescent="0.55000000000000004">
      <c r="A50" s="5">
        <v>1</v>
      </c>
      <c r="B50" s="5">
        <v>8333.3333330000005</v>
      </c>
    </row>
    <row r="51" spans="1:2" x14ac:dyDescent="0.55000000000000004">
      <c r="A51" s="5">
        <v>2</v>
      </c>
      <c r="B51" s="5">
        <v>7692.3076920000003</v>
      </c>
    </row>
    <row r="52" spans="1:2" x14ac:dyDescent="0.55000000000000004">
      <c r="A52" s="5">
        <v>4</v>
      </c>
      <c r="B52" s="5">
        <v>16000</v>
      </c>
    </row>
    <row r="53" spans="1:2" x14ac:dyDescent="0.55000000000000004">
      <c r="A53" s="5">
        <v>8</v>
      </c>
      <c r="B53" s="5">
        <v>27586.206897</v>
      </c>
    </row>
    <row r="55" spans="1:2" s="17" customFormat="1" x14ac:dyDescent="0.55000000000000004">
      <c r="A55" s="16" t="s">
        <v>14</v>
      </c>
      <c r="B55" s="16"/>
    </row>
    <row r="57" spans="1:2" s="3" customFormat="1" x14ac:dyDescent="0.55000000000000004">
      <c r="A57" s="6" t="s">
        <v>9</v>
      </c>
      <c r="B57" s="6" t="s">
        <v>10</v>
      </c>
    </row>
    <row r="58" spans="1:2" x14ac:dyDescent="0.55000000000000004">
      <c r="A58" s="5">
        <v>1</v>
      </c>
      <c r="B58" s="5">
        <v>4545.4545449999996</v>
      </c>
    </row>
    <row r="59" spans="1:2" x14ac:dyDescent="0.55000000000000004">
      <c r="A59" s="5">
        <v>2</v>
      </c>
      <c r="B59" s="5">
        <v>8000</v>
      </c>
    </row>
    <row r="60" spans="1:2" x14ac:dyDescent="0.55000000000000004">
      <c r="A60" s="5">
        <v>4</v>
      </c>
      <c r="B60" s="5">
        <v>16000</v>
      </c>
    </row>
    <row r="61" spans="1:2" x14ac:dyDescent="0.55000000000000004">
      <c r="A61" s="5">
        <v>8</v>
      </c>
      <c r="B61" s="5">
        <v>36363.636363999998</v>
      </c>
    </row>
    <row r="69" spans="1:2" ht="18.3" x14ac:dyDescent="0.7">
      <c r="A69" s="15" t="s">
        <v>18</v>
      </c>
    </row>
    <row r="72" spans="1:2" s="17" customFormat="1" x14ac:dyDescent="0.55000000000000004">
      <c r="A72" s="16" t="s">
        <v>11</v>
      </c>
      <c r="B72" s="16"/>
    </row>
    <row r="74" spans="1:2" s="3" customFormat="1" x14ac:dyDescent="0.55000000000000004">
      <c r="A74" s="6" t="s">
        <v>9</v>
      </c>
      <c r="B74" s="6" t="s">
        <v>10</v>
      </c>
    </row>
    <row r="75" spans="1:2" x14ac:dyDescent="0.55000000000000004">
      <c r="A75" s="5">
        <v>1</v>
      </c>
      <c r="B75" s="5">
        <v>5263.1578950000003</v>
      </c>
    </row>
    <row r="76" spans="1:2" x14ac:dyDescent="0.55000000000000004">
      <c r="A76" s="5">
        <v>2</v>
      </c>
      <c r="B76" s="5">
        <v>4878.0487800000001</v>
      </c>
    </row>
    <row r="77" spans="1:2" x14ac:dyDescent="0.55000000000000004">
      <c r="A77" s="5">
        <v>4</v>
      </c>
      <c r="B77" s="5">
        <v>8000</v>
      </c>
    </row>
    <row r="78" spans="1:2" x14ac:dyDescent="0.55000000000000004">
      <c r="A78" s="5">
        <v>8</v>
      </c>
      <c r="B78" s="5">
        <v>15094.339623</v>
      </c>
    </row>
    <row r="80" spans="1:2" s="17" customFormat="1" x14ac:dyDescent="0.55000000000000004">
      <c r="A80" s="16" t="s">
        <v>12</v>
      </c>
      <c r="B80" s="16"/>
    </row>
    <row r="82" spans="1:2" s="3" customFormat="1" x14ac:dyDescent="0.55000000000000004">
      <c r="A82" s="6" t="s">
        <v>9</v>
      </c>
      <c r="B82" s="6" t="s">
        <v>10</v>
      </c>
    </row>
    <row r="83" spans="1:2" x14ac:dyDescent="0.55000000000000004">
      <c r="A83" s="5">
        <v>1</v>
      </c>
      <c r="B83" s="5">
        <v>8333.3333330000005</v>
      </c>
    </row>
    <row r="84" spans="1:2" x14ac:dyDescent="0.55000000000000004">
      <c r="A84" s="5">
        <v>2</v>
      </c>
      <c r="B84" s="5">
        <v>7692.3076920000003</v>
      </c>
    </row>
    <row r="85" spans="1:2" x14ac:dyDescent="0.55000000000000004">
      <c r="A85" s="5">
        <v>4</v>
      </c>
      <c r="B85" s="5">
        <v>13793.103448</v>
      </c>
    </row>
    <row r="86" spans="1:2" x14ac:dyDescent="0.55000000000000004">
      <c r="A86" s="5">
        <v>8</v>
      </c>
      <c r="B86" s="5">
        <v>26666.666667000001</v>
      </c>
    </row>
    <row r="88" spans="1:2" s="17" customFormat="1" x14ac:dyDescent="0.55000000000000004">
      <c r="A88" s="16" t="s">
        <v>14</v>
      </c>
      <c r="B88" s="16"/>
    </row>
    <row r="90" spans="1:2" s="3" customFormat="1" x14ac:dyDescent="0.55000000000000004">
      <c r="A90" s="6" t="s">
        <v>9</v>
      </c>
      <c r="B90" s="6" t="s">
        <v>10</v>
      </c>
    </row>
    <row r="91" spans="1:2" x14ac:dyDescent="0.55000000000000004">
      <c r="A91" s="5">
        <v>1</v>
      </c>
      <c r="B91" s="5">
        <v>4545.4545449999996</v>
      </c>
    </row>
    <row r="92" spans="1:2" x14ac:dyDescent="0.55000000000000004">
      <c r="A92" s="5">
        <v>2</v>
      </c>
      <c r="B92" s="5">
        <v>7692.3076920000003</v>
      </c>
    </row>
    <row r="93" spans="1:2" x14ac:dyDescent="0.55000000000000004">
      <c r="A93" s="5">
        <v>4</v>
      </c>
      <c r="B93" s="5">
        <v>14814.814815</v>
      </c>
    </row>
    <row r="94" spans="1:2" x14ac:dyDescent="0.55000000000000004">
      <c r="A94" s="5">
        <v>8</v>
      </c>
      <c r="B94" s="5">
        <v>38095.238095000001</v>
      </c>
    </row>
    <row r="103" spans="1:5" x14ac:dyDescent="0.55000000000000004">
      <c r="A103" s="6"/>
    </row>
    <row r="104" spans="1:5" x14ac:dyDescent="0.55000000000000004">
      <c r="A104" s="6" t="s">
        <v>47</v>
      </c>
    </row>
    <row r="107" spans="1:5" s="3" customFormat="1" x14ac:dyDescent="0.55000000000000004">
      <c r="B107" s="6" t="s">
        <v>48</v>
      </c>
      <c r="C107" s="6" t="s">
        <v>49</v>
      </c>
      <c r="D107" s="6" t="s">
        <v>50</v>
      </c>
      <c r="E107" s="3" t="s">
        <v>51</v>
      </c>
    </row>
    <row r="108" spans="1:5" x14ac:dyDescent="0.55000000000000004">
      <c r="A108" s="6" t="s">
        <v>52</v>
      </c>
      <c r="B108" s="5">
        <v>8192</v>
      </c>
      <c r="C108" s="5">
        <v>9502.65</v>
      </c>
      <c r="D108">
        <v>2169.4749999999999</v>
      </c>
      <c r="E108">
        <v>6660.4049999999997</v>
      </c>
    </row>
    <row r="109" spans="1:5" x14ac:dyDescent="0.55000000000000004">
      <c r="A109" s="6" t="s">
        <v>53</v>
      </c>
      <c r="B109" s="5" t="s">
        <v>54</v>
      </c>
      <c r="C109" s="5">
        <v>5263.1578950000003</v>
      </c>
      <c r="D109" s="5">
        <v>990.09901000000002</v>
      </c>
      <c r="E109" s="5">
        <v>4878.0487800000001</v>
      </c>
    </row>
    <row r="110" spans="1:5" s="17" customFormat="1" x14ac:dyDescent="0.55000000000000004">
      <c r="A110" s="16"/>
      <c r="B110" s="16"/>
      <c r="C110" s="20">
        <f>(C109/C108)</f>
        <v>0.5538621221448754</v>
      </c>
      <c r="D110" s="20">
        <f t="shared" ref="D110:E110" si="0">(D109/D108)</f>
        <v>0.45637723873287317</v>
      </c>
      <c r="E110" s="20">
        <f t="shared" si="0"/>
        <v>0.73239521920964268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zoomScale="54" zoomScaleNormal="54" workbookViewId="0">
      <selection activeCell="A3" sqref="A3:B32"/>
    </sheetView>
  </sheetViews>
  <sheetFormatPr defaultRowHeight="14.4" x14ac:dyDescent="0.55000000000000004"/>
  <cols>
    <col min="1" max="1" width="19.5234375" bestFit="1" customWidth="1"/>
    <col min="2" max="2" width="12.05078125" bestFit="1" customWidth="1"/>
  </cols>
  <sheetData>
    <row r="1" spans="1:2" x14ac:dyDescent="0.55000000000000004">
      <c r="A1" s="3" t="s">
        <v>37</v>
      </c>
    </row>
    <row r="3" spans="1:2" x14ac:dyDescent="0.55000000000000004">
      <c r="A3" s="3" t="s">
        <v>16</v>
      </c>
    </row>
    <row r="4" spans="1:2" x14ac:dyDescent="0.55000000000000004">
      <c r="A4" s="5" t="s">
        <v>36</v>
      </c>
    </row>
    <row r="6" spans="1:2" x14ac:dyDescent="0.55000000000000004">
      <c r="A6" s="5" t="s">
        <v>9</v>
      </c>
      <c r="B6" s="5" t="s">
        <v>13</v>
      </c>
    </row>
    <row r="7" spans="1:2" x14ac:dyDescent="0.55000000000000004">
      <c r="A7" s="5">
        <v>1</v>
      </c>
      <c r="B7" s="5">
        <v>6.52</v>
      </c>
    </row>
    <row r="8" spans="1:2" x14ac:dyDescent="0.55000000000000004">
      <c r="A8" s="5">
        <v>2</v>
      </c>
      <c r="B8" s="5">
        <v>12.195</v>
      </c>
    </row>
    <row r="9" spans="1:2" x14ac:dyDescent="0.55000000000000004">
      <c r="A9" s="5">
        <v>4</v>
      </c>
      <c r="B9" s="5">
        <v>15.727499999999999</v>
      </c>
    </row>
    <row r="10" spans="1:2" x14ac:dyDescent="0.55000000000000004">
      <c r="A10" s="5">
        <v>8</v>
      </c>
      <c r="B10" s="5">
        <v>18.348749999999999</v>
      </c>
    </row>
    <row r="14" spans="1:2" x14ac:dyDescent="0.55000000000000004">
      <c r="A14" s="3" t="s">
        <v>15</v>
      </c>
    </row>
    <row r="15" spans="1:2" x14ac:dyDescent="0.55000000000000004">
      <c r="A15" s="5" t="s">
        <v>17</v>
      </c>
      <c r="B15" s="5"/>
    </row>
    <row r="16" spans="1:2" x14ac:dyDescent="0.55000000000000004">
      <c r="A16" s="5"/>
      <c r="B16" s="5"/>
    </row>
    <row r="17" spans="1:2" x14ac:dyDescent="0.55000000000000004">
      <c r="A17" s="5" t="s">
        <v>9</v>
      </c>
      <c r="B17" s="5" t="s">
        <v>13</v>
      </c>
    </row>
    <row r="18" spans="1:2" x14ac:dyDescent="0.55000000000000004">
      <c r="A18" s="5">
        <v>1</v>
      </c>
      <c r="B18" s="5">
        <v>2.79</v>
      </c>
    </row>
    <row r="19" spans="1:2" x14ac:dyDescent="0.55000000000000004">
      <c r="A19" s="5">
        <v>2</v>
      </c>
      <c r="B19" s="5">
        <v>8.0649999999999995</v>
      </c>
    </row>
    <row r="20" spans="1:2" x14ac:dyDescent="0.55000000000000004">
      <c r="A20" s="5">
        <v>4</v>
      </c>
      <c r="B20" s="5">
        <v>15.0375</v>
      </c>
    </row>
    <row r="21" spans="1:2" x14ac:dyDescent="0.55000000000000004">
      <c r="A21" s="5">
        <v>8</v>
      </c>
      <c r="B21" s="5">
        <v>16.526250000000001</v>
      </c>
    </row>
    <row r="23" spans="1:2" x14ac:dyDescent="0.55000000000000004">
      <c r="A23" s="3" t="s">
        <v>18</v>
      </c>
    </row>
    <row r="24" spans="1:2" x14ac:dyDescent="0.55000000000000004">
      <c r="A24" s="5" t="s">
        <v>17</v>
      </c>
      <c r="B24" s="5"/>
    </row>
    <row r="25" spans="1:2" x14ac:dyDescent="0.55000000000000004">
      <c r="A25" s="5"/>
      <c r="B25" s="5"/>
    </row>
    <row r="26" spans="1:2" x14ac:dyDescent="0.55000000000000004">
      <c r="A26" s="5" t="s">
        <v>9</v>
      </c>
      <c r="B26" s="5" t="s">
        <v>13</v>
      </c>
    </row>
    <row r="27" spans="1:2" x14ac:dyDescent="0.55000000000000004">
      <c r="A27" s="5">
        <v>1</v>
      </c>
      <c r="B27" s="5">
        <v>2.81</v>
      </c>
    </row>
    <row r="28" spans="1:2" x14ac:dyDescent="0.55000000000000004">
      <c r="A28" s="5">
        <v>2</v>
      </c>
      <c r="B28" s="5">
        <v>9.15</v>
      </c>
    </row>
    <row r="29" spans="1:2" x14ac:dyDescent="0.55000000000000004">
      <c r="A29" s="5">
        <v>4</v>
      </c>
      <c r="B29" s="5">
        <v>12.0825</v>
      </c>
    </row>
    <row r="30" spans="1:2" x14ac:dyDescent="0.55000000000000004">
      <c r="A30" s="5">
        <v>8</v>
      </c>
      <c r="B30" s="5">
        <v>16.196249999999999</v>
      </c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100" workbookViewId="0">
      <selection activeCell="E122" sqref="E122"/>
    </sheetView>
  </sheetViews>
  <sheetFormatPr defaultRowHeight="14.4" x14ac:dyDescent="0.55000000000000004"/>
  <cols>
    <col min="1" max="1" width="24.1015625" bestFit="1" customWidth="1"/>
    <col min="2" max="2" width="17" bestFit="1" customWidth="1"/>
  </cols>
  <sheetData>
    <row r="1" spans="1:2" ht="18.3" x14ac:dyDescent="0.7">
      <c r="A1" s="15" t="s">
        <v>55</v>
      </c>
      <c r="B1" s="6"/>
    </row>
    <row r="2" spans="1:2" x14ac:dyDescent="0.55000000000000004">
      <c r="A2" s="5"/>
      <c r="B2" s="5"/>
    </row>
    <row r="3" spans="1:2" x14ac:dyDescent="0.55000000000000004">
      <c r="A3" s="16" t="s">
        <v>11</v>
      </c>
      <c r="B3" s="16"/>
    </row>
    <row r="4" spans="1:2" x14ac:dyDescent="0.55000000000000004">
      <c r="A4" s="5"/>
      <c r="B4" s="5"/>
    </row>
    <row r="5" spans="1:2" x14ac:dyDescent="0.55000000000000004">
      <c r="A5" s="6" t="s">
        <v>9</v>
      </c>
      <c r="B5" s="6" t="s">
        <v>10</v>
      </c>
    </row>
    <row r="6" spans="1:2" x14ac:dyDescent="0.55000000000000004">
      <c r="A6" s="5">
        <v>1</v>
      </c>
      <c r="B6" s="5">
        <v>4166.67</v>
      </c>
    </row>
    <row r="7" spans="1:2" x14ac:dyDescent="0.55000000000000004">
      <c r="A7" s="5">
        <v>2</v>
      </c>
      <c r="B7" s="5">
        <v>3921.57</v>
      </c>
    </row>
    <row r="8" spans="1:2" x14ac:dyDescent="0.55000000000000004">
      <c r="A8" s="5">
        <v>4</v>
      </c>
      <c r="B8" s="5">
        <v>3846.15</v>
      </c>
    </row>
    <row r="9" spans="1:2" x14ac:dyDescent="0.55000000000000004">
      <c r="A9" s="5">
        <v>8</v>
      </c>
      <c r="B9" s="5">
        <v>3703.7</v>
      </c>
    </row>
    <row r="10" spans="1:2" x14ac:dyDescent="0.55000000000000004">
      <c r="A10" s="5"/>
      <c r="B10" s="5"/>
    </row>
    <row r="11" spans="1:2" x14ac:dyDescent="0.55000000000000004">
      <c r="A11" s="16" t="s">
        <v>12</v>
      </c>
      <c r="B11" s="16"/>
    </row>
    <row r="12" spans="1:2" x14ac:dyDescent="0.55000000000000004">
      <c r="A12" s="5"/>
      <c r="B12" s="5"/>
    </row>
    <row r="13" spans="1:2" x14ac:dyDescent="0.55000000000000004">
      <c r="A13" s="6" t="s">
        <v>9</v>
      </c>
      <c r="B13" s="6" t="s">
        <v>10</v>
      </c>
    </row>
    <row r="14" spans="1:2" x14ac:dyDescent="0.55000000000000004">
      <c r="A14" s="5">
        <v>1</v>
      </c>
      <c r="B14" s="5">
        <v>3571.43</v>
      </c>
    </row>
    <row r="15" spans="1:2" x14ac:dyDescent="0.55000000000000004">
      <c r="A15" s="5">
        <v>2</v>
      </c>
      <c r="B15" s="5">
        <v>3448.28</v>
      </c>
    </row>
    <row r="16" spans="1:2" x14ac:dyDescent="0.55000000000000004">
      <c r="A16" s="5">
        <v>4</v>
      </c>
      <c r="B16" s="5">
        <v>3389.83</v>
      </c>
    </row>
    <row r="17" spans="1:2" x14ac:dyDescent="0.55000000000000004">
      <c r="A17" s="5">
        <v>8</v>
      </c>
      <c r="B17" s="5">
        <v>2985.07</v>
      </c>
    </row>
    <row r="18" spans="1:2" x14ac:dyDescent="0.55000000000000004">
      <c r="A18" s="5"/>
      <c r="B18" s="5"/>
    </row>
    <row r="19" spans="1:2" x14ac:dyDescent="0.55000000000000004">
      <c r="A19" s="5"/>
      <c r="B19" s="5"/>
    </row>
    <row r="20" spans="1:2" x14ac:dyDescent="0.55000000000000004">
      <c r="A20" s="5"/>
      <c r="B20" s="5"/>
    </row>
    <row r="21" spans="1:2" x14ac:dyDescent="0.55000000000000004">
      <c r="A21" s="16" t="s">
        <v>14</v>
      </c>
      <c r="B21" s="16"/>
    </row>
    <row r="22" spans="1:2" x14ac:dyDescent="0.55000000000000004">
      <c r="A22" s="5"/>
      <c r="B22" s="5"/>
    </row>
    <row r="23" spans="1:2" x14ac:dyDescent="0.55000000000000004">
      <c r="A23" s="6" t="s">
        <v>9</v>
      </c>
      <c r="B23" s="6" t="s">
        <v>10</v>
      </c>
    </row>
    <row r="24" spans="1:2" x14ac:dyDescent="0.55000000000000004">
      <c r="A24" s="5">
        <v>1</v>
      </c>
      <c r="B24" s="5">
        <v>3703.7</v>
      </c>
    </row>
    <row r="25" spans="1:2" x14ac:dyDescent="0.55000000000000004">
      <c r="A25" s="5">
        <v>2</v>
      </c>
      <c r="B25" s="5">
        <v>3571.43</v>
      </c>
    </row>
    <row r="26" spans="1:2" x14ac:dyDescent="0.55000000000000004">
      <c r="A26" s="5">
        <v>4</v>
      </c>
      <c r="B26" s="5">
        <v>3508.77</v>
      </c>
    </row>
    <row r="27" spans="1:2" x14ac:dyDescent="0.55000000000000004">
      <c r="A27" s="5">
        <v>8</v>
      </c>
      <c r="B27" s="5">
        <v>3292.18</v>
      </c>
    </row>
    <row r="28" spans="1:2" x14ac:dyDescent="0.55000000000000004">
      <c r="A28" s="5"/>
      <c r="B28" s="5"/>
    </row>
    <row r="29" spans="1:2" x14ac:dyDescent="0.55000000000000004">
      <c r="A29" s="5"/>
      <c r="B29" s="5"/>
    </row>
    <row r="30" spans="1:2" x14ac:dyDescent="0.55000000000000004">
      <c r="A30" s="5"/>
      <c r="B30" s="5"/>
    </row>
    <row r="31" spans="1:2" x14ac:dyDescent="0.55000000000000004">
      <c r="A31" s="5"/>
      <c r="B31" s="5"/>
    </row>
    <row r="32" spans="1:2" x14ac:dyDescent="0.55000000000000004">
      <c r="A32" s="5"/>
      <c r="B32" s="5"/>
    </row>
    <row r="33" spans="1:2" x14ac:dyDescent="0.55000000000000004">
      <c r="A33" s="5"/>
      <c r="B33" s="5"/>
    </row>
    <row r="34" spans="1:2" x14ac:dyDescent="0.55000000000000004">
      <c r="A34" s="5"/>
      <c r="B34" s="5"/>
    </row>
    <row r="35" spans="1:2" x14ac:dyDescent="0.55000000000000004">
      <c r="A35" s="5"/>
      <c r="B35" s="5"/>
    </row>
    <row r="36" spans="1:2" ht="18.3" x14ac:dyDescent="0.7">
      <c r="A36" s="15" t="s">
        <v>56</v>
      </c>
      <c r="B36" s="5"/>
    </row>
    <row r="37" spans="1:2" x14ac:dyDescent="0.55000000000000004">
      <c r="A37" s="5"/>
      <c r="B37" s="5"/>
    </row>
    <row r="38" spans="1:2" x14ac:dyDescent="0.55000000000000004">
      <c r="A38" s="5"/>
      <c r="B38" s="5"/>
    </row>
    <row r="39" spans="1:2" x14ac:dyDescent="0.55000000000000004">
      <c r="A39" s="16" t="s">
        <v>11</v>
      </c>
      <c r="B39" s="16"/>
    </row>
    <row r="40" spans="1:2" x14ac:dyDescent="0.55000000000000004">
      <c r="A40" s="5"/>
      <c r="B40" s="5"/>
    </row>
    <row r="41" spans="1:2" x14ac:dyDescent="0.55000000000000004">
      <c r="A41" s="6" t="s">
        <v>9</v>
      </c>
      <c r="B41" s="6" t="s">
        <v>10</v>
      </c>
    </row>
    <row r="42" spans="1:2" x14ac:dyDescent="0.55000000000000004">
      <c r="A42" s="5">
        <v>1</v>
      </c>
      <c r="B42" s="5">
        <v>4347.83</v>
      </c>
    </row>
    <row r="43" spans="1:2" x14ac:dyDescent="0.55000000000000004">
      <c r="A43" s="5">
        <v>2</v>
      </c>
      <c r="B43" s="5">
        <v>4255.32</v>
      </c>
    </row>
    <row r="44" spans="1:2" x14ac:dyDescent="0.55000000000000004">
      <c r="A44" s="5">
        <v>4</v>
      </c>
      <c r="B44" s="5">
        <v>4301.08</v>
      </c>
    </row>
    <row r="45" spans="1:2" x14ac:dyDescent="0.55000000000000004">
      <c r="A45" s="5">
        <v>8</v>
      </c>
      <c r="B45" s="5">
        <v>3809.52</v>
      </c>
    </row>
    <row r="46" spans="1:2" x14ac:dyDescent="0.55000000000000004">
      <c r="A46" s="5"/>
      <c r="B46" s="5"/>
    </row>
    <row r="47" spans="1:2" x14ac:dyDescent="0.55000000000000004">
      <c r="A47" s="5"/>
      <c r="B47" s="5"/>
    </row>
    <row r="48" spans="1:2" x14ac:dyDescent="0.55000000000000004">
      <c r="A48" s="16" t="s">
        <v>12</v>
      </c>
      <c r="B48" s="16"/>
    </row>
    <row r="49" spans="1:2" x14ac:dyDescent="0.55000000000000004">
      <c r="A49" s="5"/>
      <c r="B49" s="5"/>
    </row>
    <row r="50" spans="1:2" x14ac:dyDescent="0.55000000000000004">
      <c r="A50" s="6" t="s">
        <v>9</v>
      </c>
      <c r="B50" s="6" t="s">
        <v>10</v>
      </c>
    </row>
    <row r="51" spans="1:2" x14ac:dyDescent="0.55000000000000004">
      <c r="A51" s="5">
        <v>1</v>
      </c>
      <c r="B51" s="5">
        <v>4545.45</v>
      </c>
    </row>
    <row r="52" spans="1:2" x14ac:dyDescent="0.55000000000000004">
      <c r="A52" s="5">
        <v>2</v>
      </c>
      <c r="B52" s="5">
        <v>4545.45</v>
      </c>
    </row>
    <row r="53" spans="1:2" x14ac:dyDescent="0.55000000000000004">
      <c r="A53" s="5">
        <v>4</v>
      </c>
      <c r="B53" s="5">
        <v>4166.67</v>
      </c>
    </row>
    <row r="54" spans="1:2" x14ac:dyDescent="0.55000000000000004">
      <c r="A54" s="5">
        <v>8</v>
      </c>
      <c r="B54" s="5">
        <v>3603.6</v>
      </c>
    </row>
    <row r="55" spans="1:2" x14ac:dyDescent="0.55000000000000004">
      <c r="A55" s="5"/>
      <c r="B55" s="5"/>
    </row>
    <row r="56" spans="1:2" x14ac:dyDescent="0.55000000000000004">
      <c r="A56" s="5"/>
      <c r="B56" s="5"/>
    </row>
    <row r="57" spans="1:2" x14ac:dyDescent="0.55000000000000004">
      <c r="A57" s="5"/>
      <c r="B57" s="5"/>
    </row>
    <row r="58" spans="1:2" x14ac:dyDescent="0.55000000000000004">
      <c r="A58" s="16" t="s">
        <v>14</v>
      </c>
      <c r="B58" s="16"/>
    </row>
    <row r="59" spans="1:2" x14ac:dyDescent="0.55000000000000004">
      <c r="A59" s="5"/>
      <c r="B59" s="5"/>
    </row>
    <row r="60" spans="1:2" x14ac:dyDescent="0.55000000000000004">
      <c r="A60" s="6" t="s">
        <v>9</v>
      </c>
      <c r="B60" s="6" t="s">
        <v>10</v>
      </c>
    </row>
    <row r="61" spans="1:2" x14ac:dyDescent="0.55000000000000004">
      <c r="A61" s="5">
        <v>1</v>
      </c>
      <c r="B61" s="5">
        <v>4545.45</v>
      </c>
    </row>
    <row r="62" spans="1:2" x14ac:dyDescent="0.55000000000000004">
      <c r="A62" s="5">
        <v>2</v>
      </c>
      <c r="B62" s="5">
        <v>4651.16</v>
      </c>
    </row>
    <row r="63" spans="1:2" x14ac:dyDescent="0.55000000000000004">
      <c r="A63" s="5">
        <v>4</v>
      </c>
      <c r="B63" s="5">
        <v>4444.4399999999996</v>
      </c>
    </row>
    <row r="64" spans="1:2" x14ac:dyDescent="0.55000000000000004">
      <c r="A64" s="5">
        <v>8</v>
      </c>
      <c r="B64" s="5">
        <v>3960.4</v>
      </c>
    </row>
    <row r="65" spans="1:2" x14ac:dyDescent="0.55000000000000004">
      <c r="A65" s="5"/>
      <c r="B65" s="5"/>
    </row>
    <row r="66" spans="1:2" x14ac:dyDescent="0.55000000000000004">
      <c r="A66" s="5"/>
      <c r="B66" s="5"/>
    </row>
    <row r="67" spans="1:2" x14ac:dyDescent="0.55000000000000004">
      <c r="A67" s="5"/>
      <c r="B67" s="5"/>
    </row>
    <row r="68" spans="1:2" x14ac:dyDescent="0.55000000000000004">
      <c r="A68" s="5"/>
      <c r="B68" s="5"/>
    </row>
    <row r="69" spans="1:2" x14ac:dyDescent="0.55000000000000004">
      <c r="A69" s="5"/>
      <c r="B69" s="5"/>
    </row>
    <row r="70" spans="1:2" ht="18.3" x14ac:dyDescent="0.7">
      <c r="A70" s="15" t="s">
        <v>57</v>
      </c>
      <c r="B70" s="5"/>
    </row>
    <row r="71" spans="1:2" x14ac:dyDescent="0.55000000000000004">
      <c r="A71" s="5"/>
      <c r="B71" s="5"/>
    </row>
    <row r="72" spans="1:2" x14ac:dyDescent="0.55000000000000004">
      <c r="A72" s="5"/>
      <c r="B72" s="5"/>
    </row>
    <row r="73" spans="1:2" x14ac:dyDescent="0.55000000000000004">
      <c r="A73" s="16" t="s">
        <v>11</v>
      </c>
      <c r="B73" s="5"/>
    </row>
    <row r="74" spans="1:2" x14ac:dyDescent="0.55000000000000004">
      <c r="A74" s="5"/>
      <c r="B74" s="16"/>
    </row>
    <row r="75" spans="1:2" x14ac:dyDescent="0.55000000000000004">
      <c r="A75" s="6" t="s">
        <v>9</v>
      </c>
      <c r="B75" s="6" t="s">
        <v>10</v>
      </c>
    </row>
    <row r="76" spans="1:2" x14ac:dyDescent="0.55000000000000004">
      <c r="A76" s="5">
        <v>1</v>
      </c>
      <c r="B76" s="5">
        <v>3125</v>
      </c>
    </row>
    <row r="77" spans="1:2" x14ac:dyDescent="0.55000000000000004">
      <c r="A77" s="5">
        <v>2</v>
      </c>
      <c r="B77" s="5">
        <v>2816.9</v>
      </c>
    </row>
    <row r="78" spans="1:2" x14ac:dyDescent="0.55000000000000004">
      <c r="A78" s="5">
        <v>4</v>
      </c>
      <c r="B78" s="5">
        <v>2312.14</v>
      </c>
    </row>
    <row r="79" spans="1:2" x14ac:dyDescent="0.55000000000000004">
      <c r="A79" s="5">
        <v>8</v>
      </c>
      <c r="B79" s="5">
        <v>1320.13</v>
      </c>
    </row>
    <row r="80" spans="1:2" x14ac:dyDescent="0.55000000000000004">
      <c r="A80" s="5"/>
      <c r="B80" s="5"/>
    </row>
    <row r="81" spans="1:2" x14ac:dyDescent="0.55000000000000004">
      <c r="A81" s="5"/>
      <c r="B81" s="5"/>
    </row>
    <row r="82" spans="1:2" x14ac:dyDescent="0.55000000000000004">
      <c r="A82" s="16" t="s">
        <v>12</v>
      </c>
      <c r="B82" s="5"/>
    </row>
    <row r="83" spans="1:2" x14ac:dyDescent="0.55000000000000004">
      <c r="A83" s="5"/>
      <c r="B83" s="16"/>
    </row>
    <row r="84" spans="1:2" x14ac:dyDescent="0.55000000000000004">
      <c r="A84" s="6" t="s">
        <v>9</v>
      </c>
      <c r="B84" s="6" t="s">
        <v>10</v>
      </c>
    </row>
    <row r="85" spans="1:2" x14ac:dyDescent="0.55000000000000004">
      <c r="A85" s="5">
        <v>1</v>
      </c>
      <c r="B85" s="5">
        <v>5263.16</v>
      </c>
    </row>
    <row r="86" spans="1:2" x14ac:dyDescent="0.55000000000000004">
      <c r="A86" s="5">
        <v>2</v>
      </c>
      <c r="B86" s="5">
        <v>5128.21</v>
      </c>
    </row>
    <row r="87" spans="1:2" x14ac:dyDescent="0.55000000000000004">
      <c r="A87" s="5">
        <v>4</v>
      </c>
      <c r="B87" s="5">
        <v>5063.29</v>
      </c>
    </row>
    <row r="88" spans="1:2" x14ac:dyDescent="0.55000000000000004">
      <c r="A88" s="5">
        <v>8</v>
      </c>
      <c r="B88" s="5">
        <v>4494.38</v>
      </c>
    </row>
    <row r="89" spans="1:2" x14ac:dyDescent="0.55000000000000004">
      <c r="A89" s="5"/>
      <c r="B89" s="5"/>
    </row>
    <row r="90" spans="1:2" x14ac:dyDescent="0.55000000000000004">
      <c r="A90" s="5"/>
      <c r="B90" s="5"/>
    </row>
    <row r="91" spans="1:2" x14ac:dyDescent="0.55000000000000004">
      <c r="A91" s="5"/>
      <c r="B91" s="5"/>
    </row>
    <row r="92" spans="1:2" x14ac:dyDescent="0.55000000000000004">
      <c r="A92" s="5"/>
      <c r="B92" s="5"/>
    </row>
    <row r="93" spans="1:2" x14ac:dyDescent="0.55000000000000004">
      <c r="A93" s="16" t="s">
        <v>14</v>
      </c>
      <c r="B93" s="5"/>
    </row>
    <row r="94" spans="1:2" x14ac:dyDescent="0.55000000000000004">
      <c r="A94" s="5"/>
      <c r="B94" s="16"/>
    </row>
    <row r="95" spans="1:2" x14ac:dyDescent="0.55000000000000004">
      <c r="A95" s="6" t="s">
        <v>9</v>
      </c>
      <c r="B95" s="6" t="s">
        <v>10</v>
      </c>
    </row>
    <row r="96" spans="1:2" x14ac:dyDescent="0.55000000000000004">
      <c r="A96" s="5">
        <v>1</v>
      </c>
      <c r="B96" s="5">
        <v>6250</v>
      </c>
    </row>
    <row r="97" spans="1:5" x14ac:dyDescent="0.55000000000000004">
      <c r="A97" s="5">
        <v>2</v>
      </c>
      <c r="B97" s="5">
        <v>5882.35</v>
      </c>
    </row>
    <row r="98" spans="1:5" x14ac:dyDescent="0.55000000000000004">
      <c r="A98" s="5">
        <v>4</v>
      </c>
      <c r="B98" s="5">
        <v>4819.28</v>
      </c>
    </row>
    <row r="99" spans="1:5" x14ac:dyDescent="0.55000000000000004">
      <c r="A99" s="5">
        <v>8</v>
      </c>
      <c r="B99" s="5">
        <v>5095.54</v>
      </c>
    </row>
    <row r="100" spans="1:5" x14ac:dyDescent="0.55000000000000004">
      <c r="A100" s="5"/>
      <c r="B100" s="5"/>
    </row>
    <row r="101" spans="1:5" x14ac:dyDescent="0.55000000000000004">
      <c r="B101" s="5"/>
    </row>
    <row r="105" spans="1:5" x14ac:dyDescent="0.55000000000000004">
      <c r="A105" s="3" t="s">
        <v>59</v>
      </c>
    </row>
    <row r="107" spans="1:5" s="3" customFormat="1" x14ac:dyDescent="0.55000000000000004">
      <c r="A107" s="6" t="s">
        <v>60</v>
      </c>
      <c r="B107" s="6" t="s">
        <v>61</v>
      </c>
      <c r="C107" s="6" t="s">
        <v>62</v>
      </c>
      <c r="D107" s="6" t="s">
        <v>63</v>
      </c>
      <c r="E107" s="6" t="s">
        <v>64</v>
      </c>
    </row>
    <row r="108" spans="1:5" x14ac:dyDescent="0.55000000000000004">
      <c r="A108" s="5" t="s">
        <v>65</v>
      </c>
      <c r="B108" s="5">
        <v>6306.2</v>
      </c>
      <c r="C108" s="5">
        <v>2.5416000000000001E-2</v>
      </c>
      <c r="D108" s="5">
        <v>2.5416000000000001E-2</v>
      </c>
      <c r="E108" s="5">
        <v>2.5446E-2</v>
      </c>
    </row>
    <row r="109" spans="1:5" x14ac:dyDescent="0.55000000000000004">
      <c r="A109" s="5" t="s">
        <v>66</v>
      </c>
      <c r="B109" s="5">
        <v>6166.9</v>
      </c>
      <c r="C109" s="5">
        <v>2.5987E-2</v>
      </c>
      <c r="D109" s="5">
        <v>2.5944999999999999E-2</v>
      </c>
      <c r="E109" s="5">
        <v>2.6013999999999999E-2</v>
      </c>
    </row>
    <row r="110" spans="1:5" x14ac:dyDescent="0.55000000000000004">
      <c r="A110" s="5" t="s">
        <v>67</v>
      </c>
      <c r="B110" s="5">
        <v>8751.1</v>
      </c>
      <c r="C110" s="5">
        <v>2.7455E-2</v>
      </c>
      <c r="D110" s="5">
        <v>2.7425000000000001E-2</v>
      </c>
      <c r="E110" s="5">
        <v>2.7476E-2</v>
      </c>
    </row>
    <row r="111" spans="1:5" x14ac:dyDescent="0.55000000000000004">
      <c r="A111" s="5" t="s">
        <v>68</v>
      </c>
      <c r="B111" s="5">
        <v>8306</v>
      </c>
      <c r="C111" s="5">
        <v>2.8920000000000001E-2</v>
      </c>
      <c r="D111" s="5">
        <v>2.8895000000000001E-2</v>
      </c>
      <c r="E111" s="5">
        <v>2.8972999999999999E-2</v>
      </c>
    </row>
    <row r="116" spans="1:2" x14ac:dyDescent="0.55000000000000004">
      <c r="B116" s="3" t="s">
        <v>70</v>
      </c>
    </row>
    <row r="117" spans="1:2" x14ac:dyDescent="0.55000000000000004">
      <c r="A117" s="3" t="s">
        <v>71</v>
      </c>
      <c r="B117" s="21">
        <v>6306.2</v>
      </c>
    </row>
    <row r="118" spans="1:2" x14ac:dyDescent="0.55000000000000004">
      <c r="A118" s="3" t="s">
        <v>69</v>
      </c>
      <c r="B118" s="22">
        <v>3571.43</v>
      </c>
    </row>
    <row r="119" spans="1:2" x14ac:dyDescent="0.55000000000000004">
      <c r="B119" s="20">
        <f>(B118/B117)</f>
        <v>0.56633630395483814</v>
      </c>
    </row>
  </sheetData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workbookViewId="0">
      <selection activeCell="J17" sqref="J17"/>
    </sheetView>
  </sheetViews>
  <sheetFormatPr defaultRowHeight="14.4" x14ac:dyDescent="0.55000000000000004"/>
  <cols>
    <col min="1" max="1" width="19.5234375" bestFit="1" customWidth="1"/>
    <col min="2" max="2" width="12.05078125" bestFit="1" customWidth="1"/>
  </cols>
  <sheetData>
    <row r="2" spans="1:2" x14ac:dyDescent="0.55000000000000004">
      <c r="A2" s="3" t="s">
        <v>58</v>
      </c>
    </row>
    <row r="3" spans="1:2" x14ac:dyDescent="0.55000000000000004">
      <c r="A3" s="5" t="s">
        <v>36</v>
      </c>
    </row>
    <row r="5" spans="1:2" x14ac:dyDescent="0.55000000000000004">
      <c r="A5" s="5" t="s">
        <v>9</v>
      </c>
      <c r="B5" s="5" t="s">
        <v>13</v>
      </c>
    </row>
    <row r="6" spans="1:2" x14ac:dyDescent="0.55000000000000004">
      <c r="A6" s="5">
        <v>1</v>
      </c>
      <c r="B6" s="19">
        <v>5.2000000000000002E-6</v>
      </c>
    </row>
    <row r="7" spans="1:2" x14ac:dyDescent="0.55000000000000004">
      <c r="A7" s="5">
        <v>2</v>
      </c>
      <c r="B7" s="19">
        <v>1.048E-5</v>
      </c>
    </row>
    <row r="8" spans="1:2" x14ac:dyDescent="0.55000000000000004">
      <c r="A8" s="5">
        <v>4</v>
      </c>
      <c r="B8" s="19">
        <v>2.0959999999999999E-5</v>
      </c>
    </row>
    <row r="9" spans="1:2" x14ac:dyDescent="0.55000000000000004">
      <c r="A9" s="5">
        <v>8</v>
      </c>
      <c r="B9" s="19">
        <v>4.6239999999999998E-5</v>
      </c>
    </row>
    <row r="13" spans="1:2" x14ac:dyDescent="0.55000000000000004">
      <c r="A13" s="3" t="s">
        <v>56</v>
      </c>
    </row>
    <row r="14" spans="1:2" x14ac:dyDescent="0.55000000000000004">
      <c r="A14" s="5" t="s">
        <v>17</v>
      </c>
      <c r="B14" s="5"/>
    </row>
    <row r="15" spans="1:2" x14ac:dyDescent="0.55000000000000004">
      <c r="A15" s="5"/>
      <c r="B15" s="5"/>
    </row>
    <row r="16" spans="1:2" x14ac:dyDescent="0.55000000000000004">
      <c r="A16" s="5" t="s">
        <v>9</v>
      </c>
      <c r="B16" s="5" t="s">
        <v>13</v>
      </c>
    </row>
    <row r="17" spans="1:2" x14ac:dyDescent="0.55000000000000004">
      <c r="A17" s="5">
        <v>1</v>
      </c>
      <c r="B17" s="19">
        <v>4.9599999999999999E-6</v>
      </c>
    </row>
    <row r="18" spans="1:2" x14ac:dyDescent="0.55000000000000004">
      <c r="A18" s="5">
        <v>2</v>
      </c>
      <c r="B18" s="19">
        <v>1.008E-5</v>
      </c>
    </row>
    <row r="19" spans="1:2" x14ac:dyDescent="0.55000000000000004">
      <c r="A19" s="5">
        <v>4</v>
      </c>
      <c r="B19" s="19">
        <v>2.016E-5</v>
      </c>
    </row>
    <row r="20" spans="1:2" x14ac:dyDescent="0.55000000000000004">
      <c r="A20" s="5">
        <v>8</v>
      </c>
      <c r="B20" s="19">
        <v>4.4879999999999997E-5</v>
      </c>
    </row>
    <row r="27" spans="1:2" x14ac:dyDescent="0.55000000000000004">
      <c r="A27" s="3" t="s">
        <v>57</v>
      </c>
    </row>
    <row r="28" spans="1:2" x14ac:dyDescent="0.55000000000000004">
      <c r="A28" s="5" t="s">
        <v>17</v>
      </c>
      <c r="B28" s="5"/>
    </row>
    <row r="29" spans="1:2" x14ac:dyDescent="0.55000000000000004">
      <c r="A29" s="5"/>
      <c r="B29" s="5"/>
    </row>
    <row r="30" spans="1:2" x14ac:dyDescent="0.55000000000000004">
      <c r="A30" s="5" t="s">
        <v>9</v>
      </c>
      <c r="B30" s="5" t="s">
        <v>13</v>
      </c>
    </row>
    <row r="31" spans="1:2" x14ac:dyDescent="0.55000000000000004">
      <c r="A31" s="5">
        <v>1</v>
      </c>
      <c r="B31" s="5">
        <v>1.1368E-4</v>
      </c>
    </row>
    <row r="32" spans="1:2" x14ac:dyDescent="0.55000000000000004">
      <c r="A32" s="5">
        <v>2</v>
      </c>
      <c r="B32" s="5">
        <v>8.0192000000000002E-4</v>
      </c>
    </row>
    <row r="33" spans="1:2" x14ac:dyDescent="0.55000000000000004">
      <c r="A33" s="5">
        <v>4</v>
      </c>
      <c r="B33" s="5">
        <v>5.3006399999999997E-3</v>
      </c>
    </row>
    <row r="34" spans="1:2" x14ac:dyDescent="0.55000000000000004">
      <c r="A34" s="5">
        <v>8</v>
      </c>
      <c r="B34" s="5">
        <v>2.64164E-2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A53" zoomScale="91" zoomScaleNormal="91" workbookViewId="0">
      <selection activeCell="B74" sqref="B74"/>
    </sheetView>
  </sheetViews>
  <sheetFormatPr defaultRowHeight="14.4" x14ac:dyDescent="0.55000000000000004"/>
  <cols>
    <col min="1" max="1" width="20.578125" bestFit="1" customWidth="1"/>
    <col min="2" max="2" width="23.83984375" bestFit="1" customWidth="1"/>
    <col min="3" max="3" width="24.3125" bestFit="1" customWidth="1"/>
  </cols>
  <sheetData>
    <row r="1" spans="1:3" ht="20.399999999999999" x14ac:dyDescent="0.75">
      <c r="A1" s="18" t="s">
        <v>42</v>
      </c>
      <c r="B1" s="5"/>
      <c r="C1" s="5"/>
    </row>
    <row r="2" spans="1:3" x14ac:dyDescent="0.55000000000000004">
      <c r="A2" s="5"/>
      <c r="B2" s="5"/>
      <c r="C2" s="5"/>
    </row>
    <row r="3" spans="1:3" x14ac:dyDescent="0.55000000000000004">
      <c r="A3" s="6" t="s">
        <v>38</v>
      </c>
      <c r="B3" s="5"/>
      <c r="C3" s="5"/>
    </row>
    <row r="4" spans="1:3" x14ac:dyDescent="0.55000000000000004">
      <c r="A4" s="5"/>
      <c r="B4" s="5"/>
      <c r="C4" s="5"/>
    </row>
    <row r="5" spans="1:3" x14ac:dyDescent="0.55000000000000004">
      <c r="A5" s="5" t="s">
        <v>39</v>
      </c>
      <c r="B5" s="5" t="s">
        <v>40</v>
      </c>
      <c r="C5" s="5" t="s">
        <v>43</v>
      </c>
    </row>
    <row r="6" spans="1:3" x14ac:dyDescent="0.55000000000000004">
      <c r="A6" s="5">
        <v>1</v>
      </c>
      <c r="B6" s="5">
        <v>9421.5066000000006</v>
      </c>
      <c r="C6" s="5">
        <v>1508.7945</v>
      </c>
    </row>
    <row r="7" spans="1:3" x14ac:dyDescent="0.55000000000000004">
      <c r="A7" s="5">
        <v>2</v>
      </c>
      <c r="B7" s="5">
        <v>18810.5625</v>
      </c>
      <c r="C7" s="5">
        <v>2104.56</v>
      </c>
    </row>
    <row r="8" spans="1:3" x14ac:dyDescent="0.55000000000000004">
      <c r="A8" s="5">
        <v>4</v>
      </c>
      <c r="B8" s="5">
        <v>21614.775699999998</v>
      </c>
      <c r="C8" s="5">
        <v>2384.1676000000002</v>
      </c>
    </row>
    <row r="9" spans="1:3" x14ac:dyDescent="0.55000000000000004">
      <c r="A9" s="5">
        <v>8</v>
      </c>
      <c r="B9" s="5">
        <v>19320.754000000001</v>
      </c>
      <c r="C9" s="5">
        <v>2300.94</v>
      </c>
    </row>
    <row r="10" spans="1:3" x14ac:dyDescent="0.55000000000000004">
      <c r="A10" s="5"/>
      <c r="B10" s="5"/>
      <c r="C10" s="5"/>
    </row>
    <row r="11" spans="1:3" x14ac:dyDescent="0.55000000000000004">
      <c r="A11" s="5"/>
      <c r="B11" s="5"/>
      <c r="C11" s="5"/>
    </row>
    <row r="12" spans="1:3" x14ac:dyDescent="0.55000000000000004">
      <c r="A12" s="5"/>
      <c r="B12" s="5"/>
      <c r="C12" s="5"/>
    </row>
    <row r="13" spans="1:3" x14ac:dyDescent="0.55000000000000004">
      <c r="A13" s="5"/>
      <c r="B13" s="5"/>
      <c r="C13" s="5"/>
    </row>
    <row r="14" spans="1:3" x14ac:dyDescent="0.55000000000000004">
      <c r="A14" s="5"/>
      <c r="B14" s="5"/>
      <c r="C14" s="5"/>
    </row>
    <row r="15" spans="1:3" x14ac:dyDescent="0.55000000000000004">
      <c r="A15" s="5"/>
      <c r="B15" s="5"/>
      <c r="C15" s="5"/>
    </row>
    <row r="16" spans="1:3" x14ac:dyDescent="0.55000000000000004">
      <c r="A16" s="5"/>
      <c r="B16" s="5"/>
      <c r="C16" s="5"/>
    </row>
    <row r="34" spans="1:3" ht="20.399999999999999" x14ac:dyDescent="0.75">
      <c r="A34" s="18" t="s">
        <v>41</v>
      </c>
      <c r="B34" s="5"/>
      <c r="C34" s="5"/>
    </row>
    <row r="35" spans="1:3" x14ac:dyDescent="0.55000000000000004">
      <c r="A35" s="5"/>
      <c r="B35" s="5"/>
      <c r="C35" s="5"/>
    </row>
    <row r="36" spans="1:3" x14ac:dyDescent="0.55000000000000004">
      <c r="A36" s="6" t="s">
        <v>44</v>
      </c>
      <c r="B36" s="5"/>
      <c r="C36" s="5"/>
    </row>
    <row r="37" spans="1:3" x14ac:dyDescent="0.55000000000000004">
      <c r="A37" s="6"/>
      <c r="B37" s="5"/>
      <c r="C37" s="5"/>
    </row>
    <row r="38" spans="1:3" x14ac:dyDescent="0.55000000000000004">
      <c r="A38" s="5" t="s">
        <v>39</v>
      </c>
      <c r="B38" s="5" t="s">
        <v>45</v>
      </c>
      <c r="C38" s="5" t="s">
        <v>46</v>
      </c>
    </row>
    <row r="39" spans="1:3" x14ac:dyDescent="0.55000000000000004">
      <c r="A39" s="5">
        <v>1</v>
      </c>
      <c r="B39" s="5">
        <v>6.4783000000000003E-6</v>
      </c>
      <c r="C39" s="19">
        <v>4.04529E-5</v>
      </c>
    </row>
    <row r="40" spans="1:3" x14ac:dyDescent="0.55000000000000004">
      <c r="A40" s="5">
        <v>2</v>
      </c>
      <c r="B40" s="19">
        <v>3.2447E-6</v>
      </c>
      <c r="C40" s="19">
        <v>2.9E-5</v>
      </c>
    </row>
    <row r="41" spans="1:3" x14ac:dyDescent="0.55000000000000004">
      <c r="A41" s="5">
        <v>4</v>
      </c>
      <c r="B41" s="19">
        <v>2.82377E-6</v>
      </c>
      <c r="C41" s="19">
        <v>2.5599999999999999E-5</v>
      </c>
    </row>
    <row r="42" spans="1:3" x14ac:dyDescent="0.55000000000000004">
      <c r="A42" s="5">
        <v>8</v>
      </c>
      <c r="B42" s="19">
        <v>3.1590000000000002E-6</v>
      </c>
      <c r="C42" s="19">
        <v>2.5000000000000001E-5</v>
      </c>
    </row>
    <row r="43" spans="1:3" x14ac:dyDescent="0.55000000000000004">
      <c r="A43" s="5"/>
      <c r="B43" s="5"/>
      <c r="C43" s="5"/>
    </row>
    <row r="64" spans="1:1" ht="18.3" x14ac:dyDescent="0.7">
      <c r="A64" s="23" t="s">
        <v>72</v>
      </c>
    </row>
    <row r="66" spans="1:3" s="3" customFormat="1" x14ac:dyDescent="0.55000000000000004">
      <c r="B66" s="3" t="s">
        <v>76</v>
      </c>
      <c r="C66" s="3" t="s">
        <v>75</v>
      </c>
    </row>
    <row r="67" spans="1:3" x14ac:dyDescent="0.55000000000000004">
      <c r="A67" s="3" t="s">
        <v>73</v>
      </c>
      <c r="B67">
        <v>44.6</v>
      </c>
      <c r="C67">
        <v>8.7100000000000009</v>
      </c>
    </row>
    <row r="68" spans="1:3" x14ac:dyDescent="0.55000000000000004">
      <c r="A68" s="3" t="s">
        <v>74</v>
      </c>
      <c r="B68">
        <v>21.62</v>
      </c>
      <c r="C68">
        <v>2.34</v>
      </c>
    </row>
    <row r="69" spans="1:3" x14ac:dyDescent="0.55000000000000004">
      <c r="B69" s="20">
        <f>(C68/C67)</f>
        <v>0.26865671641791039</v>
      </c>
      <c r="C69" s="20">
        <f>(C68/C67)</f>
        <v>0.26865671641791039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CPU</vt:lpstr>
      <vt:lpstr>DISK_THROUGHPUT</vt:lpstr>
      <vt:lpstr>DISK_LATENCY</vt:lpstr>
      <vt:lpstr>MEMORY_THROUGHPUT</vt:lpstr>
      <vt:lpstr>MEMORY_LATENCY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2017-10-10T18:27:28Z</dcterms:modified>
</cp:coreProperties>
</file>