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ankey\"/>
    </mc:Choice>
  </mc:AlternateContent>
  <xr:revisionPtr revIDLastSave="0" documentId="13_ncr:1_{70B45E58-296A-4691-B0E4-5B183620BFA6}" xr6:coauthVersionLast="47" xr6:coauthVersionMax="47" xr10:uidLastSave="{00000000-0000-0000-0000-000000000000}"/>
  <bookViews>
    <workbookView xWindow="7440" yWindow="96" windowWidth="22584" windowHeight="12216" activeTab="1" xr2:uid="{00000000-000D-0000-FFFF-FFFF00000000}"/>
  </bookViews>
  <sheets>
    <sheet name="Metadata" sheetId="7" r:id="rId1"/>
    <sheet name="References" sheetId="8" r:id="rId2"/>
    <sheet name="Production - Application" sheetId="5" r:id="rId3"/>
    <sheet name="Production - Consumer" sheetId="6" r:id="rId4"/>
  </sheets>
  <calcPr calcId="191029"/>
</workbook>
</file>

<file path=xl/calcChain.xml><?xml version="1.0" encoding="utf-8"?>
<calcChain xmlns="http://schemas.openxmlformats.org/spreadsheetml/2006/main">
  <c r="C11" i="6" l="1"/>
  <c r="B11" i="6"/>
  <c r="D11" i="5"/>
  <c r="B11" i="5"/>
</calcChain>
</file>

<file path=xl/sharedStrings.xml><?xml version="1.0" encoding="utf-8"?>
<sst xmlns="http://schemas.openxmlformats.org/spreadsheetml/2006/main" count="39" uniqueCount="27">
  <si>
    <t>China</t>
  </si>
  <si>
    <t>Recycling Contribution</t>
  </si>
  <si>
    <t>Application</t>
  </si>
  <si>
    <t>Producer</t>
  </si>
  <si>
    <t>Element</t>
  </si>
  <si>
    <t>Units</t>
  </si>
  <si>
    <t>Producer Mass Flow</t>
  </si>
  <si>
    <t>Consumer Mass Flow</t>
  </si>
  <si>
    <t>Consumer</t>
  </si>
  <si>
    <t>Other Producers</t>
  </si>
  <si>
    <t>Other Consumers</t>
  </si>
  <si>
    <t>Application Mass Flow</t>
  </si>
  <si>
    <t>metric tons</t>
  </si>
  <si>
    <t>United States</t>
  </si>
  <si>
    <t>-</t>
  </si>
  <si>
    <t>Antimony</t>
  </si>
  <si>
    <t>Russia</t>
  </si>
  <si>
    <t>Tajikistan</t>
  </si>
  <si>
    <t>Australia</t>
  </si>
  <si>
    <t>Bolivia</t>
  </si>
  <si>
    <t>Burma</t>
  </si>
  <si>
    <t>Turkey</t>
  </si>
  <si>
    <t>Plastics</t>
  </si>
  <si>
    <t>Flame Retardants</t>
  </si>
  <si>
    <t>Lead-Acid Batteries</t>
  </si>
  <si>
    <t>https://pubs.usgs.gov/periodicals/mcs2024/mcs2024-antimony.pdf</t>
  </si>
  <si>
    <t>https://en.wikipedia.org/wiki/Antimony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</si>
</sst>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ntimony" TargetMode="External"/><Relationship Id="rId1" Type="http://schemas.openxmlformats.org/officeDocument/2006/relationships/hyperlink" Target="https://pubs.usgs.gov/periodicals/mcs2024/mcs2024-antimony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CFD-5798-450A-8E0C-73A155852F1C}">
  <dimension ref="A1:E17"/>
  <sheetViews>
    <sheetView workbookViewId="0">
      <selection activeCell="A5" sqref="A5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13" t="s">
        <v>4</v>
      </c>
      <c r="B1" s="13" t="s">
        <v>5</v>
      </c>
      <c r="D1" s="1"/>
      <c r="E1" s="1"/>
    </row>
    <row r="2" spans="1:5" x14ac:dyDescent="0.3">
      <c r="A2" s="14" t="s">
        <v>15</v>
      </c>
      <c r="B2" s="14" t="s">
        <v>12</v>
      </c>
      <c r="D2" s="3"/>
    </row>
    <row r="3" spans="1:5" x14ac:dyDescent="0.3">
      <c r="B3" s="4"/>
      <c r="D3" s="3"/>
    </row>
    <row r="4" spans="1:5" x14ac:dyDescent="0.3">
      <c r="B4" s="4"/>
      <c r="D4" s="3"/>
    </row>
    <row r="5" spans="1:5" x14ac:dyDescent="0.3">
      <c r="B5" s="4"/>
      <c r="D5" s="3"/>
    </row>
    <row r="6" spans="1:5" x14ac:dyDescent="0.3">
      <c r="B6" s="4"/>
      <c r="D6" s="3"/>
    </row>
    <row r="7" spans="1:5" x14ac:dyDescent="0.3">
      <c r="B7" s="4"/>
      <c r="D7" s="3"/>
    </row>
    <row r="8" spans="1:5" x14ac:dyDescent="0.3">
      <c r="B8" s="4"/>
      <c r="D8" s="6"/>
    </row>
    <row r="9" spans="1:5" x14ac:dyDescent="0.3">
      <c r="B9" s="4"/>
    </row>
    <row r="10" spans="1:5" x14ac:dyDescent="0.3">
      <c r="B10" s="4"/>
    </row>
    <row r="11" spans="1:5" x14ac:dyDescent="0.3">
      <c r="B11" s="4"/>
    </row>
    <row r="12" spans="1:5" x14ac:dyDescent="0.3">
      <c r="A12" s="2"/>
      <c r="B12" s="7"/>
      <c r="C12" s="2"/>
      <c r="D12" s="2"/>
    </row>
    <row r="13" spans="1:5" x14ac:dyDescent="0.3">
      <c r="A13" s="2"/>
      <c r="B13" s="8"/>
      <c r="C13" s="2"/>
    </row>
    <row r="14" spans="1:5" x14ac:dyDescent="0.3">
      <c r="A14" s="2"/>
      <c r="B14" s="9"/>
      <c r="C14" s="2"/>
      <c r="D14" s="7"/>
    </row>
    <row r="17" spans="1:1" x14ac:dyDescent="0.3">
      <c r="A17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C252-E9EF-4954-B2BD-ECE1137B458D}">
  <dimension ref="A1:A2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s="11" t="s">
        <v>25</v>
      </c>
    </row>
    <row r="2" spans="1:1" x14ac:dyDescent="0.3">
      <c r="A2" s="11" t="s">
        <v>26</v>
      </c>
    </row>
  </sheetData>
  <hyperlinks>
    <hyperlink ref="A1" r:id="rId1" xr:uid="{2AF1E220-2102-4F35-8ED4-ED7BC2A035BA}"/>
    <hyperlink ref="A2" r:id="rId2" xr:uid="{28780706-A000-4432-98BB-B33D0AC4F5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512F-095C-4BAD-8973-EA0CE1C49CD6}">
  <dimension ref="A1:E14"/>
  <sheetViews>
    <sheetView workbookViewId="0">
      <selection activeCell="E4" sqref="E4"/>
    </sheetView>
  </sheetViews>
  <sheetFormatPr defaultColWidth="8.77734375" defaultRowHeight="14.4" x14ac:dyDescent="0.3"/>
  <cols>
    <col min="1" max="1" width="18.109375" customWidth="1"/>
    <col min="2" max="2" width="19.77734375" customWidth="1"/>
    <col min="3" max="3" width="13.5546875" customWidth="1"/>
    <col min="4" max="4" width="19.6640625" customWidth="1"/>
    <col min="5" max="5" width="19" customWidth="1"/>
  </cols>
  <sheetData>
    <row r="1" spans="1:5" x14ac:dyDescent="0.3">
      <c r="A1" s="10" t="s">
        <v>3</v>
      </c>
      <c r="B1" s="12" t="s">
        <v>6</v>
      </c>
      <c r="D1" s="1" t="s">
        <v>11</v>
      </c>
      <c r="E1" s="1" t="s">
        <v>2</v>
      </c>
    </row>
    <row r="2" spans="1:5" x14ac:dyDescent="0.3">
      <c r="A2" s="14" t="s">
        <v>0</v>
      </c>
      <c r="B2" s="16">
        <v>40000</v>
      </c>
      <c r="D2" s="3">
        <v>62400</v>
      </c>
      <c r="E2" t="s">
        <v>23</v>
      </c>
    </row>
    <row r="3" spans="1:5" x14ac:dyDescent="0.3">
      <c r="A3" s="14" t="s">
        <v>17</v>
      </c>
      <c r="B3" s="16">
        <v>21000</v>
      </c>
      <c r="D3" s="3">
        <v>42900</v>
      </c>
      <c r="E3" t="s">
        <v>24</v>
      </c>
    </row>
    <row r="4" spans="1:5" x14ac:dyDescent="0.3">
      <c r="A4" s="14" t="s">
        <v>16</v>
      </c>
      <c r="B4" s="16">
        <v>4300</v>
      </c>
      <c r="D4" s="3">
        <v>10400</v>
      </c>
      <c r="E4" t="s">
        <v>22</v>
      </c>
    </row>
    <row r="5" spans="1:5" x14ac:dyDescent="0.3">
      <c r="A5" s="14" t="s">
        <v>19</v>
      </c>
      <c r="B5" s="16">
        <v>3000</v>
      </c>
    </row>
    <row r="6" spans="1:5" x14ac:dyDescent="0.3">
      <c r="A6" s="14" t="s">
        <v>18</v>
      </c>
      <c r="B6" s="16">
        <v>2300</v>
      </c>
      <c r="D6" s="3"/>
    </row>
    <row r="7" spans="1:5" x14ac:dyDescent="0.3">
      <c r="A7" s="14" t="s">
        <v>20</v>
      </c>
      <c r="B7" s="16">
        <v>4600</v>
      </c>
      <c r="D7" s="3"/>
    </row>
    <row r="8" spans="1:5" x14ac:dyDescent="0.3">
      <c r="A8" s="14" t="s">
        <v>21</v>
      </c>
      <c r="B8" s="16">
        <v>6000</v>
      </c>
      <c r="D8" s="6"/>
    </row>
    <row r="9" spans="1:5" x14ac:dyDescent="0.3">
      <c r="A9" s="14" t="s">
        <v>9</v>
      </c>
      <c r="B9" s="16">
        <v>4500</v>
      </c>
    </row>
    <row r="10" spans="1:5" ht="28.8" x14ac:dyDescent="0.3">
      <c r="A10" s="14" t="s">
        <v>1</v>
      </c>
      <c r="B10" s="15">
        <v>30000</v>
      </c>
    </row>
    <row r="11" spans="1:5" x14ac:dyDescent="0.3">
      <c r="B11" s="4">
        <f>SUM(B2:B10)</f>
        <v>115700</v>
      </c>
      <c r="D11" s="3">
        <f>SUM(D2:D4)</f>
        <v>115700</v>
      </c>
    </row>
    <row r="12" spans="1:5" x14ac:dyDescent="0.3">
      <c r="A12" s="2"/>
      <c r="B12" s="7"/>
      <c r="C12" s="2"/>
      <c r="D12" s="2"/>
    </row>
    <row r="13" spans="1:5" x14ac:dyDescent="0.3">
      <c r="A13" s="2"/>
      <c r="B13" s="8"/>
      <c r="C13" s="2"/>
    </row>
    <row r="14" spans="1:5" x14ac:dyDescent="0.3">
      <c r="A14" s="2"/>
      <c r="B14" s="9"/>
      <c r="C14" s="2"/>
      <c r="D1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C65E-B0EE-45B9-A38C-B00A35C80925}">
  <dimension ref="A1:D18"/>
  <sheetViews>
    <sheetView workbookViewId="0">
      <selection activeCell="C2" sqref="C2:C6"/>
    </sheetView>
  </sheetViews>
  <sheetFormatPr defaultColWidth="8.77734375" defaultRowHeight="14.4" x14ac:dyDescent="0.3"/>
  <cols>
    <col min="1" max="1" width="15.77734375" customWidth="1"/>
    <col min="2" max="2" width="30.44140625" customWidth="1"/>
    <col min="3" max="3" width="32.44140625" customWidth="1"/>
    <col min="4" max="4" width="38.109375" customWidth="1"/>
  </cols>
  <sheetData>
    <row r="1" spans="1:4" x14ac:dyDescent="0.3">
      <c r="A1" s="12" t="s">
        <v>3</v>
      </c>
      <c r="B1" s="12" t="s">
        <v>6</v>
      </c>
      <c r="C1" s="5" t="s">
        <v>7</v>
      </c>
      <c r="D1" s="2" t="s">
        <v>8</v>
      </c>
    </row>
    <row r="2" spans="1:4" x14ac:dyDescent="0.3">
      <c r="A2" s="14" t="s">
        <v>0</v>
      </c>
      <c r="B2" s="16">
        <v>40000</v>
      </c>
      <c r="C2" s="14">
        <v>61000</v>
      </c>
      <c r="D2" s="14" t="s">
        <v>0</v>
      </c>
    </row>
    <row r="3" spans="1:4" x14ac:dyDescent="0.3">
      <c r="A3" s="14" t="s">
        <v>17</v>
      </c>
      <c r="B3" s="16">
        <v>21000</v>
      </c>
      <c r="C3" s="14">
        <v>27960</v>
      </c>
      <c r="D3" s="14" t="s">
        <v>13</v>
      </c>
    </row>
    <row r="4" spans="1:4" x14ac:dyDescent="0.3">
      <c r="A4" s="14" t="s">
        <v>16</v>
      </c>
      <c r="B4" s="16">
        <v>4300</v>
      </c>
      <c r="C4" s="14">
        <v>26740</v>
      </c>
      <c r="D4" s="14" t="s">
        <v>10</v>
      </c>
    </row>
    <row r="5" spans="1:4" x14ac:dyDescent="0.3">
      <c r="A5" s="14" t="s">
        <v>19</v>
      </c>
      <c r="B5" s="16">
        <v>3000</v>
      </c>
      <c r="C5" s="14"/>
      <c r="D5" s="14"/>
    </row>
    <row r="6" spans="1:4" x14ac:dyDescent="0.3">
      <c r="A6" s="14" t="s">
        <v>18</v>
      </c>
      <c r="B6" s="16">
        <v>2300</v>
      </c>
      <c r="C6" s="14"/>
      <c r="D6" s="14"/>
    </row>
    <row r="7" spans="1:4" x14ac:dyDescent="0.3">
      <c r="A7" s="14" t="s">
        <v>20</v>
      </c>
      <c r="B7" s="16">
        <v>4600</v>
      </c>
    </row>
    <row r="8" spans="1:4" x14ac:dyDescent="0.3">
      <c r="A8" s="14" t="s">
        <v>21</v>
      </c>
      <c r="B8" s="16">
        <v>6000</v>
      </c>
      <c r="C8" s="14"/>
      <c r="D8" s="14" t="s">
        <v>14</v>
      </c>
    </row>
    <row r="9" spans="1:4" x14ac:dyDescent="0.3">
      <c r="A9" s="14" t="s">
        <v>9</v>
      </c>
      <c r="B9" s="16">
        <v>4500</v>
      </c>
      <c r="C9" s="15"/>
      <c r="D9" s="14"/>
    </row>
    <row r="10" spans="1:4" ht="28.8" x14ac:dyDescent="0.3">
      <c r="A10" s="14" t="s">
        <v>1</v>
      </c>
      <c r="B10" s="15">
        <v>30000</v>
      </c>
      <c r="C10" s="4"/>
    </row>
    <row r="11" spans="1:4" x14ac:dyDescent="0.3">
      <c r="B11" s="4">
        <f>SUM(B2:B10)</f>
        <v>115700</v>
      </c>
      <c r="C11" s="4">
        <f>SUM(C2:C9)</f>
        <v>115700</v>
      </c>
    </row>
    <row r="12" spans="1:4" x14ac:dyDescent="0.3">
      <c r="B12" s="4"/>
      <c r="C12" s="4"/>
    </row>
    <row r="13" spans="1:4" x14ac:dyDescent="0.3">
      <c r="B13" s="4"/>
      <c r="C13" s="4"/>
    </row>
    <row r="14" spans="1:4" x14ac:dyDescent="0.3">
      <c r="B14" s="4"/>
      <c r="C14" s="4"/>
    </row>
    <row r="15" spans="1:4" x14ac:dyDescent="0.3">
      <c r="B15" s="4"/>
      <c r="C15" s="4"/>
    </row>
    <row r="16" spans="1:4" x14ac:dyDescent="0.3">
      <c r="C16" s="4"/>
    </row>
    <row r="18" spans="1:3" x14ac:dyDescent="0.3">
      <c r="A18" s="5"/>
      <c r="B18" s="5"/>
      <c r="C18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References</vt:lpstr>
      <vt:lpstr>Production - Application</vt:lpstr>
      <vt:lpstr>Production -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2025-02-02T08:50:04Z</dcterms:modified>
</cp:coreProperties>
</file>