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filterPrivacy="1" autoCompressPictures="0"/>
  <bookViews>
    <workbookView xWindow="0" yWindow="0" windowWidth="38400" windowHeight="23920" activeTab="1"/>
  </bookViews>
  <sheets>
    <sheet name="engineering" sheetId="1" r:id="rId1"/>
    <sheet name="business" sheetId="3" r:id="rId2"/>
  </sheets>
  <definedNames>
    <definedName name="Actual" localSheetId="1">(business!PeriodInActual*(business!$H1&gt;0))*business!PeriodInPlan</definedName>
    <definedName name="Actual">(PeriodInActual*(engineering!$H1&gt;0))*PeriodInPlan</definedName>
    <definedName name="ActualBeyond" localSheetId="1">business!PeriodInActual*(business!$H1&gt;0)</definedName>
    <definedName name="ActualBeyond">PeriodInActual*(engineering!$H1&gt;0)</definedName>
    <definedName name="PercentComplete" localSheetId="1">business!PercentCompleteBeyond*business!PeriodInPlan</definedName>
    <definedName name="PercentComplete">PercentCompleteBeyond*PeriodInPlan</definedName>
    <definedName name="PercentCompleteBeyond" localSheetId="1">(business!A$9=MEDIAN(business!A$9,business!$H1,business!$H1+business!$I1)*(business!$H1&gt;0))*((business!A$9&lt;(INT(business!$H1+business!$I1*business!$J1)))+(business!A$9=business!$H1))*(business!$J1&gt;0)</definedName>
    <definedName name="PercentCompleteBeyond">(engineering!A$9=MEDIAN(engineering!A$9,engineering!$H1,engineering!$H1+engineering!$I1)*(engineering!$H1&gt;0))*((engineering!A$9&lt;(INT(engineering!$H1+engineering!$I1*engineering!$J1)))+(engineering!A$9=engineering!$H1))*(engineering!$J1&gt;0)</definedName>
    <definedName name="period_selected" localSheetId="1">business!$Q$2</definedName>
    <definedName name="period_selected">engineering!$Q$2</definedName>
    <definedName name="PeriodInActual" localSheetId="1">business!A$9=MEDIAN(business!A$9,business!$H1,business!$H1+business!$I1-1)</definedName>
    <definedName name="PeriodInActual">engineering!A$9=MEDIAN(engineering!A$9,engineering!$H1,engineering!$H1+engineering!$I1-1)</definedName>
    <definedName name="PeriodInPlan" localSheetId="1">business!A$9=MEDIAN(business!A$9,business!$F1,business!$F1+business!$G1-1)</definedName>
    <definedName name="PeriodInPlan">engineering!A$9=MEDIAN(engineering!A$9,engineering!$F1,engineering!$F1+engineering!$G1-1)</definedName>
    <definedName name="Plan" localSheetId="1">business!PeriodInPlan*(business!$F1&gt;0)</definedName>
    <definedName name="Plan">PeriodInPlan*(engineering!$F1&gt;0)</definedName>
    <definedName name="today" localSheetId="1">business!$AR$4</definedName>
    <definedName name="today">engineering!$AR$4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" i="3" l="1"/>
  <c r="Q2" i="3"/>
  <c r="AR4" i="1"/>
  <c r="Q2" i="1"/>
</calcChain>
</file>

<file path=xl/sharedStrings.xml><?xml version="1.0" encoding="utf-8"?>
<sst xmlns="http://schemas.openxmlformats.org/spreadsheetml/2006/main" count="216" uniqueCount="121">
  <si>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</si>
  <si>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</si>
  <si>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</si>
  <si>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</si>
  <si>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</si>
  <si>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</si>
  <si>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</si>
  <si>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</si>
  <si>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</si>
  <si>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</si>
  <si>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</si>
  <si>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</si>
  <si>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</si>
  <si>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</si>
  <si>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</si>
  <si>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</si>
  <si>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</si>
  <si>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</si>
  <si>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</si>
  <si>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</si>
  <si>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</si>
  <si>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</si>
  <si>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</si>
  <si>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</si>
  <si>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</si>
  <si>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</si>
  <si>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</si>
  <si>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RATE MY CAMPUS</t>
  </si>
  <si>
    <t>Come up with a product name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</si>
  <si>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</si>
  <si>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</si>
  <si>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</si>
  <si>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</si>
  <si>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</si>
  <si>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</si>
  <si>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</si>
  <si>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</si>
  <si>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</si>
  <si>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</si>
  <si>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</si>
  <si>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</si>
  <si>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</si>
  <si>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</si>
  <si>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Fill Out Gantt Chart</t>
  </si>
  <si>
    <t>Create README</t>
  </si>
  <si>
    <t>Oct</t>
  </si>
  <si>
    <t>Nov</t>
  </si>
  <si>
    <t>Today's Date</t>
  </si>
  <si>
    <t>Create navbar header</t>
  </si>
  <si>
    <t>Create footer</t>
  </si>
  <si>
    <t>Create content container</t>
  </si>
  <si>
    <t>Create search input component</t>
  </si>
  <si>
    <t>Create recent ratings card</t>
  </si>
  <si>
    <t>Create load more button</t>
  </si>
  <si>
    <t>Branding</t>
  </si>
  <si>
    <t>Create add rating button</t>
  </si>
  <si>
    <t>Create find a room button</t>
  </si>
  <si>
    <t>Create reviews and ratings list component</t>
  </si>
  <si>
    <t>Create generic button component</t>
  </si>
  <si>
    <t>Implement search button functionality</t>
  </si>
  <si>
    <t>Create add rating form</t>
  </si>
  <si>
    <t>EC</t>
  </si>
  <si>
    <t>Create fixtures (i.e. mock data)</t>
  </si>
  <si>
    <t>Project Setup</t>
  </si>
  <si>
    <t>App container  template</t>
  </si>
  <si>
    <t>MongoDB</t>
  </si>
  <si>
    <t>Implement load more button functionality</t>
  </si>
  <si>
    <t>Create search results page</t>
  </si>
  <si>
    <t>Create search results list component</t>
  </si>
  <si>
    <t>Implement recent ratings section</t>
  </si>
  <si>
    <t>Point search result list item to details page</t>
  </si>
  <si>
    <t>Point search button action to search results page</t>
  </si>
  <si>
    <t>Details page</t>
  </si>
  <si>
    <t>Create details page</t>
  </si>
  <si>
    <t>Home page</t>
  </si>
  <si>
    <t>Search results page</t>
  </si>
  <si>
    <t>Create top section that displays information and map</t>
  </si>
  <si>
    <t>Create map button and point to google maps</t>
  </si>
  <si>
    <t>Implement add rating functionality</t>
  </si>
  <si>
    <t>Implement find a room functionality</t>
  </si>
  <si>
    <t>Create overall quality section</t>
  </si>
  <si>
    <t>Get overall quality ratings from the backend</t>
  </si>
  <si>
    <t>Get reviews and ratings from the backend</t>
  </si>
  <si>
    <t>Create collection for buildings and its methods</t>
  </si>
  <si>
    <t>Create collection for ratings and its methods</t>
  </si>
  <si>
    <t>Create collection for schools and its methods</t>
  </si>
  <si>
    <t>Update collection schemas</t>
  </si>
  <si>
    <t>Come up with schema for ratings (i.e. what to rate)</t>
  </si>
  <si>
    <t>Design</t>
  </si>
  <si>
    <t>Add feature for user log in /sign up</t>
  </si>
  <si>
    <t>Get data for a building from the backend</t>
  </si>
  <si>
    <t>PP</t>
  </si>
  <si>
    <t>ENGINEERING</t>
  </si>
  <si>
    <t>BUSINESS</t>
  </si>
  <si>
    <t>Dec</t>
  </si>
  <si>
    <t>User Manual</t>
  </si>
  <si>
    <t>Take screenshots of the website</t>
  </si>
  <si>
    <t>Create instructions on how to search</t>
  </si>
  <si>
    <t>Create instructions on how to add a rating</t>
  </si>
  <si>
    <t>Create instructions on how to contact support</t>
  </si>
  <si>
    <t>Create instructions on how to read the ratings</t>
  </si>
  <si>
    <t>Deployment Plan</t>
  </si>
  <si>
    <t>Maintenance Plan</t>
  </si>
  <si>
    <t>Research marketing strategies + costs</t>
  </si>
  <si>
    <t>Research a web domain host + costs</t>
  </si>
  <si>
    <t>Research costs to hire developers</t>
  </si>
  <si>
    <t>Research how to obtain updated lists of facilities</t>
  </si>
  <si>
    <t>Research a service to host our server + costs</t>
  </si>
  <si>
    <t>Test Suite</t>
  </si>
  <si>
    <t>Research testing packages for Meteor</t>
  </si>
  <si>
    <t>Research testing packages for React</t>
  </si>
  <si>
    <t xml:space="preserve">Create an "API" to run tests </t>
  </si>
  <si>
    <t>Create a page to display API response</t>
  </si>
  <si>
    <t xml:space="preserve">Research costs to hire business type peeps </t>
  </si>
  <si>
    <t>Create descriptions of building rating categories</t>
  </si>
  <si>
    <t>Create descriptions of classroom rating categories</t>
  </si>
  <si>
    <t>Add a FAQ page</t>
  </si>
  <si>
    <t>Get recent ratings data from the backend</t>
  </si>
  <si>
    <t>Calculate overall quality when reviews are added</t>
  </si>
  <si>
    <t xml:space="preserve">Calculate average of each ratings </t>
  </si>
  <si>
    <t>Create collections for rooms and its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</si>
</sst>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</borders>
  <cellStyleXfs count="72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20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0" xfId="4" applyAlignment="1">
      <alignment horizontal="center" vertical="center"/>
    </xf>
    <xf numFmtId="3" fontId="10" fillId="0" borderId="3" xfId="3" applyAlignment="1">
      <alignment horizontal="center" vertical="center"/>
    </xf>
    <xf numFmtId="0" fontId="9" fillId="0" borderId="0" xfId="1" applyAlignment="1">
      <alignment vertical="center"/>
    </xf>
    <xf numFmtId="0" fontId="11" fillId="7" borderId="1" xfId="7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21" fillId="0" borderId="0" xfId="0" applyNumberFormat="1" applyFont="1" applyAlignment="1">
      <alignment vertical="center"/>
    </xf>
    <xf numFmtId="0" fontId="3" fillId="0" borderId="0" xfId="2" applyAlignment="1">
      <alignment horizontal="left" vertical="center"/>
    </xf>
    <xf numFmtId="9" fontId="4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7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2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3" fontId="10" fillId="0" borderId="0" xfId="3" applyBorder="1" applyAlignment="1">
      <alignment horizontal="center" vertical="center"/>
    </xf>
    <xf numFmtId="0" fontId="17" fillId="0" borderId="5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2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51"/>
</file>

<file path=xl/ctrlProps/ctrlProp2.xml><?xml version="1.0" encoding="utf-8"?>
<formControlPr xmlns="http://schemas.microsoft.com/office/spreadsheetml/2009/9/main" objectType="Spin" dx="0" inc="0" max="0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63500</xdr:colOff>
          <xdr:row>1</xdr:row>
          <xdr:rowOff>25400</xdr:rowOff>
        </xdr:from>
        <xdr:to>
          <xdr:col>17</xdr:col>
          <xdr:colOff>203200</xdr:colOff>
          <xdr:row>2</xdr:row>
          <xdr:rowOff>12700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63500</xdr:colOff>
          <xdr:row>1</xdr:row>
          <xdr:rowOff>25400</xdr:rowOff>
        </xdr:from>
        <xdr:to>
          <xdr:col>17</xdr:col>
          <xdr:colOff>203200</xdr:colOff>
          <xdr:row>2</xdr:row>
          <xdr:rowOff>12700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M63"/>
  <sheetViews>
    <sheetView showGridLines="0" topLeftCell="A5" zoomScale="80" zoomScaleNormal="80" zoomScalePageLayoutView="80" workbookViewId="0">
      <selection activeCell="C24" sqref="C24"/>
    </sheetView>
  </sheetViews>
  <sheetFormatPr baseColWidth="10" defaultColWidth="2.6640625" defaultRowHeight="16" x14ac:dyDescent="0"/>
  <cols>
    <col min="1" max="1" width="20.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640625" style="33" customWidth="1"/>
    <col min="6" max="6" width="7.1640625" style="28" customWidth="1"/>
    <col min="7" max="7" width="9.83203125" style="28" bestFit="1" customWidth="1"/>
    <col min="8" max="8" width="7.1640625" style="28" customWidth="1"/>
    <col min="9" max="9" width="8.33203125" style="28" customWidth="1"/>
    <col min="10" max="10" width="7.1640625" style="47" customWidth="1"/>
    <col min="11" max="11" width="2.83203125" style="28" customWidth="1"/>
    <col min="12" max="16" width="3.1640625" style="28" bestFit="1" customWidth="1"/>
    <col min="17" max="17" width="3.5" style="28" customWidth="1"/>
    <col min="18" max="27" width="3.1640625" style="28" bestFit="1" customWidth="1"/>
    <col min="28" max="31" width="2.83203125" style="28" bestFit="1" customWidth="1"/>
    <col min="32" max="35" width="2.83203125" style="1" bestFit="1" customWidth="1"/>
    <col min="36" max="43" width="3.5" style="1" bestFit="1" customWidth="1"/>
    <col min="44" max="44" width="3.1640625" style="1" bestFit="1" customWidth="1"/>
    <col min="45" max="45" width="3.5" style="1" bestFit="1" customWidth="1"/>
    <col min="46" max="46" width="3.6640625" style="1" bestFit="1" customWidth="1"/>
    <col min="47" max="49" width="3.5" style="1" bestFit="1" customWidth="1"/>
    <col min="50" max="50" width="3.6640625" style="1" bestFit="1" customWidth="1"/>
    <col min="51" max="51" width="3.5" style="1" bestFit="1" customWidth="1"/>
    <col min="52" max="52" width="3.6640625" style="1" bestFit="1" customWidth="1"/>
    <col min="53" max="56" width="3.5" style="1" bestFit="1" customWidth="1"/>
    <col min="57" max="57" width="3.6640625" style="1" bestFit="1" customWidth="1"/>
    <col min="58" max="58" width="2.6640625" style="1"/>
    <col min="59" max="60" width="3.5" style="1" bestFit="1" customWidth="1"/>
    <col min="61" max="16384" width="2.6640625" style="1"/>
  </cols>
  <sheetData>
    <row r="2" spans="1:65" ht="19" customHeight="1">
      <c r="B2" s="52"/>
      <c r="C2" s="60" t="s">
        <v>27</v>
      </c>
      <c r="D2" s="60"/>
      <c r="E2" s="60"/>
      <c r="F2" s="60"/>
      <c r="G2" s="60"/>
      <c r="H2" s="52"/>
      <c r="I2" s="52"/>
      <c r="J2" s="36"/>
      <c r="L2" s="37" t="s">
        <v>11</v>
      </c>
      <c r="M2" s="37"/>
      <c r="N2" s="37"/>
      <c r="O2" s="37"/>
      <c r="P2" s="37"/>
      <c r="Q2" s="49">
        <f ca="1">DAYS360(P4 - 1,today) + 1</f>
        <v>51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28"/>
      <c r="AK2" s="28"/>
      <c r="AL2" s="28"/>
      <c r="AM2" s="28"/>
      <c r="AN2" s="44"/>
      <c r="AO2" s="42" t="s">
        <v>10</v>
      </c>
    </row>
    <row r="3" spans="1:65" ht="27" customHeight="1">
      <c r="A3" s="52"/>
      <c r="B3" s="52"/>
      <c r="C3" s="60"/>
      <c r="D3" s="60"/>
      <c r="E3" s="60"/>
      <c r="F3" s="60"/>
      <c r="G3" s="60"/>
      <c r="H3" s="52"/>
      <c r="I3" s="52"/>
      <c r="J3" s="36"/>
    </row>
    <row r="4" spans="1:65" ht="18.75" customHeight="1">
      <c r="B4" s="53"/>
      <c r="C4" s="61" t="s">
        <v>92</v>
      </c>
      <c r="D4" s="61"/>
      <c r="E4" s="61"/>
      <c r="F4" s="61"/>
      <c r="G4" s="61"/>
      <c r="H4" s="53"/>
      <c r="I4" s="53"/>
      <c r="J4" s="36"/>
      <c r="L4" s="64" t="s">
        <v>12</v>
      </c>
      <c r="M4" s="64"/>
      <c r="N4" s="64"/>
      <c r="O4" s="64"/>
      <c r="P4" s="63">
        <v>42660</v>
      </c>
      <c r="Q4" s="63"/>
      <c r="R4" s="63"/>
      <c r="S4" s="63"/>
      <c r="T4" s="1"/>
      <c r="AA4" s="64" t="s">
        <v>12</v>
      </c>
      <c r="AB4" s="64"/>
      <c r="AC4" s="64"/>
      <c r="AD4" s="64"/>
      <c r="AE4" s="63">
        <v>42688</v>
      </c>
      <c r="AF4" s="64"/>
      <c r="AG4" s="64"/>
      <c r="AH4" s="64"/>
      <c r="AI4" s="28"/>
      <c r="AJ4" s="28"/>
      <c r="AK4" s="28"/>
      <c r="AN4" s="45" t="s">
        <v>47</v>
      </c>
      <c r="AR4" s="62">
        <f ca="1">TODAY()</f>
        <v>42710</v>
      </c>
      <c r="AS4" s="62"/>
      <c r="AT4" s="62"/>
      <c r="AU4" s="62"/>
      <c r="AW4" s="28"/>
      <c r="AX4" s="28"/>
      <c r="AY4" s="28"/>
      <c r="AZ4" s="28"/>
      <c r="BA4" s="28"/>
    </row>
    <row r="5" spans="1:65">
      <c r="G5" s="1"/>
      <c r="L5" s="64" t="s">
        <v>13</v>
      </c>
      <c r="M5" s="64"/>
      <c r="N5" s="64"/>
      <c r="O5" s="64"/>
      <c r="P5" s="63">
        <v>42675</v>
      </c>
      <c r="Q5" s="63"/>
      <c r="R5" s="63"/>
      <c r="S5" s="63"/>
      <c r="T5" s="64" t="s">
        <v>25</v>
      </c>
      <c r="U5" s="64"/>
      <c r="V5" s="64"/>
      <c r="W5" s="1"/>
      <c r="X5" s="1"/>
      <c r="AA5" s="64" t="s">
        <v>13</v>
      </c>
      <c r="AB5" s="64"/>
      <c r="AC5" s="64"/>
      <c r="AD5" s="64"/>
      <c r="AE5" s="63">
        <v>42712</v>
      </c>
      <c r="AF5" s="64"/>
      <c r="AG5" s="64"/>
      <c r="AH5" s="64"/>
      <c r="AI5" s="64" t="s">
        <v>26</v>
      </c>
      <c r="AJ5" s="64"/>
      <c r="AK5" s="64"/>
      <c r="AW5" s="28"/>
      <c r="AX5" s="28"/>
      <c r="AY5" s="28"/>
    </row>
    <row r="6" spans="1:65">
      <c r="G6" s="1"/>
      <c r="P6" s="27"/>
      <c r="Q6" s="27"/>
      <c r="R6" s="27"/>
      <c r="S6" s="27"/>
      <c r="W6" s="1"/>
      <c r="X6" s="1"/>
      <c r="AE6" s="27"/>
      <c r="AF6" s="28"/>
      <c r="AG6" s="28"/>
      <c r="AH6" s="28"/>
      <c r="AI6" s="28"/>
      <c r="AJ6" s="28"/>
      <c r="AK6" s="28"/>
      <c r="AW6" s="28"/>
      <c r="AX6" s="28"/>
      <c r="AY6" s="28"/>
    </row>
    <row r="7" spans="1:65" s="18" customFormat="1" ht="13.5" customHeight="1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>
      <c r="A9" s="8"/>
      <c r="B9" s="8"/>
      <c r="C9" s="35"/>
      <c r="D9" s="8"/>
      <c r="E9" s="35"/>
      <c r="F9" s="35"/>
      <c r="G9" s="35"/>
      <c r="H9" s="35"/>
      <c r="I9" s="35"/>
      <c r="J9" s="35"/>
      <c r="K9" s="35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" customHeight="1">
      <c r="A10" s="11" t="s">
        <v>63</v>
      </c>
      <c r="B10" s="12"/>
      <c r="C10" s="13" t="s">
        <v>29</v>
      </c>
      <c r="D10" s="12"/>
      <c r="E10" s="31" t="s">
        <v>30</v>
      </c>
      <c r="F10" s="14">
        <v>5</v>
      </c>
      <c r="G10" s="14">
        <v>1</v>
      </c>
      <c r="H10" s="14">
        <v>5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9" customHeight="1">
      <c r="A11" s="4"/>
      <c r="C11" s="5" t="s">
        <v>37</v>
      </c>
      <c r="E11" s="30" t="s">
        <v>24</v>
      </c>
      <c r="F11" s="6">
        <v>1</v>
      </c>
      <c r="G11" s="6">
        <v>3</v>
      </c>
      <c r="H11" s="6">
        <v>1</v>
      </c>
      <c r="I11" s="6">
        <v>3</v>
      </c>
      <c r="J11" s="7">
        <v>1</v>
      </c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s="9" customFormat="1" ht="19" customHeight="1">
      <c r="A12" s="4"/>
      <c r="C12" s="5" t="s">
        <v>38</v>
      </c>
      <c r="E12" s="30" t="s">
        <v>24</v>
      </c>
      <c r="F12" s="6">
        <v>1</v>
      </c>
      <c r="G12" s="6">
        <v>3</v>
      </c>
      <c r="H12" s="6">
        <v>1</v>
      </c>
      <c r="I12" s="6">
        <v>3</v>
      </c>
      <c r="J12" s="7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25"/>
      <c r="AB12" s="10"/>
      <c r="AC12" s="10"/>
      <c r="AD12" s="10"/>
      <c r="AE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9" customFormat="1" ht="19" customHeight="1">
      <c r="A13" s="4"/>
      <c r="C13" s="5" t="s">
        <v>39</v>
      </c>
      <c r="E13" s="30" t="s">
        <v>24</v>
      </c>
      <c r="F13" s="6">
        <v>4</v>
      </c>
      <c r="G13" s="6">
        <v>2</v>
      </c>
      <c r="H13" s="6">
        <v>4</v>
      </c>
      <c r="I13" s="6">
        <v>2</v>
      </c>
      <c r="J13" s="7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25"/>
      <c r="AB13" s="10"/>
      <c r="AC13" s="10"/>
      <c r="AD13" s="10"/>
      <c r="AE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ht="19" customHeight="1">
      <c r="A14" s="17"/>
      <c r="B14" s="18"/>
      <c r="C14" s="19" t="s">
        <v>31</v>
      </c>
      <c r="D14" s="18"/>
      <c r="E14" s="32" t="s">
        <v>30</v>
      </c>
      <c r="F14" s="20">
        <v>5</v>
      </c>
      <c r="G14" s="20">
        <v>2</v>
      </c>
      <c r="H14" s="20">
        <v>5</v>
      </c>
      <c r="I14" s="20">
        <v>2</v>
      </c>
      <c r="J14" s="21">
        <v>1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" customHeight="1">
      <c r="A15" s="17" t="s">
        <v>64</v>
      </c>
      <c r="B15" s="18"/>
      <c r="C15" s="19" t="s">
        <v>48</v>
      </c>
      <c r="D15" s="18"/>
      <c r="E15" s="32" t="s">
        <v>30</v>
      </c>
      <c r="F15" s="20">
        <v>5</v>
      </c>
      <c r="G15" s="20">
        <v>1</v>
      </c>
      <c r="H15" s="20">
        <v>5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" customHeight="1">
      <c r="A16" s="17"/>
      <c r="B16" s="18"/>
      <c r="C16" s="19" t="s">
        <v>49</v>
      </c>
      <c r="D16" s="18"/>
      <c r="E16" s="32" t="s">
        <v>30</v>
      </c>
      <c r="F16" s="20">
        <v>5</v>
      </c>
      <c r="G16" s="20">
        <v>1</v>
      </c>
      <c r="H16" s="20">
        <v>5</v>
      </c>
      <c r="I16" s="20">
        <v>1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" customHeight="1">
      <c r="A17" s="17"/>
      <c r="B17" s="18"/>
      <c r="C17" s="19" t="s">
        <v>50</v>
      </c>
      <c r="D17" s="18"/>
      <c r="E17" s="32" t="s">
        <v>30</v>
      </c>
      <c r="F17" s="20">
        <v>5</v>
      </c>
      <c r="G17" s="20">
        <v>1</v>
      </c>
      <c r="H17" s="20">
        <v>5</v>
      </c>
      <c r="I17" s="20">
        <v>1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" customHeight="1">
      <c r="A18" s="17" t="s">
        <v>65</v>
      </c>
      <c r="B18" s="18"/>
      <c r="C18" s="19" t="s">
        <v>62</v>
      </c>
      <c r="D18" s="18"/>
      <c r="E18" s="32" t="s">
        <v>30</v>
      </c>
      <c r="F18" s="20">
        <v>10</v>
      </c>
      <c r="G18" s="20">
        <v>1</v>
      </c>
      <c r="H18" s="20">
        <v>10</v>
      </c>
      <c r="I18" s="20">
        <v>1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" customHeight="1">
      <c r="A19" s="17"/>
      <c r="B19" s="18"/>
      <c r="C19" s="19" t="s">
        <v>83</v>
      </c>
      <c r="D19" s="18"/>
      <c r="E19" s="32" t="s">
        <v>30</v>
      </c>
      <c r="F19" s="20">
        <v>10</v>
      </c>
      <c r="G19" s="20">
        <v>1</v>
      </c>
      <c r="H19" s="20">
        <v>10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" customHeight="1">
      <c r="A20" s="18"/>
      <c r="B20" s="18"/>
      <c r="C20" s="19" t="s">
        <v>84</v>
      </c>
      <c r="D20" s="18"/>
      <c r="E20" s="32" t="s">
        <v>30</v>
      </c>
      <c r="F20" s="20">
        <v>11</v>
      </c>
      <c r="G20" s="20">
        <v>1</v>
      </c>
      <c r="H20" s="20">
        <v>11</v>
      </c>
      <c r="I20" s="20">
        <v>1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" customHeight="1">
      <c r="A21" s="18"/>
      <c r="B21" s="18"/>
      <c r="C21" s="19" t="s">
        <v>120</v>
      </c>
      <c r="D21" s="18"/>
      <c r="E21" s="32" t="s">
        <v>30</v>
      </c>
      <c r="F21" s="20">
        <v>44</v>
      </c>
      <c r="G21" s="20">
        <v>1</v>
      </c>
      <c r="H21" s="20">
        <v>44</v>
      </c>
      <c r="I21" s="20">
        <v>1</v>
      </c>
      <c r="J21" s="21">
        <v>1</v>
      </c>
      <c r="K21" s="22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24"/>
      <c r="AB21" s="59"/>
      <c r="AC21" s="59"/>
      <c r="AD21" s="59"/>
      <c r="AE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</row>
    <row r="22" spans="1:65" ht="19" customHeight="1">
      <c r="A22" s="17"/>
      <c r="B22" s="18"/>
      <c r="C22" s="19" t="s">
        <v>85</v>
      </c>
      <c r="D22" s="18"/>
      <c r="E22" s="32"/>
      <c r="F22" s="20">
        <v>13</v>
      </c>
      <c r="G22" s="20">
        <v>1</v>
      </c>
      <c r="H22" s="20"/>
      <c r="I22" s="20"/>
      <c r="J22" s="21">
        <v>0</v>
      </c>
      <c r="K22" s="22"/>
      <c r="AA22" s="24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ht="19" customHeight="1">
      <c r="A23" s="17"/>
      <c r="B23" s="18"/>
      <c r="C23" s="19" t="s">
        <v>87</v>
      </c>
      <c r="D23" s="18"/>
      <c r="E23" s="32" t="s">
        <v>61</v>
      </c>
      <c r="F23" s="20">
        <v>12</v>
      </c>
      <c r="G23" s="20">
        <v>1</v>
      </c>
      <c r="H23" s="20">
        <v>12</v>
      </c>
      <c r="I23" s="20">
        <v>1</v>
      </c>
      <c r="J23" s="21">
        <v>1</v>
      </c>
      <c r="K23" s="22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4"/>
      <c r="AB23" s="29"/>
      <c r="AC23" s="29"/>
      <c r="AD23" s="29"/>
      <c r="AE23" s="29"/>
      <c r="BD23" s="51"/>
      <c r="BE23" s="51"/>
      <c r="BF23" s="51"/>
      <c r="BG23" s="51"/>
      <c r="BH23" s="51"/>
      <c r="BI23" s="51"/>
      <c r="BJ23" s="51"/>
      <c r="BK23" s="51"/>
      <c r="BL23" s="51"/>
      <c r="BM23" s="51"/>
    </row>
    <row r="24" spans="1:65" ht="19" customHeight="1">
      <c r="A24" s="17"/>
      <c r="B24" s="18"/>
      <c r="C24" s="19" t="s">
        <v>86</v>
      </c>
      <c r="D24" s="18"/>
      <c r="E24" s="32" t="s">
        <v>30</v>
      </c>
      <c r="F24" s="20">
        <v>14</v>
      </c>
      <c r="G24" s="20">
        <v>3</v>
      </c>
      <c r="H24" s="20">
        <v>12</v>
      </c>
      <c r="I24" s="20"/>
      <c r="J24" s="21">
        <v>0</v>
      </c>
      <c r="K24" s="22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4"/>
      <c r="AB24" s="29"/>
      <c r="AC24" s="29"/>
      <c r="AD24" s="29"/>
      <c r="AE24" s="29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spans="1:65" ht="19" customHeight="1">
      <c r="A25" s="17"/>
      <c r="B25" s="18"/>
      <c r="C25" s="19" t="s">
        <v>89</v>
      </c>
      <c r="D25" s="18"/>
      <c r="E25" s="32"/>
      <c r="F25" s="20">
        <v>1</v>
      </c>
      <c r="G25" s="20"/>
      <c r="H25" s="20"/>
      <c r="I25" s="20"/>
      <c r="J25" s="21">
        <v>0</v>
      </c>
      <c r="K25" s="22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24"/>
      <c r="AB25" s="48"/>
      <c r="AC25" s="48"/>
      <c r="AD25" s="48"/>
      <c r="AE25" s="48"/>
      <c r="BD25" s="51"/>
      <c r="BE25" s="51"/>
      <c r="BF25" s="51"/>
      <c r="BG25" s="51"/>
      <c r="BH25" s="51"/>
      <c r="BI25" s="51"/>
      <c r="BJ25" s="51"/>
      <c r="BK25" s="51"/>
      <c r="BM25" s="51"/>
    </row>
    <row r="26" spans="1:65" s="18" customFormat="1" ht="19" customHeight="1">
      <c r="A26" s="17" t="s">
        <v>74</v>
      </c>
      <c r="C26" s="19" t="s">
        <v>58</v>
      </c>
      <c r="E26" s="32" t="s">
        <v>30</v>
      </c>
      <c r="F26" s="20">
        <v>6</v>
      </c>
      <c r="G26" s="20">
        <v>1</v>
      </c>
      <c r="H26" s="20">
        <v>6</v>
      </c>
      <c r="I26" s="20">
        <v>1</v>
      </c>
      <c r="J26" s="21">
        <v>1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6"/>
      <c r="AB26" s="22"/>
      <c r="AC26" s="22"/>
      <c r="AD26" s="22"/>
      <c r="AE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</row>
    <row r="27" spans="1:65" s="18" customFormat="1" ht="19" customHeight="1">
      <c r="A27" s="17"/>
      <c r="C27" s="19" t="s">
        <v>51</v>
      </c>
      <c r="E27" s="32" t="s">
        <v>30</v>
      </c>
      <c r="F27" s="20">
        <v>6</v>
      </c>
      <c r="G27" s="20">
        <v>1</v>
      </c>
      <c r="H27" s="20">
        <v>6</v>
      </c>
      <c r="I27" s="20">
        <v>1</v>
      </c>
      <c r="J27" s="21">
        <v>1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6"/>
      <c r="AB27" s="22"/>
      <c r="AC27" s="22"/>
      <c r="AD27" s="22"/>
      <c r="AE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</row>
    <row r="28" spans="1:65" s="18" customFormat="1" ht="19" customHeight="1">
      <c r="A28" s="17"/>
      <c r="C28" s="19" t="s">
        <v>59</v>
      </c>
      <c r="E28" s="32" t="s">
        <v>30</v>
      </c>
      <c r="F28" s="20">
        <v>10</v>
      </c>
      <c r="G28" s="20">
        <v>1</v>
      </c>
      <c r="H28" s="20">
        <v>10</v>
      </c>
      <c r="I28" s="20">
        <v>1</v>
      </c>
      <c r="J28" s="21">
        <v>1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6"/>
      <c r="AB28" s="22"/>
      <c r="AC28" s="22"/>
      <c r="AD28" s="22"/>
      <c r="AE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</row>
    <row r="29" spans="1:65" s="18" customFormat="1" ht="19" customHeight="1">
      <c r="A29" s="17"/>
      <c r="C29" s="19" t="s">
        <v>52</v>
      </c>
      <c r="E29" s="32" t="s">
        <v>61</v>
      </c>
      <c r="F29" s="20">
        <v>11</v>
      </c>
      <c r="G29" s="20">
        <v>1</v>
      </c>
      <c r="H29" s="20"/>
      <c r="I29" s="20"/>
      <c r="J29" s="21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6"/>
      <c r="AB29" s="22"/>
      <c r="AC29" s="22"/>
      <c r="AD29" s="22"/>
      <c r="AE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</row>
    <row r="30" spans="1:65" s="18" customFormat="1" ht="19" customHeight="1">
      <c r="A30" s="17"/>
      <c r="C30" s="19" t="s">
        <v>69</v>
      </c>
      <c r="E30" s="32" t="s">
        <v>30</v>
      </c>
      <c r="F30" s="20">
        <v>48</v>
      </c>
      <c r="G30" s="20">
        <v>2</v>
      </c>
      <c r="H30" s="20">
        <v>48</v>
      </c>
      <c r="I30" s="20">
        <v>2</v>
      </c>
      <c r="J30" s="21">
        <v>1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6"/>
      <c r="AB30" s="22"/>
      <c r="AC30" s="22"/>
      <c r="AD30" s="22"/>
      <c r="AE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</row>
    <row r="31" spans="1:65" s="18" customFormat="1" ht="19" customHeight="1">
      <c r="A31" s="17"/>
      <c r="C31" s="19" t="s">
        <v>117</v>
      </c>
      <c r="E31" s="32" t="s">
        <v>30</v>
      </c>
      <c r="F31" s="20">
        <v>31</v>
      </c>
      <c r="G31" s="20">
        <v>2</v>
      </c>
      <c r="H31" s="20">
        <v>31</v>
      </c>
      <c r="I31" s="20">
        <v>2</v>
      </c>
      <c r="J31" s="21">
        <v>1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6"/>
      <c r="AB31" s="22"/>
      <c r="AC31" s="22"/>
      <c r="AD31" s="22"/>
      <c r="AE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</row>
    <row r="32" spans="1:65" s="18" customFormat="1" ht="19" customHeight="1">
      <c r="A32" s="17"/>
      <c r="C32" s="19" t="s">
        <v>53</v>
      </c>
      <c r="E32" s="32"/>
      <c r="F32" s="20">
        <v>11</v>
      </c>
      <c r="G32" s="20">
        <v>1</v>
      </c>
      <c r="H32" s="20"/>
      <c r="I32" s="20"/>
      <c r="J32" s="21"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6"/>
      <c r="AB32" s="22"/>
      <c r="AC32" s="22"/>
      <c r="AD32" s="22"/>
      <c r="AE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</row>
    <row r="33" spans="1:65" s="18" customFormat="1" ht="19" customHeight="1">
      <c r="A33" s="17"/>
      <c r="C33" s="19" t="s">
        <v>66</v>
      </c>
      <c r="E33" s="32"/>
      <c r="F33" s="20">
        <v>11</v>
      </c>
      <c r="G33" s="20">
        <v>1</v>
      </c>
      <c r="H33" s="20"/>
      <c r="I33" s="20"/>
      <c r="J33" s="21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6"/>
      <c r="AB33" s="22"/>
      <c r="AC33" s="22"/>
      <c r="AD33" s="22"/>
      <c r="AE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</row>
    <row r="34" spans="1:65" s="18" customFormat="1" ht="19" customHeight="1">
      <c r="A34" s="17" t="s">
        <v>75</v>
      </c>
      <c r="C34" s="19" t="s">
        <v>67</v>
      </c>
      <c r="E34" s="32" t="s">
        <v>36</v>
      </c>
      <c r="F34" s="20">
        <v>11</v>
      </c>
      <c r="G34" s="20">
        <v>2</v>
      </c>
      <c r="H34" s="20">
        <v>11</v>
      </c>
      <c r="I34" s="20">
        <v>2</v>
      </c>
      <c r="J34" s="21">
        <v>1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6"/>
      <c r="AB34" s="22"/>
      <c r="AC34" s="22"/>
      <c r="AD34" s="22"/>
      <c r="AE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</row>
    <row r="35" spans="1:65" s="18" customFormat="1" ht="19" customHeight="1">
      <c r="A35" s="17"/>
      <c r="C35" s="19" t="s">
        <v>71</v>
      </c>
      <c r="E35" s="32" t="s">
        <v>36</v>
      </c>
      <c r="F35" s="20">
        <v>13</v>
      </c>
      <c r="G35" s="20">
        <v>2</v>
      </c>
      <c r="H35" s="20">
        <v>13</v>
      </c>
      <c r="I35" s="20"/>
      <c r="J35" s="21">
        <v>0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6"/>
      <c r="AB35" s="22"/>
      <c r="AC35" s="22"/>
      <c r="AD35" s="22"/>
      <c r="AE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</row>
    <row r="36" spans="1:65" s="18" customFormat="1" ht="19" customHeight="1">
      <c r="A36" s="17"/>
      <c r="C36" s="19" t="s">
        <v>68</v>
      </c>
      <c r="E36" s="32" t="s">
        <v>36</v>
      </c>
      <c r="F36" s="20">
        <v>11</v>
      </c>
      <c r="G36" s="20">
        <v>2</v>
      </c>
      <c r="H36" s="20">
        <v>11</v>
      </c>
      <c r="I36" s="20"/>
      <c r="J36" s="21">
        <v>0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6"/>
      <c r="AB36" s="22"/>
      <c r="AC36" s="22"/>
      <c r="AD36" s="22"/>
      <c r="AE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</row>
    <row r="37" spans="1:65" s="18" customFormat="1" ht="19" customHeight="1">
      <c r="A37" s="17"/>
      <c r="C37" s="19" t="s">
        <v>70</v>
      </c>
      <c r="E37" s="32" t="s">
        <v>36</v>
      </c>
      <c r="F37" s="20">
        <v>13</v>
      </c>
      <c r="G37" s="20">
        <v>1</v>
      </c>
      <c r="H37" s="20">
        <v>13</v>
      </c>
      <c r="I37" s="20"/>
      <c r="J37" s="21">
        <v>0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6"/>
      <c r="AB37" s="22"/>
      <c r="AC37" s="22"/>
      <c r="AD37" s="22"/>
      <c r="AE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</row>
    <row r="38" spans="1:65" s="18" customFormat="1" ht="19" customHeight="1">
      <c r="A38" s="17" t="s">
        <v>72</v>
      </c>
      <c r="C38" s="19" t="s">
        <v>73</v>
      </c>
      <c r="E38" s="32" t="s">
        <v>30</v>
      </c>
      <c r="F38" s="20">
        <v>15</v>
      </c>
      <c r="G38" s="20">
        <v>1</v>
      </c>
      <c r="H38" s="20">
        <v>15</v>
      </c>
      <c r="I38" s="20">
        <v>1</v>
      </c>
      <c r="J38" s="21">
        <v>1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6"/>
      <c r="AB38" s="22"/>
      <c r="AC38" s="22"/>
      <c r="AD38" s="22"/>
      <c r="AE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</row>
    <row r="39" spans="1:65" s="18" customFormat="1" ht="19" customHeight="1">
      <c r="A39" s="17"/>
      <c r="C39" s="19" t="s">
        <v>76</v>
      </c>
      <c r="E39" s="32" t="s">
        <v>30</v>
      </c>
      <c r="F39" s="20">
        <v>15</v>
      </c>
      <c r="G39" s="20">
        <v>1</v>
      </c>
      <c r="H39" s="20">
        <v>15</v>
      </c>
      <c r="I39" s="20">
        <v>1</v>
      </c>
      <c r="J39" s="21">
        <v>1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6"/>
      <c r="AB39" s="22"/>
      <c r="AC39" s="22"/>
      <c r="AD39" s="22"/>
      <c r="AE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</row>
    <row r="40" spans="1:65" s="18" customFormat="1" ht="19" customHeight="1">
      <c r="A40" s="17"/>
      <c r="C40" s="19" t="s">
        <v>77</v>
      </c>
      <c r="E40" s="32" t="s">
        <v>30</v>
      </c>
      <c r="F40" s="20">
        <v>15</v>
      </c>
      <c r="G40" s="20">
        <v>1</v>
      </c>
      <c r="H40" s="20">
        <v>15</v>
      </c>
      <c r="I40" s="20">
        <v>1</v>
      </c>
      <c r="J40" s="21">
        <v>1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6"/>
      <c r="AB40" s="22"/>
      <c r="AC40" s="22"/>
      <c r="AD40" s="22"/>
      <c r="AE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</row>
    <row r="41" spans="1:65" s="18" customFormat="1" ht="19" customHeight="1">
      <c r="A41" s="17"/>
      <c r="C41" s="19" t="s">
        <v>90</v>
      </c>
      <c r="E41" s="32" t="s">
        <v>30</v>
      </c>
      <c r="F41" s="20">
        <v>15</v>
      </c>
      <c r="G41" s="20">
        <v>2</v>
      </c>
      <c r="H41" s="20">
        <v>15</v>
      </c>
      <c r="I41" s="20">
        <v>2</v>
      </c>
      <c r="J41" s="21">
        <v>1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6"/>
      <c r="AB41" s="22"/>
      <c r="AC41" s="22"/>
      <c r="AD41" s="22"/>
      <c r="AE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</row>
    <row r="42" spans="1:65" s="18" customFormat="1" ht="19" customHeight="1">
      <c r="A42" s="17"/>
      <c r="C42" s="19" t="s">
        <v>55</v>
      </c>
      <c r="E42" s="32" t="s">
        <v>61</v>
      </c>
      <c r="F42" s="20">
        <v>35</v>
      </c>
      <c r="G42" s="20">
        <v>1</v>
      </c>
      <c r="H42" s="20">
        <v>35</v>
      </c>
      <c r="I42" s="20">
        <v>1</v>
      </c>
      <c r="J42" s="21">
        <v>1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6"/>
      <c r="AB42" s="22"/>
      <c r="AC42" s="22"/>
      <c r="AD42" s="22"/>
      <c r="AE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</row>
    <row r="43" spans="1:65" s="18" customFormat="1" ht="19" customHeight="1">
      <c r="A43" s="17"/>
      <c r="C43" s="19" t="s">
        <v>60</v>
      </c>
      <c r="E43" s="32" t="s">
        <v>61</v>
      </c>
      <c r="F43" s="20">
        <v>42</v>
      </c>
      <c r="G43" s="20">
        <v>5</v>
      </c>
      <c r="H43" s="20">
        <v>45</v>
      </c>
      <c r="I43" s="20">
        <v>5</v>
      </c>
      <c r="J43" s="21">
        <v>0.6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6"/>
      <c r="AB43" s="22"/>
      <c r="AC43" s="22"/>
      <c r="AD43" s="22"/>
      <c r="AE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</row>
    <row r="44" spans="1:65" s="18" customFormat="1" ht="19" customHeight="1">
      <c r="A44" s="17"/>
      <c r="C44" s="19" t="s">
        <v>78</v>
      </c>
      <c r="E44" s="32"/>
      <c r="F44" s="20">
        <v>1</v>
      </c>
      <c r="G44" s="20">
        <v>3</v>
      </c>
      <c r="H44" s="20"/>
      <c r="I44" s="20"/>
      <c r="J44" s="21">
        <v>0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6"/>
      <c r="AB44" s="22"/>
      <c r="AC44" s="22"/>
      <c r="AD44" s="22"/>
      <c r="AE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</row>
    <row r="45" spans="1:65" s="18" customFormat="1" ht="19" customHeight="1">
      <c r="A45" s="17"/>
      <c r="C45" s="19" t="s">
        <v>56</v>
      </c>
      <c r="E45" s="32" t="s">
        <v>61</v>
      </c>
      <c r="F45" s="20">
        <v>38</v>
      </c>
      <c r="G45" s="20">
        <v>1</v>
      </c>
      <c r="H45" s="20">
        <v>38</v>
      </c>
      <c r="I45" s="20">
        <v>1</v>
      </c>
      <c r="J45" s="21">
        <v>1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6"/>
      <c r="AB45" s="22"/>
      <c r="AC45" s="22"/>
      <c r="AD45" s="22"/>
      <c r="AE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</row>
    <row r="46" spans="1:65" s="18" customFormat="1" ht="19" customHeight="1">
      <c r="A46" s="17"/>
      <c r="C46" s="19" t="s">
        <v>79</v>
      </c>
      <c r="E46" s="32" t="s">
        <v>61</v>
      </c>
      <c r="F46" s="20">
        <v>38</v>
      </c>
      <c r="G46" s="20">
        <v>2</v>
      </c>
      <c r="H46" s="20">
        <v>38</v>
      </c>
      <c r="I46" s="20">
        <v>2</v>
      </c>
      <c r="J46" s="21">
        <v>1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6"/>
      <c r="AB46" s="22"/>
      <c r="AC46" s="22"/>
      <c r="AD46" s="22"/>
      <c r="AE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</row>
    <row r="47" spans="1:65" s="18" customFormat="1" ht="19" customHeight="1">
      <c r="A47" s="17"/>
      <c r="C47" s="19" t="s">
        <v>80</v>
      </c>
      <c r="E47" s="32" t="s">
        <v>30</v>
      </c>
      <c r="F47" s="20">
        <v>15</v>
      </c>
      <c r="G47" s="20">
        <v>2</v>
      </c>
      <c r="H47" s="20">
        <v>15</v>
      </c>
      <c r="I47" s="20">
        <v>2</v>
      </c>
      <c r="J47" s="21">
        <v>1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6"/>
      <c r="AB47" s="22"/>
      <c r="AC47" s="22"/>
      <c r="AD47" s="22"/>
      <c r="AE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</row>
    <row r="48" spans="1:65" s="18" customFormat="1" ht="19" customHeight="1">
      <c r="A48" s="17"/>
      <c r="C48" s="19" t="s">
        <v>81</v>
      </c>
      <c r="E48" s="32" t="s">
        <v>30</v>
      </c>
      <c r="F48" s="20">
        <v>14</v>
      </c>
      <c r="G48" s="20">
        <v>3</v>
      </c>
      <c r="H48" s="20">
        <v>14</v>
      </c>
      <c r="I48" s="20">
        <v>3</v>
      </c>
      <c r="J48" s="21">
        <v>1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6"/>
      <c r="AB48" s="22"/>
      <c r="AC48" s="22"/>
      <c r="AD48" s="22"/>
      <c r="AE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</row>
    <row r="49" spans="1:65" s="18" customFormat="1" ht="19" customHeight="1">
      <c r="A49" s="17"/>
      <c r="C49" s="19" t="s">
        <v>57</v>
      </c>
      <c r="E49" s="32" t="s">
        <v>30</v>
      </c>
      <c r="F49" s="20">
        <v>43</v>
      </c>
      <c r="G49" s="20">
        <v>2</v>
      </c>
      <c r="H49" s="20">
        <v>43</v>
      </c>
      <c r="I49" s="20">
        <v>2</v>
      </c>
      <c r="J49" s="21">
        <v>1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6"/>
      <c r="AB49" s="22"/>
      <c r="AC49" s="22"/>
      <c r="AD49" s="22"/>
      <c r="AE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</row>
    <row r="50" spans="1:65" s="18" customFormat="1" ht="19" customHeight="1">
      <c r="A50" s="17"/>
      <c r="C50" s="19" t="s">
        <v>82</v>
      </c>
      <c r="E50" s="32" t="s">
        <v>30</v>
      </c>
      <c r="F50" s="20">
        <v>41</v>
      </c>
      <c r="G50" s="20">
        <v>3</v>
      </c>
      <c r="H50" s="20">
        <v>41</v>
      </c>
      <c r="I50" s="20">
        <v>3</v>
      </c>
      <c r="J50" s="21">
        <v>1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6"/>
      <c r="AB50" s="22"/>
      <c r="AC50" s="22"/>
      <c r="AD50" s="22"/>
      <c r="AE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</row>
    <row r="51" spans="1:65" s="18" customFormat="1" ht="19" customHeight="1">
      <c r="A51" s="17"/>
      <c r="C51" s="19" t="s">
        <v>118</v>
      </c>
      <c r="E51" s="32" t="s">
        <v>30</v>
      </c>
      <c r="F51" s="20">
        <v>44</v>
      </c>
      <c r="G51" s="20">
        <v>1</v>
      </c>
      <c r="H51" s="20">
        <v>44</v>
      </c>
      <c r="I51" s="20">
        <v>1</v>
      </c>
      <c r="J51" s="21">
        <v>1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6"/>
      <c r="AB51" s="22"/>
      <c r="AC51" s="22"/>
      <c r="AD51" s="22"/>
      <c r="AE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</row>
    <row r="52" spans="1:65" s="18" customFormat="1" ht="19" customHeight="1">
      <c r="A52" s="17"/>
      <c r="C52" s="19" t="s">
        <v>119</v>
      </c>
      <c r="E52" s="32" t="s">
        <v>30</v>
      </c>
      <c r="F52" s="20">
        <v>45</v>
      </c>
      <c r="G52" s="20">
        <v>1</v>
      </c>
      <c r="H52" s="20">
        <v>50</v>
      </c>
      <c r="I52" s="20">
        <v>2</v>
      </c>
      <c r="J52" s="21">
        <v>1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6"/>
      <c r="AB52" s="22"/>
      <c r="AC52" s="22"/>
      <c r="AD52" s="22"/>
      <c r="AE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</row>
    <row r="53" spans="1:65" s="18" customFormat="1" ht="19" customHeight="1">
      <c r="A53" s="17" t="s">
        <v>108</v>
      </c>
      <c r="C53" s="19" t="s">
        <v>109</v>
      </c>
      <c r="E53" s="32" t="s">
        <v>30</v>
      </c>
      <c r="F53" s="20">
        <v>28</v>
      </c>
      <c r="G53" s="20">
        <v>1</v>
      </c>
      <c r="H53" s="20">
        <v>28</v>
      </c>
      <c r="I53" s="20">
        <v>1</v>
      </c>
      <c r="J53" s="21">
        <v>1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6"/>
      <c r="AB53" s="22"/>
      <c r="AC53" s="22"/>
      <c r="AD53" s="22"/>
      <c r="AE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</row>
    <row r="54" spans="1:65" s="18" customFormat="1" ht="19" customHeight="1">
      <c r="A54" s="17"/>
      <c r="C54" s="19" t="s">
        <v>110</v>
      </c>
      <c r="E54" s="32" t="s">
        <v>30</v>
      </c>
      <c r="F54" s="20">
        <v>28</v>
      </c>
      <c r="G54" s="20">
        <v>1</v>
      </c>
      <c r="H54" s="20">
        <v>28</v>
      </c>
      <c r="I54" s="20">
        <v>1</v>
      </c>
      <c r="J54" s="21">
        <v>1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6"/>
      <c r="AB54" s="22"/>
      <c r="AC54" s="22"/>
      <c r="AD54" s="22"/>
      <c r="AE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</row>
    <row r="55" spans="1:65" s="18" customFormat="1" ht="19" customHeight="1">
      <c r="A55" s="17"/>
      <c r="C55" s="19" t="s">
        <v>111</v>
      </c>
      <c r="E55" s="32"/>
      <c r="F55" s="20">
        <v>1</v>
      </c>
      <c r="G55" s="20">
        <v>1</v>
      </c>
      <c r="H55" s="20"/>
      <c r="I55" s="20"/>
      <c r="J55" s="21">
        <v>0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6"/>
      <c r="AB55" s="22"/>
      <c r="AC55" s="22"/>
      <c r="AD55" s="22"/>
      <c r="AE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</row>
    <row r="56" spans="1:65" s="18" customFormat="1" ht="19" customHeight="1">
      <c r="A56" s="17"/>
      <c r="C56" s="19" t="s">
        <v>112</v>
      </c>
      <c r="E56" s="32"/>
      <c r="F56" s="20">
        <v>1</v>
      </c>
      <c r="G56" s="20">
        <v>1</v>
      </c>
      <c r="H56" s="20"/>
      <c r="I56" s="20"/>
      <c r="J56" s="21">
        <v>0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6"/>
      <c r="AB56" s="22"/>
      <c r="AC56" s="22"/>
      <c r="AD56" s="22"/>
      <c r="AE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</row>
    <row r="57" spans="1:65" s="18" customFormat="1" ht="19" customHeight="1">
      <c r="A57" s="17"/>
      <c r="C57" s="19"/>
      <c r="E57" s="32"/>
      <c r="F57" s="20">
        <v>1</v>
      </c>
      <c r="G57" s="20">
        <v>1</v>
      </c>
      <c r="H57" s="20"/>
      <c r="I57" s="20"/>
      <c r="J57" s="21">
        <v>0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6"/>
      <c r="AB57" s="22"/>
      <c r="AC57" s="22"/>
      <c r="AD57" s="22"/>
      <c r="AE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</row>
    <row r="58" spans="1:65" s="18" customFormat="1" ht="19" customHeight="1">
      <c r="A58" s="17"/>
      <c r="C58" s="19"/>
      <c r="E58" s="32"/>
      <c r="F58" s="20">
        <v>1</v>
      </c>
      <c r="G58" s="20">
        <v>1</v>
      </c>
      <c r="H58" s="20"/>
      <c r="I58" s="20"/>
      <c r="J58" s="21">
        <v>0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6"/>
      <c r="AB58" s="22"/>
      <c r="AC58" s="22"/>
      <c r="AD58" s="22"/>
      <c r="AE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</row>
    <row r="59" spans="1:65" s="18" customFormat="1" ht="19" customHeight="1">
      <c r="A59" s="17"/>
      <c r="C59" s="19"/>
      <c r="E59" s="32"/>
      <c r="F59" s="20">
        <v>1</v>
      </c>
      <c r="G59" s="20">
        <v>1</v>
      </c>
      <c r="H59" s="20"/>
      <c r="I59" s="20"/>
      <c r="J59" s="21">
        <v>0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6"/>
      <c r="AB59" s="22"/>
      <c r="AC59" s="22"/>
      <c r="AD59" s="22"/>
      <c r="AE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</row>
    <row r="60" spans="1:65" s="18" customFormat="1" ht="19" customHeight="1">
      <c r="A60" s="17"/>
      <c r="C60" s="19"/>
      <c r="E60" s="32"/>
      <c r="F60" s="20">
        <v>1</v>
      </c>
      <c r="G60" s="20">
        <v>1</v>
      </c>
      <c r="H60" s="20"/>
      <c r="I60" s="20"/>
      <c r="J60" s="21">
        <v>0</v>
      </c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6"/>
      <c r="AB60" s="22"/>
      <c r="AC60" s="22"/>
      <c r="AD60" s="22"/>
      <c r="AE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</row>
    <row r="61" spans="1:65" s="18" customFormat="1" ht="19" customHeight="1">
      <c r="A61" s="17"/>
      <c r="C61" s="19"/>
      <c r="E61" s="32"/>
      <c r="F61" s="20">
        <v>1</v>
      </c>
      <c r="G61" s="20">
        <v>1</v>
      </c>
      <c r="H61" s="20"/>
      <c r="I61" s="20"/>
      <c r="J61" s="21">
        <v>0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6"/>
      <c r="AB61" s="22"/>
      <c r="AC61" s="22"/>
      <c r="AD61" s="22"/>
      <c r="AE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</row>
    <row r="62" spans="1:65" s="18" customFormat="1" ht="19" customHeight="1">
      <c r="A62" s="17"/>
      <c r="C62" s="19"/>
      <c r="E62" s="32"/>
      <c r="F62" s="20">
        <v>1</v>
      </c>
      <c r="G62" s="20">
        <v>1</v>
      </c>
      <c r="H62" s="20"/>
      <c r="I62" s="20"/>
      <c r="J62" s="21">
        <v>0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6"/>
      <c r="AB62" s="22"/>
      <c r="AC62" s="22"/>
      <c r="AD62" s="22"/>
      <c r="AE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</row>
    <row r="63" spans="1:65" s="18" customFormat="1" ht="19" customHeight="1">
      <c r="A63" s="17"/>
      <c r="C63" s="19"/>
      <c r="E63" s="32"/>
      <c r="F63" s="20">
        <v>1</v>
      </c>
      <c r="G63" s="20">
        <v>1</v>
      </c>
      <c r="H63" s="20"/>
      <c r="I63" s="20"/>
      <c r="J63" s="21">
        <v>0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6"/>
      <c r="AB63" s="22"/>
      <c r="AC63" s="22"/>
      <c r="AD63" s="22"/>
      <c r="AE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</row>
  </sheetData>
  <mergeCells count="13">
    <mergeCell ref="C2:G3"/>
    <mergeCell ref="C4:G4"/>
    <mergeCell ref="AR4:AU4"/>
    <mergeCell ref="P4:S4"/>
    <mergeCell ref="P5:S5"/>
    <mergeCell ref="AA4:AD4"/>
    <mergeCell ref="L4:O4"/>
    <mergeCell ref="L5:O5"/>
    <mergeCell ref="AE4:AH4"/>
    <mergeCell ref="AA5:AD5"/>
    <mergeCell ref="AE5:AH5"/>
    <mergeCell ref="T5:V5"/>
    <mergeCell ref="AI5:AK5"/>
  </mergeCells>
  <phoneticPr fontId="12" type="noConversion"/>
  <conditionalFormatting sqref="L10:BL24 L26:BL63 L25:BK25 BM10:BM63">
    <cfRule type="expression" dxfId="19" priority="50">
      <formula>PercentComplete</formula>
    </cfRule>
    <cfRule type="expression" dxfId="18" priority="52">
      <formula>PercentCompleteBeyond</formula>
    </cfRule>
    <cfRule type="expression" dxfId="17" priority="53">
      <formula>Actual</formula>
    </cfRule>
    <cfRule type="expression" dxfId="16" priority="54">
      <formula>ActualBeyond</formula>
    </cfRule>
    <cfRule type="expression" dxfId="15" priority="55">
      <formula>Plan</formula>
    </cfRule>
    <cfRule type="expression" dxfId="14" priority="56">
      <formula>L$9=period_selected</formula>
    </cfRule>
    <cfRule type="expression" dxfId="13" priority="60">
      <formula>MOD(COLUMN(),2)</formula>
    </cfRule>
    <cfRule type="expression" dxfId="12" priority="61">
      <formula>MOD(COLUMN(),2)=0</formula>
    </cfRule>
  </conditionalFormatting>
  <conditionalFormatting sqref="L9:Z9 AB9:BM9">
    <cfRule type="expression" dxfId="11" priority="57">
      <formula>L$9=period_selected</formula>
    </cfRule>
  </conditionalFormatting>
  <conditionalFormatting sqref="AA9">
    <cfRule type="expression" dxfId="10" priority="17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17</xdr:col>
                    <xdr:colOff>63500</xdr:colOff>
                    <xdr:row>1</xdr:row>
                    <xdr:rowOff>25400</xdr:rowOff>
                  </from>
                  <to>
                    <xdr:col>17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M48"/>
  <sheetViews>
    <sheetView showGridLines="0" tabSelected="1" zoomScale="80" zoomScaleNormal="80" zoomScalePageLayoutView="80" workbookViewId="0">
      <selection activeCell="H29" sqref="H29"/>
    </sheetView>
  </sheetViews>
  <sheetFormatPr baseColWidth="10" defaultColWidth="2.6640625" defaultRowHeight="16" x14ac:dyDescent="0"/>
  <cols>
    <col min="1" max="1" width="20.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640625" style="33" customWidth="1"/>
    <col min="6" max="6" width="7.1640625" style="51" customWidth="1"/>
    <col min="7" max="7" width="9.83203125" style="51" bestFit="1" customWidth="1"/>
    <col min="8" max="8" width="7.1640625" style="51" customWidth="1"/>
    <col min="9" max="9" width="8.33203125" style="51" customWidth="1"/>
    <col min="10" max="10" width="7.1640625" style="47" customWidth="1"/>
    <col min="11" max="11" width="2.83203125" style="51" customWidth="1"/>
    <col min="12" max="16" width="3.1640625" style="51" bestFit="1" customWidth="1"/>
    <col min="17" max="17" width="3.5" style="51" customWidth="1"/>
    <col min="18" max="27" width="3.1640625" style="51" bestFit="1" customWidth="1"/>
    <col min="28" max="31" width="2.83203125" style="51" bestFit="1" customWidth="1"/>
    <col min="32" max="35" width="2.83203125" style="1" bestFit="1" customWidth="1"/>
    <col min="36" max="43" width="3.5" style="1" bestFit="1" customWidth="1"/>
    <col min="44" max="44" width="3.1640625" style="1" bestFit="1" customWidth="1"/>
    <col min="45" max="45" width="3.5" style="1" bestFit="1" customWidth="1"/>
    <col min="46" max="46" width="3.6640625" style="1" bestFit="1" customWidth="1"/>
    <col min="47" max="49" width="3.5" style="1" bestFit="1" customWidth="1"/>
    <col min="50" max="50" width="3.6640625" style="1" bestFit="1" customWidth="1"/>
    <col min="51" max="51" width="3.5" style="1" bestFit="1" customWidth="1"/>
    <col min="52" max="52" width="3.6640625" style="1" bestFit="1" customWidth="1"/>
    <col min="53" max="56" width="3.5" style="1" bestFit="1" customWidth="1"/>
    <col min="57" max="16384" width="2.6640625" style="1"/>
  </cols>
  <sheetData>
    <row r="2" spans="1:65" ht="19" customHeight="1">
      <c r="C2" s="60" t="s">
        <v>27</v>
      </c>
      <c r="D2" s="60"/>
      <c r="E2" s="60"/>
      <c r="F2" s="60"/>
      <c r="G2" s="60"/>
      <c r="H2" s="60"/>
      <c r="I2" s="36"/>
      <c r="J2" s="36"/>
      <c r="L2" s="37" t="s">
        <v>11</v>
      </c>
      <c r="M2" s="37"/>
      <c r="N2" s="37"/>
      <c r="O2" s="37"/>
      <c r="P2" s="37"/>
      <c r="Q2" s="49">
        <f ca="1">DAYS360(P4 - 1,today) + 1</f>
        <v>51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51"/>
      <c r="AK2" s="51"/>
      <c r="AL2" s="51"/>
      <c r="AM2" s="51"/>
      <c r="AN2" s="44"/>
      <c r="AO2" s="42" t="s">
        <v>10</v>
      </c>
    </row>
    <row r="3" spans="1:65" ht="27" customHeight="1">
      <c r="C3" s="60"/>
      <c r="D3" s="60"/>
      <c r="E3" s="60"/>
      <c r="F3" s="60"/>
      <c r="G3" s="60"/>
      <c r="H3" s="60"/>
      <c r="I3" s="36"/>
      <c r="J3" s="36"/>
    </row>
    <row r="4" spans="1:65" ht="18.75" customHeight="1">
      <c r="C4" s="61" t="s">
        <v>93</v>
      </c>
      <c r="D4" s="61"/>
      <c r="E4" s="61"/>
      <c r="F4" s="61"/>
      <c r="G4" s="61"/>
      <c r="H4" s="61"/>
      <c r="I4" s="36"/>
      <c r="J4" s="36"/>
      <c r="L4" s="64" t="s">
        <v>12</v>
      </c>
      <c r="M4" s="64"/>
      <c r="N4" s="64"/>
      <c r="O4" s="64"/>
      <c r="P4" s="63">
        <v>42660</v>
      </c>
      <c r="Q4" s="63"/>
      <c r="R4" s="63"/>
      <c r="S4" s="63"/>
      <c r="T4" s="1"/>
      <c r="AA4" s="64" t="s">
        <v>12</v>
      </c>
      <c r="AB4" s="64"/>
      <c r="AC4" s="64"/>
      <c r="AD4" s="64"/>
      <c r="AE4" s="63">
        <v>42688</v>
      </c>
      <c r="AF4" s="64"/>
      <c r="AG4" s="64"/>
      <c r="AH4" s="64"/>
      <c r="AI4" s="51"/>
      <c r="AJ4" s="51"/>
      <c r="AK4" s="51"/>
      <c r="AN4" s="45" t="s">
        <v>47</v>
      </c>
      <c r="AR4" s="62">
        <f ca="1">TODAY()</f>
        <v>42710</v>
      </c>
      <c r="AS4" s="62"/>
      <c r="AT4" s="62"/>
      <c r="AU4" s="62"/>
      <c r="AW4" s="51"/>
      <c r="AX4" s="51"/>
      <c r="AY4" s="51"/>
      <c r="AZ4" s="51"/>
      <c r="BA4" s="51"/>
    </row>
    <row r="5" spans="1:65">
      <c r="G5" s="1"/>
      <c r="L5" s="64" t="s">
        <v>13</v>
      </c>
      <c r="M5" s="64"/>
      <c r="N5" s="64"/>
      <c r="O5" s="64"/>
      <c r="P5" s="63">
        <v>42675</v>
      </c>
      <c r="Q5" s="63"/>
      <c r="R5" s="63"/>
      <c r="S5" s="63"/>
      <c r="T5" s="64" t="s">
        <v>25</v>
      </c>
      <c r="U5" s="64"/>
      <c r="V5" s="64"/>
      <c r="W5" s="1"/>
      <c r="X5" s="1"/>
      <c r="AA5" s="64" t="s">
        <v>13</v>
      </c>
      <c r="AB5" s="64"/>
      <c r="AC5" s="64"/>
      <c r="AD5" s="64"/>
      <c r="AE5" s="63">
        <v>42712</v>
      </c>
      <c r="AF5" s="64"/>
      <c r="AG5" s="64"/>
      <c r="AH5" s="64"/>
      <c r="AI5" s="64" t="s">
        <v>26</v>
      </c>
      <c r="AJ5" s="64"/>
      <c r="AK5" s="64"/>
      <c r="AW5" s="51"/>
      <c r="AX5" s="51"/>
      <c r="AY5" s="51"/>
    </row>
    <row r="6" spans="1:65">
      <c r="G6" s="1"/>
      <c r="P6" s="50"/>
      <c r="Q6" s="50"/>
      <c r="R6" s="50"/>
      <c r="S6" s="50"/>
      <c r="W6" s="1"/>
      <c r="X6" s="1"/>
      <c r="AE6" s="50"/>
      <c r="AF6" s="51"/>
      <c r="AG6" s="51"/>
      <c r="AH6" s="51"/>
      <c r="AI6" s="51"/>
      <c r="AJ6" s="51"/>
      <c r="AK6" s="51"/>
      <c r="AW6" s="51"/>
      <c r="AX6" s="51"/>
      <c r="AY6" s="51"/>
    </row>
    <row r="7" spans="1:65" s="18" customFormat="1" ht="13.5" customHeight="1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>
      <c r="A9" s="18"/>
      <c r="B9" s="18"/>
      <c r="C9" s="56"/>
      <c r="D9" s="18"/>
      <c r="E9" s="56"/>
      <c r="F9" s="56"/>
      <c r="G9" s="56"/>
      <c r="H9" s="56"/>
      <c r="I9" s="56"/>
      <c r="J9" s="56"/>
      <c r="K9" s="56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" customHeight="1">
      <c r="A10" s="11" t="s">
        <v>54</v>
      </c>
      <c r="B10" s="12"/>
      <c r="C10" s="57" t="s">
        <v>28</v>
      </c>
      <c r="D10" s="12"/>
      <c r="E10" s="31" t="s">
        <v>24</v>
      </c>
      <c r="F10" s="14">
        <v>1</v>
      </c>
      <c r="G10" s="14">
        <v>1</v>
      </c>
      <c r="H10" s="14">
        <v>1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8.75" customHeight="1">
      <c r="A11" s="17" t="s">
        <v>15</v>
      </c>
      <c r="B11" s="18"/>
      <c r="C11" s="19" t="s">
        <v>16</v>
      </c>
      <c r="D11" s="18"/>
      <c r="E11" s="32" t="s">
        <v>36</v>
      </c>
      <c r="F11" s="20">
        <v>1</v>
      </c>
      <c r="G11" s="20">
        <v>1</v>
      </c>
      <c r="H11" s="20">
        <v>1</v>
      </c>
      <c r="I11" s="20">
        <v>1</v>
      </c>
      <c r="J11" s="21">
        <v>1</v>
      </c>
      <c r="K11" s="22"/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ht="19" customHeight="1">
      <c r="A12" s="17"/>
      <c r="B12" s="18"/>
      <c r="C12" s="19" t="s">
        <v>17</v>
      </c>
      <c r="D12" s="18"/>
      <c r="E12" s="32" t="s">
        <v>36</v>
      </c>
      <c r="F12" s="20">
        <v>1</v>
      </c>
      <c r="G12" s="20">
        <v>15</v>
      </c>
      <c r="H12" s="20">
        <v>1</v>
      </c>
      <c r="I12" s="20">
        <v>2</v>
      </c>
      <c r="J12" s="21">
        <v>0.1</v>
      </c>
      <c r="K12" s="22"/>
      <c r="AA12" s="24"/>
      <c r="BD12" s="51"/>
      <c r="BE12" s="51"/>
      <c r="BF12" s="51"/>
      <c r="BG12" s="51"/>
      <c r="BH12" s="51"/>
      <c r="BI12" s="51"/>
      <c r="BJ12" s="51"/>
      <c r="BK12" s="51"/>
      <c r="BL12" s="51"/>
      <c r="BM12" s="51"/>
    </row>
    <row r="13" spans="1:65" ht="19" customHeight="1">
      <c r="A13" s="17"/>
      <c r="B13" s="18"/>
      <c r="C13" s="19" t="s">
        <v>43</v>
      </c>
      <c r="D13" s="18"/>
      <c r="E13" s="32" t="s">
        <v>24</v>
      </c>
      <c r="F13" s="20">
        <v>1</v>
      </c>
      <c r="G13" s="20">
        <v>10</v>
      </c>
      <c r="H13" s="20">
        <v>4</v>
      </c>
      <c r="I13" s="20"/>
      <c r="J13" s="21">
        <v>0.3</v>
      </c>
      <c r="K13" s="22"/>
      <c r="AA13" s="24"/>
      <c r="BD13" s="51"/>
      <c r="BE13" s="51"/>
      <c r="BF13" s="51"/>
      <c r="BG13" s="51"/>
      <c r="BH13" s="51"/>
      <c r="BI13" s="51"/>
      <c r="BJ13" s="51"/>
      <c r="BK13" s="51"/>
      <c r="BL13" s="51"/>
      <c r="BM13" s="51"/>
    </row>
    <row r="14" spans="1:65" ht="19" customHeight="1">
      <c r="A14" s="17"/>
      <c r="B14" s="18"/>
      <c r="C14" s="19" t="s">
        <v>18</v>
      </c>
      <c r="D14" s="18"/>
      <c r="E14" s="32" t="s">
        <v>24</v>
      </c>
      <c r="F14" s="20">
        <v>1</v>
      </c>
      <c r="G14" s="20">
        <v>10</v>
      </c>
      <c r="H14" s="20">
        <v>4</v>
      </c>
      <c r="I14" s="20"/>
      <c r="J14" s="21">
        <v>0.3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" customHeight="1">
      <c r="A15" s="17"/>
      <c r="B15" s="18"/>
      <c r="C15" s="19" t="s">
        <v>19</v>
      </c>
      <c r="D15" s="18"/>
      <c r="E15" s="32" t="s">
        <v>61</v>
      </c>
      <c r="F15" s="20">
        <v>9</v>
      </c>
      <c r="G15" s="20">
        <v>3</v>
      </c>
      <c r="H15" s="20">
        <v>14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" customHeight="1">
      <c r="A16" s="17"/>
      <c r="B16" s="18"/>
      <c r="C16" s="19" t="s">
        <v>20</v>
      </c>
      <c r="D16" s="18"/>
      <c r="E16" s="32" t="s">
        <v>61</v>
      </c>
      <c r="F16" s="20">
        <v>11</v>
      </c>
      <c r="G16" s="20">
        <v>3</v>
      </c>
      <c r="H16" s="20">
        <v>15</v>
      </c>
      <c r="I16" s="20">
        <v>2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" customHeight="1">
      <c r="A17" s="17"/>
      <c r="B17" s="18"/>
      <c r="C17" s="19" t="s">
        <v>21</v>
      </c>
      <c r="D17" s="18"/>
      <c r="E17" s="32" t="s">
        <v>91</v>
      </c>
      <c r="F17" s="20">
        <v>13</v>
      </c>
      <c r="G17" s="20">
        <v>3</v>
      </c>
      <c r="H17" s="20">
        <v>15</v>
      </c>
      <c r="I17" s="20">
        <v>2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" customHeight="1">
      <c r="A18" s="17"/>
      <c r="B18" s="18"/>
      <c r="C18" s="19" t="s">
        <v>44</v>
      </c>
      <c r="D18" s="18"/>
      <c r="E18" s="32" t="s">
        <v>30</v>
      </c>
      <c r="F18" s="20">
        <v>4</v>
      </c>
      <c r="G18" s="20">
        <v>1</v>
      </c>
      <c r="H18" s="20">
        <v>4</v>
      </c>
      <c r="I18" s="20">
        <v>2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" customHeight="1">
      <c r="A19" s="17" t="s">
        <v>88</v>
      </c>
      <c r="B19" s="18"/>
      <c r="C19" s="19" t="s">
        <v>32</v>
      </c>
      <c r="D19" s="18"/>
      <c r="E19" s="32" t="s">
        <v>30</v>
      </c>
      <c r="F19" s="20">
        <v>3</v>
      </c>
      <c r="G19" s="20">
        <v>1</v>
      </c>
      <c r="H19" s="20">
        <v>3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" customHeight="1">
      <c r="A20" s="17"/>
      <c r="B20" s="18"/>
      <c r="C20" s="19" t="s">
        <v>33</v>
      </c>
      <c r="D20" s="18"/>
      <c r="E20" s="32" t="s">
        <v>30</v>
      </c>
      <c r="F20" s="20">
        <v>3</v>
      </c>
      <c r="G20" s="20">
        <v>2</v>
      </c>
      <c r="H20" s="20">
        <v>3</v>
      </c>
      <c r="I20" s="20">
        <v>2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" customHeight="1">
      <c r="A21" s="17"/>
      <c r="B21" s="18"/>
      <c r="C21" s="19" t="s">
        <v>41</v>
      </c>
      <c r="D21" s="18"/>
      <c r="E21" s="32" t="s">
        <v>30</v>
      </c>
      <c r="F21" s="20">
        <v>3</v>
      </c>
      <c r="G21" s="20">
        <v>2</v>
      </c>
      <c r="H21" s="20">
        <v>3</v>
      </c>
      <c r="I21" s="20">
        <v>2</v>
      </c>
      <c r="J21" s="21">
        <v>1</v>
      </c>
      <c r="K21" s="22"/>
      <c r="AA21" s="24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spans="1:65" ht="19" customHeight="1">
      <c r="A22" s="17"/>
      <c r="B22" s="18"/>
      <c r="C22" s="19" t="s">
        <v>40</v>
      </c>
      <c r="D22" s="18"/>
      <c r="E22" s="32" t="s">
        <v>61</v>
      </c>
      <c r="F22" s="20">
        <v>10</v>
      </c>
      <c r="G22" s="20">
        <v>1</v>
      </c>
      <c r="H22" s="20">
        <v>11</v>
      </c>
      <c r="I22" s="20">
        <v>1</v>
      </c>
      <c r="J22" s="21">
        <v>1</v>
      </c>
      <c r="K22" s="22"/>
      <c r="AA22" s="24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s="9" customFormat="1" ht="19" customHeight="1">
      <c r="A23" s="17"/>
      <c r="B23" s="54"/>
      <c r="C23" s="19" t="s">
        <v>34</v>
      </c>
      <c r="D23" s="54"/>
      <c r="E23" s="32" t="s">
        <v>30</v>
      </c>
      <c r="F23" s="20">
        <v>3</v>
      </c>
      <c r="G23" s="20">
        <v>2</v>
      </c>
      <c r="H23" s="20">
        <v>3</v>
      </c>
      <c r="I23" s="20">
        <v>2</v>
      </c>
      <c r="J23" s="21">
        <v>1</v>
      </c>
      <c r="K23" s="5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5"/>
      <c r="AB23" s="10"/>
      <c r="AC23" s="10"/>
      <c r="AD23" s="10"/>
      <c r="AE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 spans="1:65" ht="19" customHeight="1">
      <c r="A24" s="17"/>
      <c r="B24" s="18"/>
      <c r="C24" s="19" t="s">
        <v>35</v>
      </c>
      <c r="D24" s="18"/>
      <c r="E24" s="32" t="s">
        <v>61</v>
      </c>
      <c r="F24" s="20">
        <v>10</v>
      </c>
      <c r="G24" s="20">
        <v>1</v>
      </c>
      <c r="H24" s="20">
        <v>11</v>
      </c>
      <c r="I24" s="20">
        <v>1</v>
      </c>
      <c r="J24" s="21">
        <v>1</v>
      </c>
      <c r="K24" s="22"/>
      <c r="AA24" s="24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spans="1:65">
      <c r="A25" s="17" t="s">
        <v>95</v>
      </c>
      <c r="B25" s="18"/>
      <c r="C25" s="19" t="s">
        <v>96</v>
      </c>
      <c r="D25" s="18"/>
      <c r="E25" s="32" t="s">
        <v>61</v>
      </c>
      <c r="F25" s="20">
        <v>38</v>
      </c>
      <c r="G25" s="20">
        <v>1</v>
      </c>
      <c r="H25" s="20"/>
      <c r="I25" s="20"/>
      <c r="J25" s="21">
        <v>0</v>
      </c>
      <c r="K25" s="22"/>
      <c r="AA25" s="24"/>
      <c r="BD25" s="51"/>
      <c r="BE25" s="51"/>
      <c r="BF25" s="51"/>
      <c r="BG25" s="51"/>
      <c r="BH25" s="51"/>
      <c r="BI25" s="51"/>
      <c r="BJ25" s="51"/>
      <c r="BK25" s="51"/>
      <c r="BL25" s="51"/>
      <c r="BM25" s="51"/>
    </row>
    <row r="26" spans="1:65">
      <c r="A26" s="17"/>
      <c r="B26" s="18"/>
      <c r="C26" s="19" t="s">
        <v>97</v>
      </c>
      <c r="D26" s="18"/>
      <c r="E26" s="32" t="s">
        <v>61</v>
      </c>
      <c r="F26" s="20">
        <v>41</v>
      </c>
      <c r="G26" s="20">
        <v>1</v>
      </c>
      <c r="H26" s="20">
        <v>41</v>
      </c>
      <c r="I26" s="20">
        <v>1</v>
      </c>
      <c r="J26" s="21">
        <v>1</v>
      </c>
      <c r="K26" s="22"/>
      <c r="AA26" s="24"/>
      <c r="BD26" s="51"/>
      <c r="BE26" s="51"/>
      <c r="BF26" s="51"/>
      <c r="BG26" s="51"/>
      <c r="BH26" s="51"/>
      <c r="BI26" s="51"/>
      <c r="BJ26" s="51"/>
      <c r="BK26" s="51"/>
      <c r="BL26" s="51"/>
      <c r="BM26" s="51"/>
    </row>
    <row r="27" spans="1:65">
      <c r="A27" s="17"/>
      <c r="B27" s="18"/>
      <c r="C27" s="19" t="s">
        <v>100</v>
      </c>
      <c r="D27" s="18"/>
      <c r="E27" s="32" t="s">
        <v>61</v>
      </c>
      <c r="F27" s="20">
        <v>41</v>
      </c>
      <c r="G27" s="20">
        <v>1</v>
      </c>
      <c r="H27" s="20">
        <v>41</v>
      </c>
      <c r="I27" s="20">
        <v>1</v>
      </c>
      <c r="J27" s="21">
        <v>1</v>
      </c>
      <c r="K27" s="22"/>
      <c r="AA27" s="24"/>
      <c r="BD27" s="51"/>
      <c r="BE27" s="51"/>
      <c r="BF27" s="51"/>
      <c r="BG27" s="51"/>
      <c r="BH27" s="51"/>
      <c r="BI27" s="51"/>
      <c r="BJ27" s="51"/>
      <c r="BK27" s="51"/>
      <c r="BL27" s="51"/>
      <c r="BM27" s="51"/>
    </row>
    <row r="28" spans="1:65">
      <c r="A28" s="17"/>
      <c r="B28" s="18"/>
      <c r="C28" s="19" t="s">
        <v>98</v>
      </c>
      <c r="D28" s="18"/>
      <c r="E28" s="32" t="s">
        <v>61</v>
      </c>
      <c r="F28" s="20">
        <v>41</v>
      </c>
      <c r="G28" s="20">
        <v>1</v>
      </c>
      <c r="H28" s="20">
        <v>41</v>
      </c>
      <c r="I28" s="20">
        <v>1</v>
      </c>
      <c r="J28" s="21">
        <v>1</v>
      </c>
      <c r="K28" s="22"/>
      <c r="AA28" s="24"/>
      <c r="BD28" s="51"/>
      <c r="BE28" s="51"/>
      <c r="BF28" s="51"/>
      <c r="BG28" s="51"/>
      <c r="BH28" s="51"/>
      <c r="BI28" s="51"/>
      <c r="BJ28" s="51"/>
      <c r="BK28" s="51"/>
      <c r="BL28" s="51"/>
      <c r="BM28" s="51"/>
    </row>
    <row r="29" spans="1:65">
      <c r="A29" s="17"/>
      <c r="B29" s="18"/>
      <c r="C29" s="19" t="s">
        <v>114</v>
      </c>
      <c r="D29" s="18"/>
      <c r="E29" s="32" t="s">
        <v>61</v>
      </c>
      <c r="F29" s="20">
        <v>40</v>
      </c>
      <c r="G29" s="20">
        <v>1</v>
      </c>
      <c r="H29" s="20">
        <v>41</v>
      </c>
      <c r="I29" s="20">
        <v>1</v>
      </c>
      <c r="J29" s="21">
        <v>1</v>
      </c>
      <c r="K29" s="22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24"/>
      <c r="AB29" s="58"/>
      <c r="AC29" s="58"/>
      <c r="AD29" s="58"/>
      <c r="AE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</row>
    <row r="30" spans="1:65">
      <c r="A30" s="17"/>
      <c r="B30" s="18"/>
      <c r="C30" s="19" t="s">
        <v>115</v>
      </c>
      <c r="D30" s="18"/>
      <c r="E30" s="32" t="s">
        <v>61</v>
      </c>
      <c r="F30" s="20">
        <v>40</v>
      </c>
      <c r="G30" s="20">
        <v>1</v>
      </c>
      <c r="H30" s="20">
        <v>41</v>
      </c>
      <c r="I30" s="20">
        <v>1</v>
      </c>
      <c r="J30" s="21">
        <v>1</v>
      </c>
      <c r="K30" s="22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24"/>
      <c r="AB30" s="58"/>
      <c r="AC30" s="58"/>
      <c r="AD30" s="58"/>
      <c r="AE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</row>
    <row r="31" spans="1:65">
      <c r="A31" s="17"/>
      <c r="B31" s="18"/>
      <c r="C31" s="19" t="s">
        <v>116</v>
      </c>
      <c r="D31" s="18"/>
      <c r="E31" s="32" t="s">
        <v>61</v>
      </c>
      <c r="F31" s="20">
        <v>40</v>
      </c>
      <c r="G31" s="20">
        <v>1</v>
      </c>
      <c r="H31" s="20">
        <v>41</v>
      </c>
      <c r="I31" s="20">
        <v>1</v>
      </c>
      <c r="J31" s="21">
        <v>1</v>
      </c>
      <c r="K31" s="22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24"/>
      <c r="AB31" s="58"/>
      <c r="AC31" s="58"/>
      <c r="AD31" s="58"/>
      <c r="AE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</row>
    <row r="32" spans="1:65">
      <c r="A32" s="17"/>
      <c r="B32" s="18"/>
      <c r="C32" s="19" t="s">
        <v>99</v>
      </c>
      <c r="D32" s="18"/>
      <c r="E32" s="32" t="s">
        <v>61</v>
      </c>
      <c r="F32" s="20">
        <v>38</v>
      </c>
      <c r="G32" s="20">
        <v>1</v>
      </c>
      <c r="H32" s="20">
        <v>40</v>
      </c>
      <c r="I32" s="20">
        <v>1</v>
      </c>
      <c r="J32" s="21">
        <v>1</v>
      </c>
      <c r="K32" s="22"/>
      <c r="AA32" s="24"/>
      <c r="BD32" s="51"/>
      <c r="BE32" s="51"/>
      <c r="BF32" s="51"/>
      <c r="BG32" s="51"/>
      <c r="BH32" s="51"/>
      <c r="BI32" s="51"/>
      <c r="BJ32" s="51"/>
      <c r="BK32" s="51"/>
      <c r="BL32" s="51"/>
      <c r="BM32" s="51"/>
    </row>
    <row r="33" spans="1:65">
      <c r="A33" s="17" t="s">
        <v>101</v>
      </c>
      <c r="B33" s="18"/>
      <c r="C33" s="19" t="s">
        <v>107</v>
      </c>
      <c r="D33" s="18"/>
      <c r="E33" s="32"/>
      <c r="F33" s="20">
        <v>1</v>
      </c>
      <c r="G33" s="20"/>
      <c r="H33" s="20"/>
      <c r="I33" s="20"/>
      <c r="J33" s="21">
        <v>0</v>
      </c>
      <c r="K33" s="22"/>
      <c r="AA33" s="24"/>
      <c r="BD33" s="51"/>
      <c r="BE33" s="51"/>
      <c r="BF33" s="51"/>
      <c r="BG33" s="51"/>
      <c r="BH33" s="51"/>
      <c r="BI33" s="51"/>
      <c r="BJ33" s="51"/>
      <c r="BK33" s="51"/>
      <c r="BL33" s="51"/>
      <c r="BM33" s="51"/>
    </row>
    <row r="34" spans="1:65">
      <c r="A34" s="17"/>
      <c r="B34" s="18"/>
      <c r="C34" s="19" t="s">
        <v>104</v>
      </c>
      <c r="D34" s="18"/>
      <c r="E34" s="32"/>
      <c r="F34" s="20">
        <v>1</v>
      </c>
      <c r="G34" s="20"/>
      <c r="H34" s="20"/>
      <c r="I34" s="20"/>
      <c r="J34" s="21">
        <v>0</v>
      </c>
      <c r="K34" s="22"/>
      <c r="AA34" s="24"/>
      <c r="BD34" s="51"/>
      <c r="BE34" s="51"/>
      <c r="BF34" s="51"/>
      <c r="BG34" s="51"/>
      <c r="BH34" s="51"/>
      <c r="BI34" s="51"/>
      <c r="BJ34" s="51"/>
      <c r="BK34" s="51"/>
      <c r="BL34" s="51"/>
      <c r="BM34" s="51"/>
    </row>
    <row r="35" spans="1:65">
      <c r="A35" s="17"/>
      <c r="B35" s="18"/>
      <c r="C35" s="19" t="s">
        <v>103</v>
      </c>
      <c r="D35" s="18"/>
      <c r="E35" s="32"/>
      <c r="F35" s="20">
        <v>1</v>
      </c>
      <c r="G35" s="20"/>
      <c r="H35" s="20"/>
      <c r="I35" s="20"/>
      <c r="J35" s="21">
        <v>0</v>
      </c>
      <c r="K35" s="22"/>
      <c r="AA35" s="24"/>
      <c r="BD35" s="51"/>
      <c r="BE35" s="51"/>
      <c r="BF35" s="51"/>
      <c r="BG35" s="51"/>
      <c r="BH35" s="51"/>
      <c r="BI35" s="51"/>
      <c r="BJ35" s="51"/>
      <c r="BK35" s="51"/>
      <c r="BL35" s="51"/>
      <c r="BM35" s="51"/>
    </row>
    <row r="36" spans="1:65">
      <c r="A36" s="17" t="s">
        <v>102</v>
      </c>
      <c r="B36" s="18"/>
      <c r="C36" s="19" t="s">
        <v>105</v>
      </c>
      <c r="D36" s="18"/>
      <c r="E36" s="32"/>
      <c r="F36" s="20">
        <v>1</v>
      </c>
      <c r="G36" s="20"/>
      <c r="H36" s="20"/>
      <c r="I36" s="20"/>
      <c r="J36" s="21">
        <v>0</v>
      </c>
      <c r="K36" s="22"/>
      <c r="AA36" s="24"/>
      <c r="BD36" s="51"/>
      <c r="BE36" s="51"/>
      <c r="BF36" s="51"/>
      <c r="BG36" s="51"/>
      <c r="BH36" s="51"/>
      <c r="BI36" s="51"/>
      <c r="BJ36" s="51"/>
      <c r="BK36" s="51"/>
      <c r="BL36" s="51"/>
      <c r="BM36" s="51"/>
    </row>
    <row r="37" spans="1:65">
      <c r="A37" s="17"/>
      <c r="B37" s="18"/>
      <c r="C37" s="19" t="s">
        <v>113</v>
      </c>
      <c r="D37" s="18"/>
      <c r="E37" s="32"/>
      <c r="F37" s="20"/>
      <c r="G37" s="20"/>
      <c r="H37" s="20"/>
      <c r="I37" s="20"/>
      <c r="J37" s="21"/>
      <c r="K37" s="22"/>
      <c r="AA37" s="24"/>
      <c r="BD37" s="51"/>
      <c r="BE37" s="51"/>
      <c r="BF37" s="51"/>
      <c r="BG37" s="51"/>
      <c r="BH37" s="51"/>
      <c r="BI37" s="51"/>
      <c r="BJ37" s="51"/>
      <c r="BK37" s="51"/>
      <c r="BL37" s="51"/>
      <c r="BM37" s="51"/>
    </row>
    <row r="38" spans="1:65">
      <c r="A38" s="17"/>
      <c r="B38" s="18"/>
      <c r="C38" s="19" t="s">
        <v>106</v>
      </c>
      <c r="D38" s="18"/>
      <c r="E38" s="32"/>
      <c r="F38" s="20">
        <v>1</v>
      </c>
      <c r="G38" s="20"/>
      <c r="H38" s="20"/>
      <c r="I38" s="20"/>
      <c r="J38" s="21">
        <v>0</v>
      </c>
      <c r="K38" s="22"/>
      <c r="AA38" s="24"/>
      <c r="BD38" s="51"/>
      <c r="BE38" s="51"/>
      <c r="BF38" s="51"/>
      <c r="BG38" s="51"/>
      <c r="BH38" s="51"/>
      <c r="BI38" s="51"/>
      <c r="BJ38" s="51"/>
      <c r="BK38" s="51"/>
      <c r="BL38" s="51"/>
      <c r="BM38" s="51"/>
    </row>
    <row r="39" spans="1:65">
      <c r="A39" s="17"/>
      <c r="B39" s="18"/>
      <c r="C39" s="19"/>
      <c r="D39" s="18"/>
      <c r="E39" s="32"/>
      <c r="F39" s="20">
        <v>1</v>
      </c>
      <c r="G39" s="20"/>
      <c r="H39" s="20"/>
      <c r="I39" s="20"/>
      <c r="J39" s="21">
        <v>0</v>
      </c>
      <c r="K39" s="22"/>
      <c r="AA39" s="24"/>
      <c r="BD39" s="51"/>
      <c r="BE39" s="51"/>
      <c r="BF39" s="51"/>
      <c r="BG39" s="51"/>
      <c r="BH39" s="51"/>
      <c r="BI39" s="51"/>
      <c r="BJ39" s="51"/>
      <c r="BK39" s="51"/>
      <c r="BL39" s="51"/>
      <c r="BM39" s="51"/>
    </row>
    <row r="40" spans="1:65">
      <c r="A40" s="17"/>
      <c r="B40" s="18"/>
      <c r="C40" s="19"/>
      <c r="D40" s="18"/>
      <c r="E40" s="32"/>
      <c r="F40" s="20">
        <v>1</v>
      </c>
      <c r="G40" s="20"/>
      <c r="H40" s="20"/>
      <c r="I40" s="20"/>
      <c r="J40" s="21">
        <v>0</v>
      </c>
      <c r="K40" s="22"/>
      <c r="AA40" s="24"/>
      <c r="BD40" s="51"/>
      <c r="BE40" s="51"/>
      <c r="BF40" s="51"/>
      <c r="BG40" s="51"/>
      <c r="BH40" s="51"/>
      <c r="BI40" s="51"/>
      <c r="BJ40" s="51"/>
      <c r="BK40" s="51"/>
      <c r="BL40" s="51"/>
      <c r="BM40" s="51"/>
    </row>
    <row r="41" spans="1:65">
      <c r="A41" s="17"/>
      <c r="B41" s="18"/>
      <c r="C41" s="19"/>
      <c r="D41" s="18"/>
      <c r="E41" s="32"/>
      <c r="F41" s="20">
        <v>1</v>
      </c>
      <c r="G41" s="20"/>
      <c r="H41" s="20"/>
      <c r="I41" s="20"/>
      <c r="J41" s="21">
        <v>0</v>
      </c>
      <c r="K41" s="22"/>
      <c r="AA41" s="24"/>
      <c r="BD41" s="51"/>
      <c r="BE41" s="51"/>
      <c r="BF41" s="51"/>
      <c r="BG41" s="51"/>
      <c r="BH41" s="51"/>
      <c r="BI41" s="51"/>
      <c r="BJ41" s="51"/>
      <c r="BK41" s="51"/>
      <c r="BL41" s="51"/>
      <c r="BM41" s="51"/>
    </row>
    <row r="42" spans="1:65">
      <c r="A42" s="17"/>
      <c r="B42" s="18"/>
      <c r="C42" s="19"/>
      <c r="D42" s="18"/>
      <c r="E42" s="32"/>
      <c r="F42" s="20">
        <v>1</v>
      </c>
      <c r="G42" s="20"/>
      <c r="H42" s="20"/>
      <c r="I42" s="20"/>
      <c r="J42" s="21">
        <v>0</v>
      </c>
      <c r="K42" s="22"/>
      <c r="AA42" s="24"/>
      <c r="BD42" s="51"/>
      <c r="BE42" s="51"/>
      <c r="BF42" s="51"/>
      <c r="BG42" s="51"/>
      <c r="BH42" s="51"/>
      <c r="BI42" s="51"/>
      <c r="BJ42" s="51"/>
      <c r="BK42" s="51"/>
      <c r="BL42" s="51"/>
      <c r="BM42" s="51"/>
    </row>
    <row r="43" spans="1:65">
      <c r="A43" s="17"/>
      <c r="B43" s="18"/>
      <c r="C43" s="19"/>
      <c r="D43" s="18"/>
      <c r="E43" s="32"/>
      <c r="F43" s="20">
        <v>1</v>
      </c>
      <c r="G43" s="20"/>
      <c r="H43" s="20"/>
      <c r="I43" s="20"/>
      <c r="J43" s="21">
        <v>0</v>
      </c>
      <c r="K43" s="22"/>
      <c r="AA43" s="24"/>
      <c r="BD43" s="51"/>
      <c r="BE43" s="51"/>
      <c r="BF43" s="51"/>
      <c r="BG43" s="51"/>
      <c r="BH43" s="51"/>
      <c r="BI43" s="51"/>
      <c r="BJ43" s="51"/>
      <c r="BK43" s="51"/>
      <c r="BL43" s="51"/>
      <c r="BM43" s="51"/>
    </row>
    <row r="44" spans="1:65">
      <c r="A44" s="17"/>
      <c r="B44" s="18"/>
      <c r="C44" s="19"/>
      <c r="D44" s="18"/>
      <c r="E44" s="32"/>
      <c r="F44" s="20">
        <v>1</v>
      </c>
      <c r="G44" s="20"/>
      <c r="H44" s="20"/>
      <c r="I44" s="20"/>
      <c r="J44" s="21">
        <v>0</v>
      </c>
      <c r="K44" s="22"/>
      <c r="AA44" s="24"/>
      <c r="BD44" s="51"/>
      <c r="BE44" s="51"/>
      <c r="BF44" s="51"/>
      <c r="BG44" s="51"/>
      <c r="BH44" s="51"/>
      <c r="BI44" s="51"/>
      <c r="BJ44" s="51"/>
      <c r="BK44" s="51"/>
      <c r="BL44" s="51"/>
      <c r="BM44" s="51"/>
    </row>
    <row r="45" spans="1:65">
      <c r="A45" s="17"/>
      <c r="B45" s="18"/>
      <c r="C45" s="19"/>
      <c r="D45" s="18"/>
      <c r="E45" s="32"/>
      <c r="F45" s="20">
        <v>1</v>
      </c>
      <c r="G45" s="20"/>
      <c r="H45" s="20"/>
      <c r="I45" s="20"/>
      <c r="J45" s="21">
        <v>0</v>
      </c>
      <c r="K45" s="22"/>
      <c r="AA45" s="24"/>
      <c r="BD45" s="51"/>
      <c r="BE45" s="51"/>
      <c r="BF45" s="51"/>
      <c r="BG45" s="51"/>
      <c r="BH45" s="51"/>
      <c r="BI45" s="51"/>
      <c r="BJ45" s="51"/>
      <c r="BK45" s="51"/>
      <c r="BL45" s="51"/>
      <c r="BM45" s="51"/>
    </row>
    <row r="46" spans="1:65">
      <c r="A46" s="17"/>
      <c r="B46" s="18"/>
      <c r="C46" s="19"/>
      <c r="D46" s="18"/>
      <c r="E46" s="32"/>
      <c r="F46" s="20">
        <v>1</v>
      </c>
      <c r="G46" s="20"/>
      <c r="H46" s="20"/>
      <c r="I46" s="20"/>
      <c r="J46" s="21">
        <v>0</v>
      </c>
      <c r="K46" s="22"/>
      <c r="AA46" s="24"/>
      <c r="BD46" s="51"/>
      <c r="BE46" s="51"/>
      <c r="BF46" s="51"/>
      <c r="BG46" s="51"/>
      <c r="BH46" s="51"/>
      <c r="BI46" s="51"/>
      <c r="BJ46" s="51"/>
      <c r="BK46" s="51"/>
      <c r="BL46" s="51"/>
      <c r="BM46" s="51"/>
    </row>
    <row r="47" spans="1:65">
      <c r="A47" s="17"/>
      <c r="B47" s="18"/>
      <c r="C47" s="19"/>
      <c r="D47" s="18"/>
      <c r="E47" s="32"/>
      <c r="F47" s="20">
        <v>1</v>
      </c>
      <c r="G47" s="20"/>
      <c r="H47" s="20"/>
      <c r="I47" s="20"/>
      <c r="J47" s="21">
        <v>0</v>
      </c>
      <c r="K47" s="22"/>
      <c r="AA47" s="24"/>
      <c r="BD47" s="51"/>
      <c r="BE47" s="51"/>
      <c r="BF47" s="51"/>
      <c r="BG47" s="51"/>
      <c r="BH47" s="51"/>
      <c r="BI47" s="51"/>
      <c r="BJ47" s="51"/>
      <c r="BK47" s="51"/>
      <c r="BL47" s="51"/>
      <c r="BM47" s="51"/>
    </row>
    <row r="48" spans="1:65" s="9" customFormat="1">
      <c r="A48" s="17"/>
      <c r="B48" s="54"/>
      <c r="C48" s="19"/>
      <c r="D48" s="54"/>
      <c r="E48" s="32"/>
      <c r="F48" s="20">
        <v>1</v>
      </c>
      <c r="G48" s="20"/>
      <c r="H48" s="20"/>
      <c r="I48" s="20"/>
      <c r="J48" s="21">
        <v>0</v>
      </c>
      <c r="K48" s="5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5"/>
      <c r="AB48" s="10"/>
      <c r="AC48" s="10"/>
      <c r="AD48" s="10"/>
      <c r="AE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</sheetData>
  <mergeCells count="13">
    <mergeCell ref="AR4:AU4"/>
    <mergeCell ref="L5:O5"/>
    <mergeCell ref="P5:S5"/>
    <mergeCell ref="T5:V5"/>
    <mergeCell ref="AA5:AD5"/>
    <mergeCell ref="AE5:AH5"/>
    <mergeCell ref="AI5:AK5"/>
    <mergeCell ref="AE4:AH4"/>
    <mergeCell ref="C2:H3"/>
    <mergeCell ref="C4:H4"/>
    <mergeCell ref="L4:O4"/>
    <mergeCell ref="P4:S4"/>
    <mergeCell ref="AA4:AD4"/>
  </mergeCells>
  <conditionalFormatting sqref="L10:BM48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L$9=period_selected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L9:Z9 AB9:BM9">
    <cfRule type="expression" dxfId="1" priority="8">
      <formula>L$9=period_selected</formula>
    </cfRule>
  </conditionalFormatting>
  <conditionalFormatting sqref="AA9">
    <cfRule type="expression" dxfId="0" priority="1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print="0" autoPict="0" altText="Period Highlight Spin Control">
                <anchor moveWithCells="1">
                  <from>
                    <xdr:col>17</xdr:col>
                    <xdr:colOff>63500</xdr:colOff>
                    <xdr:row>1</xdr:row>
                    <xdr:rowOff>25400</xdr:rowOff>
                  </from>
                  <to>
                    <xdr:col>17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4873beb7-5857-4685-be1f-d57550cc96cc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engineering</vt:lpstr>
      <vt:lpstr>business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2016-12-07T05:55:48Z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