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rr Project Plan" sheetId="1" r:id="rId4"/>
    <sheet state="visible" name="Agile Project Plan TEMPLATE" sheetId="2" r:id="rId5"/>
    <sheet state="visible" name="-Disclaimer-" sheetId="3" r:id="rId6"/>
  </sheets>
  <definedNames/>
  <calcPr/>
  <extLst>
    <ext uri="GoogleSheetsCustomDataVersion1">
      <go:sheetsCustomData xmlns:go="http://customooxmlschemas.google.com/" r:id="rId7" roundtripDataSignature="AMtx7mhq/rWEgWhXsOVsURhw9iJirwf59g=="/>
    </ext>
  </extLst>
</workbook>
</file>

<file path=xl/sharedStrings.xml><?xml version="1.0" encoding="utf-8"?>
<sst xmlns="http://schemas.openxmlformats.org/spreadsheetml/2006/main" count="377" uniqueCount="150">
  <si>
    <t>Bikerr Project Plan</t>
  </si>
  <si>
    <t>PROJECT NAME</t>
  </si>
  <si>
    <t>PROJECT MANAGER</t>
  </si>
  <si>
    <t>START DATE</t>
  </si>
  <si>
    <t>END DATE</t>
  </si>
  <si>
    <t>OVERALL PROGRESS</t>
  </si>
  <si>
    <t>PROJECT DELIVERABLE</t>
  </si>
  <si>
    <t>Bikerr</t>
  </si>
  <si>
    <t>Adam Richard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</si>
  <si>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</si>
  <si>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</si>
  <si>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</si>
  <si>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</si>
  <si>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</si>
  <si>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</si>
  <si>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</si>
  <si>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</si>
  <si>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</si>
  <si>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</si>
  <si>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</si>
  <si>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</si>
  <si>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User Story Backlog</t>
  </si>
  <si>
    <t>Deliverable</t>
  </si>
  <si>
    <t>Derek, Michael</t>
  </si>
  <si>
    <t>Complete</t>
  </si>
  <si>
    <t>Release Plan</t>
  </si>
  <si>
    <t>Deliverables</t>
  </si>
  <si>
    <t>Derek</t>
  </si>
  <si>
    <t>Software Architecture Document</t>
  </si>
  <si>
    <t>Adam, Jamil</t>
  </si>
  <si>
    <t>Risk Assessment &amp; Risk Management Plan</t>
  </si>
  <si>
    <t>James, Ashraf</t>
  </si>
  <si>
    <t>UI prototypes</t>
  </si>
  <si>
    <t>James</t>
  </si>
  <si>
    <t>Testing Plan</t>
  </si>
  <si>
    <t>Shashank, Sacha</t>
  </si>
  <si>
    <t>Running prototype</t>
  </si>
  <si>
    <t>Sacha, Shashank</t>
  </si>
  <si>
    <t xml:space="preserve">Register Personal Accounts </t>
  </si>
  <si>
    <t>User Story [Misc]</t>
  </si>
  <si>
    <t>Setup Docker</t>
  </si>
  <si>
    <t>CRUD Design</t>
  </si>
  <si>
    <t>Sacha</t>
  </si>
  <si>
    <t>Login Personal Accounts</t>
  </si>
  <si>
    <t>Automatic Log Out</t>
  </si>
  <si>
    <t>Shashank</t>
  </si>
  <si>
    <t>Account Password Encryption</t>
  </si>
  <si>
    <t>Setup Travis-CI</t>
  </si>
  <si>
    <t>Setup Jest</t>
  </si>
  <si>
    <t>Sprint 2</t>
  </si>
  <si>
    <t>Defects tracking report</t>
  </si>
  <si>
    <t>Ashraf, Jamil</t>
  </si>
  <si>
    <t>Release Plan For Sprint 3</t>
  </si>
  <si>
    <t>UI modeling</t>
  </si>
  <si>
    <t>James, Adam</t>
  </si>
  <si>
    <t>Update SAD, USB, RMP, Testing Plan</t>
  </si>
  <si>
    <t>Adam, Derek(USB)</t>
  </si>
  <si>
    <t>Transportation Tab</t>
  </si>
  <si>
    <t>Task [Transportation]</t>
  </si>
  <si>
    <t>Transportation Location</t>
  </si>
  <si>
    <t>User Story [Transportation]</t>
  </si>
  <si>
    <t xml:space="preserve">Track Inventory </t>
  </si>
  <si>
    <t>Production Tab</t>
  </si>
  <si>
    <t>Task [Production]</t>
  </si>
  <si>
    <t>Interact With Raw Material</t>
  </si>
  <si>
    <t>User Story [Production]</t>
  </si>
  <si>
    <t>Derek, Shashank</t>
  </si>
  <si>
    <t>Defining products</t>
  </si>
  <si>
    <t>Material List</t>
  </si>
  <si>
    <t>Michael, Shashank</t>
  </si>
  <si>
    <t>Production Inventory</t>
  </si>
  <si>
    <t>Sales &amp; Accounting Tab (Finance Tab)</t>
  </si>
  <si>
    <t>Task [Finance]</t>
  </si>
  <si>
    <t>Quality Assurance Tab</t>
  </si>
  <si>
    <t>Task [Quality]</t>
  </si>
  <si>
    <t>Security Personal Accounts</t>
  </si>
  <si>
    <t>Permission Access of Different Users</t>
  </si>
  <si>
    <t>Dashboard</t>
  </si>
  <si>
    <t>MVC Design</t>
  </si>
  <si>
    <t>Everyone</t>
  </si>
  <si>
    <t>Update Jest</t>
  </si>
  <si>
    <t>Derek, Jamil</t>
  </si>
  <si>
    <t>Sprint 3</t>
  </si>
  <si>
    <t>Jamil, Adam</t>
  </si>
  <si>
    <t>Release Plan For Sprint 4</t>
  </si>
  <si>
    <t>Adam, Derek (USB), Shashank (SAD)</t>
  </si>
  <si>
    <t>Packaging</t>
  </si>
  <si>
    <t>Connect Transport and Production</t>
  </si>
  <si>
    <t>James, Ashraf, Shashank, Derek</t>
  </si>
  <si>
    <t>Transportaton Temporal</t>
  </si>
  <si>
    <t>Production Build Bikes</t>
  </si>
  <si>
    <t>Procurement</t>
  </si>
  <si>
    <t>User Story [Finance]</t>
  </si>
  <si>
    <t>Sales</t>
  </si>
  <si>
    <t>James, ashraf</t>
  </si>
  <si>
    <t>Scheduling</t>
  </si>
  <si>
    <t>Quality of Parts</t>
  </si>
  <si>
    <t>User Story [Quality]</t>
  </si>
  <si>
    <t>Track Defects</t>
  </si>
  <si>
    <t>Error Logging</t>
  </si>
  <si>
    <t>Encrypted Data</t>
  </si>
  <si>
    <t>User Story [Misc] [Finance]</t>
  </si>
  <si>
    <t>Help Page</t>
  </si>
  <si>
    <t>Jamil, James</t>
  </si>
  <si>
    <t>Email Notifications</t>
  </si>
  <si>
    <t>Michael, Sacha, Shashank</t>
  </si>
  <si>
    <t>Sprint 4</t>
  </si>
  <si>
    <t>Quality Reports</t>
  </si>
  <si>
    <t>Not Started</t>
  </si>
  <si>
    <t>Release Plan For Sprint 5</t>
  </si>
  <si>
    <t>Adam, Derek (USB)</t>
  </si>
  <si>
    <t>Production Assembly Line Simulation</t>
  </si>
  <si>
    <t>Production Machinery Communication</t>
  </si>
  <si>
    <t>Sashank</t>
  </si>
  <si>
    <t>Track Quality data</t>
  </si>
  <si>
    <t>Export to PDF</t>
  </si>
  <si>
    <t>Moved To Sprint 4</t>
  </si>
  <si>
    <t>Business Account Page</t>
  </si>
  <si>
    <t>Accounting</t>
  </si>
  <si>
    <t>Jamil</t>
  </si>
  <si>
    <t>Audit Trails</t>
  </si>
  <si>
    <t>Planning</t>
  </si>
  <si>
    <t>Mobile Friendly</t>
  </si>
  <si>
    <t>Page Response Time</t>
  </si>
  <si>
    <t>Tooltips</t>
  </si>
  <si>
    <t>Test Coverage</t>
  </si>
  <si>
    <t>UI Testing</t>
  </si>
  <si>
    <t>Jamil, Sacha</t>
  </si>
  <si>
    <t>Process driven work-flow messaging</t>
  </si>
  <si>
    <t>Sprint 5</t>
  </si>
  <si>
    <t>Post-Mortem</t>
  </si>
  <si>
    <t>Self Assessment</t>
  </si>
  <si>
    <t>Product Release</t>
  </si>
  <si>
    <t>Alex B.</t>
  </si>
  <si>
    <t>Feature 1</t>
  </si>
  <si>
    <t>Frank C.</t>
  </si>
  <si>
    <t>Feature 2</t>
  </si>
  <si>
    <t>Jacob S.</t>
  </si>
  <si>
    <t>Feature 3</t>
  </si>
  <si>
    <t>Overdue</t>
  </si>
  <si>
    <t>In Progress</t>
  </si>
  <si>
    <t>Feature 4</t>
  </si>
  <si>
    <t>Feature 5</t>
  </si>
  <si>
    <t>Feature 6</t>
  </si>
  <si>
    <t>Shari W.</t>
  </si>
  <si>
    <t>Feature 7</t>
  </si>
  <si>
    <t>Feature 8</t>
  </si>
  <si>
    <t>Kennedy K.</t>
  </si>
  <si>
    <t>Feature 9</t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</si>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</sst>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sz val="11.0"/>
      <color rgb="FF000000"/>
      <name val="Arial"/>
    </font>
    <font>
      <sz val="10.0"/>
      <color rgb="FF000000"/>
      <name val="Century Gothic"/>
    </font>
    <font>
      <sz val="10.0"/>
      <color rgb="FF24292E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</fills>
  <borders count="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0" fillId="2" fontId="2" numFmtId="0" xfId="0" applyAlignment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2" fontId="1" numFmtId="0" xfId="0" applyBorder="1" applyFont="1"/>
    <xf borderId="0" fillId="2" fontId="1" numFmtId="0" xfId="0" applyFont="1"/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0" fillId="0" fontId="4" numFmtId="0" xfId="0" applyFont="1"/>
    <xf borderId="2" fillId="4" fontId="1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left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shrinkToFit="0" vertical="center" wrapText="1"/>
    </xf>
    <xf borderId="2" fillId="5" fontId="5" numFmtId="0" xfId="0" applyAlignment="1" applyBorder="1" applyFill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0" fillId="5" fontId="6" numFmtId="0" xfId="0" applyAlignment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readingOrder="0"/>
    </xf>
    <xf borderId="1" fillId="2" fontId="7" numFmtId="0" xfId="0" applyBorder="1" applyFont="1"/>
    <xf borderId="1" fillId="2" fontId="1" numFmtId="16" xfId="0" applyBorder="1" applyFont="1" applyNumberFormat="1"/>
    <xf borderId="1" fillId="2" fontId="1" numFmtId="9" xfId="0" applyBorder="1" applyFont="1" applyNumberFormat="1"/>
    <xf borderId="2" fillId="6" fontId="1" numFmtId="0" xfId="0" applyAlignment="1" applyBorder="1" applyFill="1" applyFont="1">
      <alignment horizontal="left" shrinkToFit="0" vertical="center" wrapText="1"/>
    </xf>
    <xf borderId="2" fillId="6" fontId="5" numFmtId="0" xfId="0" applyAlignment="1" applyBorder="1" applyFont="1">
      <alignment horizontal="left" readingOrder="1" shrinkToFit="0" vertical="center" wrapText="1"/>
    </xf>
    <xf borderId="2" fillId="6" fontId="5" numFmtId="164" xfId="0" applyAlignment="1" applyBorder="1" applyFont="1" applyNumberForma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2" fillId="7" fontId="1" numFmtId="0" xfId="0" applyAlignment="1" applyBorder="1" applyFill="1" applyFont="1">
      <alignment horizontal="left" shrinkToFit="0" vertical="center" wrapText="1"/>
    </xf>
    <xf borderId="2" fillId="7" fontId="1" numFmtId="16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right"/>
    </xf>
    <xf borderId="0" fillId="0" fontId="8" numFmtId="0" xfId="0" applyFont="1"/>
    <xf borderId="0" fillId="0" fontId="9" numFmtId="0" xfId="0" applyFont="1"/>
    <xf borderId="3" fillId="0" fontId="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Overall Project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Plan'!$C$6:$C$83</c:f>
            </c:strRef>
          </c:cat>
          <c:val>
            <c:numRef>
              <c:f>'Bikerr Project Plan'!$G$6:$G$83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36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55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56"/>
          </c:dPt>
          <c:dPt>
            <c:idx val="57"/>
          </c:dPt>
          <c:dPt>
            <c:idx val="58"/>
          </c:dPt>
          <c:dPt>
            <c:idx val="60"/>
          </c:dPt>
          <c:dPt>
            <c:idx val="61"/>
          </c:dPt>
          <c:dPt>
            <c:idx val="72"/>
          </c:dPt>
          <c:dPt>
            <c:idx val="74"/>
          </c:dPt>
          <c:dPt>
            <c:idx val="75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Plan'!$C$6:$C$83</c:f>
            </c:strRef>
          </c:cat>
          <c:val>
            <c:numRef>
              <c:f>'Bikerr Project Plan'!$I$6:$I$83</c:f>
              <c:numCache/>
            </c:numRef>
          </c:val>
        </c:ser>
        <c:overlap val="100"/>
        <c:axId val="27722374"/>
        <c:axId val="1420443952"/>
      </c:barChart>
      <c:catAx>
        <c:axId val="27722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20443952"/>
      </c:catAx>
      <c:valAx>
        <c:axId val="1420443952"/>
        <c:scaling>
          <c:orientation val="minMax"/>
          <c:max val="443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772237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2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Plan'!$C$22:$C$41</c:f>
            </c:strRef>
          </c:cat>
          <c:val>
            <c:numRef>
              <c:f>'Bikerr Project Plan'!$G$22:$G$41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Plan'!$C$22:$C$41</c:f>
            </c:strRef>
          </c:cat>
          <c:val>
            <c:numRef>
              <c:f>'Bikerr Project Plan'!$I$22:$I$41</c:f>
              <c:numCache/>
            </c:numRef>
          </c:val>
        </c:ser>
        <c:overlap val="100"/>
        <c:axId val="1872646326"/>
        <c:axId val="930543626"/>
      </c:barChart>
      <c:catAx>
        <c:axId val="18726463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930543626"/>
      </c:catAx>
      <c:valAx>
        <c:axId val="930543626"/>
        <c:scaling>
          <c:orientation val="minMax"/>
          <c:min val="4422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87264632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3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Plan'!$C$42:$C$60</c:f>
            </c:strRef>
          </c:cat>
          <c:val>
            <c:numRef>
              <c:f>'Bikerr Project Plan'!$G$42:$G$60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Plan'!$C$42:$C$60</c:f>
            </c:strRef>
          </c:cat>
          <c:val>
            <c:numRef>
              <c:f>'Bikerr Project Plan'!$I$42:$I$60</c:f>
              <c:numCache/>
            </c:numRef>
          </c:val>
        </c:ser>
        <c:overlap val="100"/>
        <c:axId val="348026353"/>
        <c:axId val="921423265"/>
      </c:barChart>
      <c:catAx>
        <c:axId val="3480263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921423265"/>
      </c:catAx>
      <c:valAx>
        <c:axId val="921423265"/>
        <c:scaling>
          <c:orientation val="minMax"/>
          <c:min val="442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348026353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1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11"/>
          </c:dPt>
          <c:cat>
            <c:strRef>
              <c:f>'Bikerr Project Plan'!$C$6:$C$21</c:f>
            </c:strRef>
          </c:cat>
          <c:val>
            <c:numRef>
              <c:f>'Bikerr Project Plan'!$G$6:$G$21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Plan'!$C$6:$C$21</c:f>
            </c:strRef>
          </c:cat>
          <c:val>
            <c:numRef>
              <c:f>'Bikerr Project Plan'!$I$6:$I$21</c:f>
              <c:numCache/>
            </c:numRef>
          </c:val>
        </c:ser>
        <c:overlap val="100"/>
        <c:axId val="1470731305"/>
        <c:axId val="578114654"/>
      </c:barChart>
      <c:catAx>
        <c:axId val="14707313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578114654"/>
      </c:catAx>
      <c:valAx>
        <c:axId val="578114654"/>
        <c:scaling>
          <c:orientation val="minMax"/>
          <c:max val="4423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70731305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4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'Bikerr Project Plan'!$C$61:$C$80</c:f>
            </c:strRef>
          </c:cat>
          <c:val>
            <c:numRef>
              <c:f>'Bikerr Project Plan'!$G$61:$G$80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'Bikerr Project Plan'!$C$61:$C$80</c:f>
            </c:strRef>
          </c:cat>
          <c:val>
            <c:numRef>
              <c:f>'Bikerr Project Plan'!$I$61:$I$80</c:f>
              <c:numCache/>
            </c:numRef>
          </c:val>
        </c:ser>
        <c:overlap val="100"/>
        <c:axId val="1918041564"/>
        <c:axId val="563291421"/>
      </c:barChart>
      <c:catAx>
        <c:axId val="1918041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563291421"/>
      </c:catAx>
      <c:valAx>
        <c:axId val="563291421"/>
        <c:scaling>
          <c:orientation val="minMax"/>
          <c:min val="4427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d&quot;, &quot;mmmm&quot; &quot;d&quot;, &quot;yyyy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918041564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TEMPLATE'!$C$5:$C$16</c:f>
            </c:strRef>
          </c:cat>
          <c:val>
            <c:numRef>
              <c:f>'Agile Project Plan TEMPLATE'!$G$5:$G$16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 TEMPLATE'!$C$5:$C$16</c:f>
            </c:strRef>
          </c:cat>
          <c:val>
            <c:numRef>
              <c:f>'Agile Project Plan TEMPLATE'!$I$5:$I$16</c:f>
              <c:numCache/>
            </c:numRef>
          </c:val>
        </c:ser>
        <c:overlap val="100"/>
        <c:axId val="204514120"/>
        <c:axId val="2084715665"/>
      </c:barChart>
      <c:catAx>
        <c:axId val="2045141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084715665"/>
      </c:catAx>
      <c:valAx>
        <c:axId val="2084715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04514120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84</xdr:row>
      <xdr:rowOff>28575</xdr:rowOff>
    </xdr:from>
    <xdr:ext cx="15449550" cy="9124950"/>
    <xdr:graphicFrame>
      <xdr:nvGraphicFramePr>
        <xdr:cNvPr id="7144461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20</xdr:row>
      <xdr:rowOff>371475</xdr:rowOff>
    </xdr:from>
    <xdr:ext cx="5800725" cy="3429000"/>
    <xdr:graphicFrame>
      <xdr:nvGraphicFramePr>
        <xdr:cNvPr id="179279661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0</xdr:rowOff>
    </xdr:from>
    <xdr:ext cx="5800725" cy="3429000"/>
    <xdr:graphicFrame>
      <xdr:nvGraphicFramePr>
        <xdr:cNvPr id="18600664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9525</xdr:colOff>
      <xdr:row>5</xdr:row>
      <xdr:rowOff>0</xdr:rowOff>
    </xdr:from>
    <xdr:ext cx="5800725" cy="3429000"/>
    <xdr:graphicFrame>
      <xdr:nvGraphicFramePr>
        <xdr:cNvPr id="132153079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9525</xdr:colOff>
      <xdr:row>59</xdr:row>
      <xdr:rowOff>361950</xdr:rowOff>
    </xdr:from>
    <xdr:ext cx="5800725" cy="3429000"/>
    <xdr:graphicFrame>
      <xdr:nvGraphicFramePr>
        <xdr:cNvPr id="68491012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17</xdr:row>
      <xdr:rowOff>38100</xdr:rowOff>
    </xdr:from>
    <xdr:ext cx="15449550" cy="4057650"/>
    <xdr:graphicFrame>
      <xdr:nvGraphicFramePr>
        <xdr:cNvPr id="156560061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15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9"/>
      <c r="N2" s="10"/>
      <c r="O2" s="10"/>
    </row>
    <row r="3" ht="34.5" customHeight="1">
      <c r="A3" s="1"/>
      <c r="B3" s="1"/>
      <c r="C3" s="11" t="s">
        <v>7</v>
      </c>
      <c r="D3" s="11" t="s">
        <v>8</v>
      </c>
      <c r="E3" s="12">
        <v>44209.0</v>
      </c>
      <c r="F3" s="12">
        <v>44293.0</v>
      </c>
      <c r="G3" s="9"/>
      <c r="H3" s="13">
        <f>COUNTIF(J6:J83,"COMPLETE")/(ROWS(J6:J83))</f>
        <v>0.7051282051</v>
      </c>
      <c r="I3" s="6"/>
      <c r="J3" s="7" t="s">
        <v>9</v>
      </c>
      <c r="K3" s="8"/>
      <c r="L3" s="1"/>
      <c r="M3" s="9"/>
      <c r="N3" s="10"/>
      <c r="O3" s="10"/>
    </row>
    <row r="4" ht="9.75" customHeight="1">
      <c r="A4" s="1"/>
      <c r="B4" s="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ht="31.5" customHeight="1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9"/>
      <c r="M5" s="14"/>
      <c r="N5" s="14"/>
      <c r="O5" s="14"/>
    </row>
    <row r="6" ht="30.0" customHeight="1">
      <c r="A6" s="1"/>
      <c r="B6" s="15"/>
      <c r="C6" s="16" t="s">
        <v>20</v>
      </c>
      <c r="D6" s="16"/>
      <c r="E6" s="16"/>
      <c r="F6" s="16">
        <f>sum(F7:F21)</f>
        <v>32</v>
      </c>
      <c r="G6" s="17">
        <v>44209.0</v>
      </c>
      <c r="H6" s="17">
        <v>44230.0</v>
      </c>
      <c r="I6" s="16">
        <f t="shared" ref="I6:I83" si="1">H6-G6</f>
        <v>21</v>
      </c>
      <c r="J6" s="18" t="str">
        <f>IF(COUNTIF(J7:J21,"Overdue")&gt;0,"Overdue", IF(COUNTIF(J7:J21,"&lt;&gt;Complete")=0, "Complete", IF(COUNTIF(J7:J21,"&lt;&gt;Not Started")=0, "Not Started", "In Progress")))</f>
        <v>Complete</v>
      </c>
      <c r="K6" s="16"/>
      <c r="L6" s="9"/>
      <c r="M6" s="14"/>
      <c r="N6" s="14"/>
      <c r="O6" s="14"/>
    </row>
    <row r="7" ht="30.0" customHeight="1">
      <c r="A7" s="1"/>
      <c r="B7" s="8"/>
      <c r="C7" s="19" t="s">
        <v>21</v>
      </c>
      <c r="D7" s="19" t="s">
        <v>22</v>
      </c>
      <c r="E7" s="19" t="s">
        <v>23</v>
      </c>
      <c r="F7" s="19">
        <v>3.0</v>
      </c>
      <c r="G7" s="20">
        <v>44216.0</v>
      </c>
      <c r="H7" s="20">
        <v>44228.0</v>
      </c>
      <c r="I7" s="21">
        <f t="shared" si="1"/>
        <v>12</v>
      </c>
      <c r="J7" s="22" t="s">
        <v>24</v>
      </c>
      <c r="K7" s="19"/>
      <c r="L7" s="9"/>
      <c r="M7" s="14"/>
      <c r="N7" s="14"/>
      <c r="O7" s="14"/>
    </row>
    <row r="8" ht="30.0" customHeight="1">
      <c r="A8" s="1"/>
      <c r="B8" s="8"/>
      <c r="C8" s="19" t="s">
        <v>25</v>
      </c>
      <c r="D8" s="19" t="s">
        <v>26</v>
      </c>
      <c r="E8" s="19" t="s">
        <v>27</v>
      </c>
      <c r="F8" s="19">
        <v>2.0</v>
      </c>
      <c r="G8" s="20">
        <v>44227.0</v>
      </c>
      <c r="H8" s="20">
        <v>44230.0</v>
      </c>
      <c r="I8" s="21">
        <f t="shared" si="1"/>
        <v>3</v>
      </c>
      <c r="J8" s="22" t="s">
        <v>24</v>
      </c>
      <c r="K8" s="19"/>
      <c r="L8" s="9"/>
      <c r="M8" s="14"/>
      <c r="N8" s="14"/>
      <c r="O8" s="14"/>
    </row>
    <row r="9" ht="30.0" customHeight="1">
      <c r="A9" s="1"/>
      <c r="B9" s="8"/>
      <c r="C9" s="19" t="s">
        <v>28</v>
      </c>
      <c r="D9" s="19" t="s">
        <v>26</v>
      </c>
      <c r="E9" s="19" t="s">
        <v>29</v>
      </c>
      <c r="F9" s="19">
        <v>3.0</v>
      </c>
      <c r="G9" s="20">
        <v>44209.0</v>
      </c>
      <c r="H9" s="20">
        <v>44230.0</v>
      </c>
      <c r="I9" s="21">
        <f t="shared" si="1"/>
        <v>21</v>
      </c>
      <c r="J9" s="22" t="s">
        <v>24</v>
      </c>
      <c r="K9" s="19"/>
      <c r="L9" s="9"/>
      <c r="M9" s="14"/>
      <c r="N9" s="14"/>
      <c r="O9" s="14"/>
    </row>
    <row r="10" ht="30.0" customHeight="1">
      <c r="A10" s="1"/>
      <c r="B10" s="8"/>
      <c r="C10" s="19" t="s">
        <v>30</v>
      </c>
      <c r="D10" s="19" t="s">
        <v>26</v>
      </c>
      <c r="E10" s="19" t="s">
        <v>31</v>
      </c>
      <c r="F10" s="19">
        <v>2.0</v>
      </c>
      <c r="G10" s="20">
        <v>44209.0</v>
      </c>
      <c r="H10" s="20">
        <v>44230.0</v>
      </c>
      <c r="I10" s="21">
        <f t="shared" si="1"/>
        <v>21</v>
      </c>
      <c r="J10" s="22" t="s">
        <v>24</v>
      </c>
      <c r="K10" s="19"/>
      <c r="L10" s="9"/>
      <c r="M10" s="14"/>
      <c r="N10" s="14"/>
      <c r="O10" s="14"/>
    </row>
    <row r="11" ht="30.0" customHeight="1">
      <c r="A11" s="1"/>
      <c r="B11" s="8"/>
      <c r="C11" s="19" t="s">
        <v>32</v>
      </c>
      <c r="D11" s="19" t="s">
        <v>26</v>
      </c>
      <c r="E11" s="19" t="s">
        <v>33</v>
      </c>
      <c r="F11" s="19">
        <v>4.0</v>
      </c>
      <c r="G11" s="20">
        <v>44228.0</v>
      </c>
      <c r="H11" s="20">
        <v>44230.0</v>
      </c>
      <c r="I11" s="21">
        <f t="shared" si="1"/>
        <v>2</v>
      </c>
      <c r="J11" s="22" t="s">
        <v>24</v>
      </c>
      <c r="K11" s="19"/>
      <c r="L11" s="9"/>
      <c r="M11" s="14"/>
      <c r="N11" s="14"/>
      <c r="O11" s="14"/>
    </row>
    <row r="12" ht="30.0" customHeight="1">
      <c r="A12" s="1"/>
      <c r="B12" s="8"/>
      <c r="C12" s="19" t="s">
        <v>34</v>
      </c>
      <c r="D12" s="19" t="s">
        <v>26</v>
      </c>
      <c r="E12" s="19" t="s">
        <v>35</v>
      </c>
      <c r="F12" s="19">
        <v>2.0</v>
      </c>
      <c r="G12" s="20">
        <v>44229.0</v>
      </c>
      <c r="H12" s="20">
        <v>44230.0</v>
      </c>
      <c r="I12" s="21">
        <f t="shared" si="1"/>
        <v>1</v>
      </c>
      <c r="J12" s="22" t="s">
        <v>24</v>
      </c>
      <c r="K12" s="19"/>
      <c r="L12" s="9"/>
      <c r="M12" s="14"/>
      <c r="N12" s="14"/>
      <c r="O12" s="14"/>
    </row>
    <row r="13" ht="30.0" customHeight="1">
      <c r="A13" s="1"/>
      <c r="B13" s="8"/>
      <c r="C13" s="19" t="s">
        <v>36</v>
      </c>
      <c r="D13" s="19" t="s">
        <v>26</v>
      </c>
      <c r="E13" s="19" t="s">
        <v>37</v>
      </c>
      <c r="F13" s="19">
        <v>4.0</v>
      </c>
      <c r="G13" s="20">
        <v>44216.0</v>
      </c>
      <c r="H13" s="20">
        <v>44230.0</v>
      </c>
      <c r="I13" s="21">
        <f t="shared" si="1"/>
        <v>14</v>
      </c>
      <c r="J13" s="22" t="s">
        <v>24</v>
      </c>
      <c r="K13" s="19"/>
      <c r="L13" s="9"/>
      <c r="M13" s="14"/>
      <c r="N13" s="14"/>
      <c r="O13" s="14"/>
    </row>
    <row r="14" ht="30.0" customHeight="1">
      <c r="A14" s="1"/>
      <c r="B14" s="8"/>
      <c r="C14" s="19" t="s">
        <v>38</v>
      </c>
      <c r="D14" s="23" t="s">
        <v>39</v>
      </c>
      <c r="E14" s="19" t="s">
        <v>37</v>
      </c>
      <c r="F14" s="19">
        <v>3.0</v>
      </c>
      <c r="G14" s="20">
        <v>44216.0</v>
      </c>
      <c r="H14" s="20">
        <v>44230.0</v>
      </c>
      <c r="I14" s="21">
        <f t="shared" si="1"/>
        <v>14</v>
      </c>
      <c r="J14" s="22" t="s">
        <v>24</v>
      </c>
      <c r="K14" s="19"/>
      <c r="L14" s="9"/>
      <c r="M14" s="14"/>
      <c r="N14" s="14"/>
      <c r="O14" s="14"/>
    </row>
    <row r="15" ht="30.0" customHeight="1">
      <c r="A15" s="1"/>
      <c r="B15" s="8"/>
      <c r="C15" s="19" t="s">
        <v>40</v>
      </c>
      <c r="D15" s="23" t="s">
        <v>39</v>
      </c>
      <c r="E15" s="19" t="s">
        <v>37</v>
      </c>
      <c r="F15" s="19">
        <v>1.0</v>
      </c>
      <c r="G15" s="20">
        <v>44223.0</v>
      </c>
      <c r="H15" s="20">
        <v>44229.0</v>
      </c>
      <c r="I15" s="21">
        <f t="shared" si="1"/>
        <v>6</v>
      </c>
      <c r="J15" s="22" t="s">
        <v>24</v>
      </c>
      <c r="K15" s="19"/>
      <c r="L15" s="9"/>
      <c r="M15" s="14"/>
      <c r="N15" s="14"/>
      <c r="O15" s="14"/>
    </row>
    <row r="16" ht="30.0" customHeight="1">
      <c r="A16" s="1"/>
      <c r="B16" s="19"/>
      <c r="C16" s="19" t="s">
        <v>41</v>
      </c>
      <c r="D16" s="23" t="s">
        <v>39</v>
      </c>
      <c r="E16" s="19" t="s">
        <v>42</v>
      </c>
      <c r="F16" s="19">
        <v>1.0</v>
      </c>
      <c r="G16" s="20">
        <v>44216.0</v>
      </c>
      <c r="H16" s="20">
        <v>44230.0</v>
      </c>
      <c r="I16" s="21">
        <f t="shared" si="1"/>
        <v>14</v>
      </c>
      <c r="J16" s="22" t="s">
        <v>24</v>
      </c>
      <c r="K16" s="19"/>
      <c r="L16" s="9"/>
      <c r="M16" s="14"/>
      <c r="N16" s="14"/>
      <c r="O16" s="14"/>
    </row>
    <row r="17" ht="30.0" customHeight="1">
      <c r="A17" s="1"/>
      <c r="B17" s="19"/>
      <c r="C17" s="22" t="s">
        <v>43</v>
      </c>
      <c r="D17" s="23" t="s">
        <v>39</v>
      </c>
      <c r="E17" s="19" t="s">
        <v>37</v>
      </c>
      <c r="F17" s="19">
        <v>2.0</v>
      </c>
      <c r="G17" s="20">
        <v>44216.0</v>
      </c>
      <c r="H17" s="20">
        <v>44230.0</v>
      </c>
      <c r="I17" s="21">
        <f t="shared" si="1"/>
        <v>14</v>
      </c>
      <c r="J17" s="22" t="s">
        <v>24</v>
      </c>
      <c r="K17" s="19"/>
      <c r="L17" s="9"/>
      <c r="M17" s="14"/>
      <c r="N17" s="14"/>
      <c r="O17" s="14"/>
    </row>
    <row r="18" ht="30.0" customHeight="1">
      <c r="A18" s="1"/>
      <c r="B18" s="8"/>
      <c r="C18" s="23" t="s">
        <v>44</v>
      </c>
      <c r="D18" s="23" t="s">
        <v>39</v>
      </c>
      <c r="E18" s="23" t="s">
        <v>45</v>
      </c>
      <c r="F18" s="23">
        <v>2.0</v>
      </c>
      <c r="G18" s="24">
        <v>44226.0</v>
      </c>
      <c r="H18" s="24">
        <v>44228.0</v>
      </c>
      <c r="I18" s="21">
        <f t="shared" si="1"/>
        <v>2</v>
      </c>
      <c r="J18" s="22" t="s">
        <v>24</v>
      </c>
      <c r="K18" s="23"/>
      <c r="L18" s="9"/>
      <c r="M18" s="14"/>
      <c r="N18" s="14"/>
      <c r="O18" s="14"/>
    </row>
    <row r="19" ht="30.0" customHeight="1">
      <c r="A19" s="1"/>
      <c r="B19" s="19"/>
      <c r="C19" s="19" t="s">
        <v>46</v>
      </c>
      <c r="D19" s="23" t="s">
        <v>39</v>
      </c>
      <c r="E19" s="19" t="s">
        <v>42</v>
      </c>
      <c r="F19" s="19">
        <v>1.0</v>
      </c>
      <c r="G19" s="20">
        <v>44223.0</v>
      </c>
      <c r="H19" s="20">
        <v>44230.0</v>
      </c>
      <c r="I19" s="21">
        <f t="shared" si="1"/>
        <v>7</v>
      </c>
      <c r="J19" s="22" t="s">
        <v>24</v>
      </c>
      <c r="K19" s="19"/>
      <c r="L19" s="9"/>
      <c r="M19" s="14"/>
      <c r="N19" s="14"/>
      <c r="O19" s="14"/>
    </row>
    <row r="20" ht="30.0" customHeight="1">
      <c r="A20" s="1"/>
      <c r="B20" s="19"/>
      <c r="C20" s="23" t="s">
        <v>47</v>
      </c>
      <c r="D20" s="23" t="s">
        <v>39</v>
      </c>
      <c r="E20" s="23" t="s">
        <v>45</v>
      </c>
      <c r="F20" s="23">
        <v>1.0</v>
      </c>
      <c r="G20" s="20">
        <v>44229.0</v>
      </c>
      <c r="H20" s="20">
        <v>44230.0</v>
      </c>
      <c r="I20" s="21">
        <f t="shared" si="1"/>
        <v>1</v>
      </c>
      <c r="J20" s="22" t="s">
        <v>24</v>
      </c>
      <c r="K20" s="19"/>
      <c r="L20" s="9"/>
      <c r="M20" s="14"/>
      <c r="N20" s="14"/>
      <c r="O20" s="14"/>
    </row>
    <row r="21" ht="30.0" customHeight="1">
      <c r="A21" s="1"/>
      <c r="B21" s="19"/>
      <c r="C21" s="23" t="s">
        <v>48</v>
      </c>
      <c r="D21" s="23" t="s">
        <v>39</v>
      </c>
      <c r="E21" s="23" t="s">
        <v>45</v>
      </c>
      <c r="F21" s="23">
        <v>1.0</v>
      </c>
      <c r="G21" s="20">
        <v>44229.0</v>
      </c>
      <c r="H21" s="20">
        <v>44230.0</v>
      </c>
      <c r="I21" s="21">
        <f t="shared" si="1"/>
        <v>1</v>
      </c>
      <c r="J21" s="22" t="s">
        <v>24</v>
      </c>
      <c r="K21" s="19"/>
      <c r="L21" s="9"/>
      <c r="M21" s="14"/>
      <c r="N21" s="14"/>
      <c r="O21" s="14"/>
    </row>
    <row r="22" ht="30.0" customHeight="1">
      <c r="A22" s="1"/>
      <c r="B22" s="15"/>
      <c r="C22" s="15" t="s">
        <v>49</v>
      </c>
      <c r="D22" s="15"/>
      <c r="E22" s="15"/>
      <c r="F22" s="16">
        <f>sum(F23:F41)</f>
        <v>54</v>
      </c>
      <c r="G22" s="17">
        <v>44231.0</v>
      </c>
      <c r="H22" s="25">
        <v>44251.0</v>
      </c>
      <c r="I22" s="16">
        <f t="shared" si="1"/>
        <v>20</v>
      </c>
      <c r="J22" s="18" t="str">
        <f>IF(COUNTIF(J23:J41,"Overdue")&gt;0,"Overdue", IF(COUNTIF(J23:J41,"&lt;&gt;Complete")=0, "Complete", IF(COUNTIF(J23:J41,"&lt;&gt;Not Started")=0, "Not Started", "In Progress")))</f>
        <v>Complete</v>
      </c>
      <c r="K22" s="15"/>
      <c r="L22" s="9"/>
      <c r="M22" s="14"/>
      <c r="N22" s="14"/>
      <c r="O22" s="14"/>
    </row>
    <row r="23" ht="30.0" customHeight="1">
      <c r="A23" s="1"/>
      <c r="B23" s="8"/>
      <c r="C23" s="23" t="s">
        <v>50</v>
      </c>
      <c r="D23" s="26" t="s">
        <v>26</v>
      </c>
      <c r="E23" s="23" t="s">
        <v>51</v>
      </c>
      <c r="F23" s="23">
        <v>5.0</v>
      </c>
      <c r="G23" s="24">
        <v>44231.0</v>
      </c>
      <c r="H23" s="24">
        <v>44241.0</v>
      </c>
      <c r="I23" s="21">
        <f t="shared" si="1"/>
        <v>10</v>
      </c>
      <c r="J23" s="27" t="s">
        <v>24</v>
      </c>
      <c r="K23" s="23"/>
      <c r="L23" s="9"/>
      <c r="M23" s="14"/>
      <c r="N23" s="14"/>
      <c r="O23" s="14"/>
    </row>
    <row r="24" ht="30.0" customHeight="1">
      <c r="A24" s="1"/>
      <c r="B24" s="8"/>
      <c r="C24" s="23" t="s">
        <v>52</v>
      </c>
      <c r="D24" s="26" t="s">
        <v>26</v>
      </c>
      <c r="E24" s="23" t="s">
        <v>27</v>
      </c>
      <c r="F24" s="23">
        <v>2.0</v>
      </c>
      <c r="G24" s="24">
        <v>44247.0</v>
      </c>
      <c r="H24" s="24">
        <v>44251.0</v>
      </c>
      <c r="I24" s="21">
        <f t="shared" si="1"/>
        <v>4</v>
      </c>
      <c r="J24" s="27" t="s">
        <v>24</v>
      </c>
      <c r="K24" s="23"/>
      <c r="L24" s="9"/>
      <c r="M24" s="14"/>
      <c r="N24" s="14"/>
      <c r="O24" s="14"/>
    </row>
    <row r="25" ht="30.0" customHeight="1">
      <c r="A25" s="1"/>
      <c r="B25" s="8"/>
      <c r="C25" s="19" t="s">
        <v>53</v>
      </c>
      <c r="D25" s="26" t="s">
        <v>26</v>
      </c>
      <c r="E25" s="23" t="s">
        <v>54</v>
      </c>
      <c r="F25" s="23">
        <v>3.0</v>
      </c>
      <c r="G25" s="24">
        <v>44242.0</v>
      </c>
      <c r="H25" s="24">
        <v>44247.0</v>
      </c>
      <c r="I25" s="21">
        <f t="shared" si="1"/>
        <v>5</v>
      </c>
      <c r="J25" s="27" t="s">
        <v>24</v>
      </c>
      <c r="K25" s="23"/>
      <c r="L25" s="9"/>
      <c r="M25" s="14"/>
      <c r="N25" s="14"/>
      <c r="O25" s="14"/>
    </row>
    <row r="26" ht="30.0" customHeight="1">
      <c r="A26" s="1"/>
      <c r="B26" s="8"/>
      <c r="C26" s="19" t="s">
        <v>55</v>
      </c>
      <c r="D26" s="26" t="s">
        <v>26</v>
      </c>
      <c r="E26" s="23" t="s">
        <v>56</v>
      </c>
      <c r="F26" s="23">
        <v>6.0</v>
      </c>
      <c r="G26" s="24">
        <v>44238.0</v>
      </c>
      <c r="H26" s="24">
        <v>44251.0</v>
      </c>
      <c r="I26" s="21">
        <f t="shared" si="1"/>
        <v>13</v>
      </c>
      <c r="J26" s="27" t="s">
        <v>24</v>
      </c>
      <c r="K26" s="23"/>
      <c r="L26" s="9"/>
      <c r="M26" s="14"/>
      <c r="N26" s="14"/>
      <c r="O26" s="14"/>
    </row>
    <row r="27" ht="30.0" customHeight="1">
      <c r="A27" s="1"/>
      <c r="B27" s="8"/>
      <c r="C27" s="23" t="s">
        <v>57</v>
      </c>
      <c r="D27" s="23" t="s">
        <v>58</v>
      </c>
      <c r="E27" s="23" t="s">
        <v>42</v>
      </c>
      <c r="F27" s="23">
        <v>2.0</v>
      </c>
      <c r="G27" s="24">
        <v>44235.0</v>
      </c>
      <c r="H27" s="24">
        <v>44238.0</v>
      </c>
      <c r="I27" s="21">
        <f t="shared" si="1"/>
        <v>3</v>
      </c>
      <c r="J27" s="22" t="s">
        <v>24</v>
      </c>
      <c r="K27" s="23"/>
      <c r="L27" s="9"/>
      <c r="M27" s="10"/>
      <c r="N27" s="10"/>
      <c r="O27" s="10"/>
    </row>
    <row r="28" ht="30.0" customHeight="1">
      <c r="A28" s="1"/>
      <c r="B28" s="8"/>
      <c r="C28" s="23" t="s">
        <v>59</v>
      </c>
      <c r="D28" s="23" t="s">
        <v>60</v>
      </c>
      <c r="E28" s="23" t="s">
        <v>31</v>
      </c>
      <c r="F28" s="23">
        <v>2.0</v>
      </c>
      <c r="G28" s="24">
        <v>44244.0</v>
      </c>
      <c r="H28" s="24">
        <v>44247.0</v>
      </c>
      <c r="I28" s="21">
        <f t="shared" si="1"/>
        <v>3</v>
      </c>
      <c r="J28" s="27" t="s">
        <v>24</v>
      </c>
      <c r="K28" s="23"/>
      <c r="L28" s="9"/>
      <c r="M28" s="10"/>
      <c r="N28" s="10"/>
      <c r="O28" s="10"/>
    </row>
    <row r="29" ht="30.0" customHeight="1">
      <c r="A29" s="1"/>
      <c r="B29" s="8"/>
      <c r="C29" s="23" t="s">
        <v>61</v>
      </c>
      <c r="D29" s="23" t="s">
        <v>60</v>
      </c>
      <c r="E29" s="23" t="s">
        <v>31</v>
      </c>
      <c r="F29" s="23">
        <v>5.0</v>
      </c>
      <c r="G29" s="24">
        <v>44238.0</v>
      </c>
      <c r="H29" s="24">
        <v>44245.0</v>
      </c>
      <c r="I29" s="21">
        <f t="shared" si="1"/>
        <v>7</v>
      </c>
      <c r="J29" s="27" t="s">
        <v>24</v>
      </c>
      <c r="K29" s="23"/>
      <c r="L29" s="9"/>
      <c r="M29" s="9"/>
      <c r="N29" s="9"/>
      <c r="O29" s="10"/>
    </row>
    <row r="30" ht="30.0" customHeight="1">
      <c r="A30" s="1"/>
      <c r="B30" s="8"/>
      <c r="C30" s="23" t="s">
        <v>62</v>
      </c>
      <c r="D30" s="23" t="s">
        <v>63</v>
      </c>
      <c r="E30" s="23" t="s">
        <v>42</v>
      </c>
      <c r="F30" s="23">
        <v>2.0</v>
      </c>
      <c r="G30" s="24">
        <v>44236.0</v>
      </c>
      <c r="H30" s="24">
        <v>44238.0</v>
      </c>
      <c r="I30" s="21">
        <f t="shared" si="1"/>
        <v>2</v>
      </c>
      <c r="J30" s="22" t="s">
        <v>24</v>
      </c>
      <c r="K30" s="23"/>
      <c r="L30" s="9"/>
      <c r="M30" s="10"/>
      <c r="N30" s="10"/>
      <c r="O30" s="10"/>
    </row>
    <row r="31" ht="30.0" customHeight="1">
      <c r="A31" s="1"/>
      <c r="B31" s="8"/>
      <c r="C31" s="23" t="s">
        <v>64</v>
      </c>
      <c r="D31" s="23" t="s">
        <v>65</v>
      </c>
      <c r="E31" s="23" t="s">
        <v>66</v>
      </c>
      <c r="F31" s="23">
        <v>3.0</v>
      </c>
      <c r="G31" s="24">
        <v>44239.0</v>
      </c>
      <c r="H31" s="24">
        <v>44243.0</v>
      </c>
      <c r="I31" s="21">
        <f t="shared" si="1"/>
        <v>4</v>
      </c>
      <c r="J31" s="22" t="s">
        <v>24</v>
      </c>
      <c r="K31" s="23"/>
      <c r="L31" s="9"/>
      <c r="M31" s="10"/>
      <c r="N31" s="10"/>
      <c r="O31" s="10"/>
    </row>
    <row r="32" ht="33.75" customHeight="1">
      <c r="A32" s="1"/>
      <c r="B32" s="8"/>
      <c r="C32" s="28" t="s">
        <v>67</v>
      </c>
      <c r="D32" s="23" t="s">
        <v>65</v>
      </c>
      <c r="E32" s="23" t="s">
        <v>66</v>
      </c>
      <c r="F32" s="23">
        <v>2.0</v>
      </c>
      <c r="G32" s="24">
        <v>44242.0</v>
      </c>
      <c r="H32" s="24">
        <v>44246.0</v>
      </c>
      <c r="I32" s="21">
        <f t="shared" si="1"/>
        <v>4</v>
      </c>
      <c r="J32" s="22" t="s">
        <v>24</v>
      </c>
      <c r="K32" s="23"/>
      <c r="L32" s="10"/>
    </row>
    <row r="33" ht="30.0" customHeight="1">
      <c r="A33" s="1"/>
      <c r="B33" s="8"/>
      <c r="C33" s="23" t="s">
        <v>68</v>
      </c>
      <c r="D33" s="23" t="s">
        <v>65</v>
      </c>
      <c r="E33" s="23" t="s">
        <v>69</v>
      </c>
      <c r="F33" s="23">
        <v>3.0</v>
      </c>
      <c r="G33" s="24">
        <v>44240.0</v>
      </c>
      <c r="H33" s="24">
        <v>44243.0</v>
      </c>
      <c r="I33" s="21">
        <f t="shared" si="1"/>
        <v>3</v>
      </c>
      <c r="J33" s="22" t="s">
        <v>24</v>
      </c>
      <c r="K33" s="23"/>
      <c r="L33" s="9"/>
    </row>
    <row r="34" ht="30.0" customHeight="1">
      <c r="A34" s="1"/>
      <c r="B34" s="8"/>
      <c r="C34" s="23" t="s">
        <v>70</v>
      </c>
      <c r="D34" s="23" t="s">
        <v>65</v>
      </c>
      <c r="E34" s="23" t="s">
        <v>37</v>
      </c>
      <c r="F34" s="23">
        <v>3.0</v>
      </c>
      <c r="G34" s="24">
        <v>44245.0</v>
      </c>
      <c r="H34" s="24">
        <v>44250.0</v>
      </c>
      <c r="I34" s="21">
        <f t="shared" si="1"/>
        <v>5</v>
      </c>
      <c r="J34" s="22" t="s">
        <v>24</v>
      </c>
      <c r="K34" s="23"/>
      <c r="L34" s="9"/>
      <c r="M34" s="10"/>
      <c r="N34" s="10"/>
      <c r="O34" s="10"/>
    </row>
    <row r="35" ht="30.0" customHeight="1">
      <c r="A35" s="1"/>
      <c r="B35" s="8"/>
      <c r="C35" s="23" t="s">
        <v>71</v>
      </c>
      <c r="D35" s="23" t="s">
        <v>72</v>
      </c>
      <c r="E35" s="23" t="s">
        <v>42</v>
      </c>
      <c r="F35" s="23">
        <v>1.0</v>
      </c>
      <c r="G35" s="24">
        <v>44237.0</v>
      </c>
      <c r="H35" s="24">
        <v>44238.0</v>
      </c>
      <c r="I35" s="21">
        <f t="shared" si="1"/>
        <v>1</v>
      </c>
      <c r="J35" s="22" t="s">
        <v>24</v>
      </c>
      <c r="K35" s="23"/>
      <c r="L35" s="9"/>
      <c r="M35" s="10"/>
      <c r="N35" s="10"/>
      <c r="O35" s="10"/>
    </row>
    <row r="36" ht="30.0" customHeight="1">
      <c r="A36" s="1"/>
      <c r="B36" s="8"/>
      <c r="C36" s="23" t="s">
        <v>73</v>
      </c>
      <c r="D36" s="23" t="s">
        <v>74</v>
      </c>
      <c r="E36" s="23" t="s">
        <v>42</v>
      </c>
      <c r="F36" s="23">
        <v>1.0</v>
      </c>
      <c r="G36" s="24">
        <v>44237.0</v>
      </c>
      <c r="H36" s="24">
        <v>44238.0</v>
      </c>
      <c r="I36" s="21">
        <f t="shared" si="1"/>
        <v>1</v>
      </c>
      <c r="J36" s="22" t="s">
        <v>24</v>
      </c>
      <c r="K36" s="23"/>
      <c r="L36" s="9"/>
      <c r="M36" s="14"/>
      <c r="N36" s="14"/>
      <c r="O36" s="14"/>
    </row>
    <row r="37" ht="30.0" customHeight="1">
      <c r="A37" s="1"/>
      <c r="B37" s="8"/>
      <c r="C37" s="22" t="s">
        <v>75</v>
      </c>
      <c r="D37" s="23" t="s">
        <v>39</v>
      </c>
      <c r="E37" s="23" t="s">
        <v>35</v>
      </c>
      <c r="F37" s="23">
        <v>2.0</v>
      </c>
      <c r="G37" s="24">
        <v>44233.0</v>
      </c>
      <c r="H37" s="24">
        <v>44236.0</v>
      </c>
      <c r="I37" s="21">
        <f t="shared" si="1"/>
        <v>3</v>
      </c>
      <c r="J37" s="22" t="s">
        <v>24</v>
      </c>
      <c r="K37" s="23"/>
      <c r="L37" s="9"/>
      <c r="M37" s="14"/>
      <c r="N37" s="14"/>
      <c r="O37" s="14"/>
    </row>
    <row r="38" ht="30.0" customHeight="1">
      <c r="A38" s="1"/>
      <c r="B38" s="8"/>
      <c r="C38" s="26" t="s">
        <v>76</v>
      </c>
      <c r="D38" s="23" t="s">
        <v>39</v>
      </c>
      <c r="E38" s="23" t="s">
        <v>42</v>
      </c>
      <c r="F38" s="23">
        <v>2.0</v>
      </c>
      <c r="G38" s="24">
        <v>44236.0</v>
      </c>
      <c r="H38" s="24">
        <v>44238.0</v>
      </c>
      <c r="I38" s="21">
        <f t="shared" si="1"/>
        <v>2</v>
      </c>
      <c r="J38" s="22" t="s">
        <v>24</v>
      </c>
      <c r="K38" s="23"/>
      <c r="L38" s="9"/>
      <c r="M38" s="14"/>
      <c r="N38" s="14"/>
      <c r="O38" s="14"/>
    </row>
    <row r="39" ht="30.0" customHeight="1">
      <c r="A39" s="1"/>
      <c r="B39" s="8"/>
      <c r="C39" s="23" t="s">
        <v>77</v>
      </c>
      <c r="D39" s="23" t="s">
        <v>39</v>
      </c>
      <c r="E39" s="23" t="s">
        <v>42</v>
      </c>
      <c r="F39" s="23">
        <v>2.0</v>
      </c>
      <c r="G39" s="24">
        <v>44247.0</v>
      </c>
      <c r="H39" s="24">
        <v>44250.0</v>
      </c>
      <c r="I39" s="21">
        <f t="shared" si="1"/>
        <v>3</v>
      </c>
      <c r="J39" s="22" t="s">
        <v>24</v>
      </c>
      <c r="K39" s="23"/>
      <c r="L39" s="9"/>
      <c r="M39" s="14"/>
      <c r="N39" s="14"/>
      <c r="O39" s="14"/>
    </row>
    <row r="40" ht="30.0" customHeight="1">
      <c r="A40" s="1"/>
      <c r="B40" s="8"/>
      <c r="C40" s="23" t="s">
        <v>78</v>
      </c>
      <c r="D40" s="23" t="s">
        <v>39</v>
      </c>
      <c r="E40" s="23" t="s">
        <v>79</v>
      </c>
      <c r="F40" s="23">
        <v>4.0</v>
      </c>
      <c r="G40" s="24">
        <v>44231.0</v>
      </c>
      <c r="H40" s="24">
        <v>44238.0</v>
      </c>
      <c r="I40" s="21">
        <f t="shared" si="1"/>
        <v>7</v>
      </c>
      <c r="J40" s="22" t="s">
        <v>24</v>
      </c>
      <c r="K40" s="23"/>
      <c r="L40" s="9"/>
      <c r="M40" s="14"/>
      <c r="N40" s="14"/>
      <c r="O40" s="14"/>
    </row>
    <row r="41" ht="30.0" customHeight="1">
      <c r="A41" s="1"/>
      <c r="B41" s="8"/>
      <c r="C41" s="23" t="s">
        <v>80</v>
      </c>
      <c r="D41" s="23" t="s">
        <v>39</v>
      </c>
      <c r="E41" s="23" t="s">
        <v>81</v>
      </c>
      <c r="F41" s="23">
        <v>4.0</v>
      </c>
      <c r="G41" s="24">
        <v>44246.0</v>
      </c>
      <c r="H41" s="24">
        <v>44251.0</v>
      </c>
      <c r="I41" s="21">
        <f t="shared" si="1"/>
        <v>5</v>
      </c>
      <c r="J41" s="27" t="s">
        <v>24</v>
      </c>
      <c r="K41" s="23"/>
      <c r="L41" s="9"/>
      <c r="M41" s="14"/>
      <c r="N41" s="14"/>
      <c r="O41" s="14"/>
    </row>
    <row r="42" ht="30.0" customHeight="1">
      <c r="A42" s="1"/>
      <c r="B42" s="15"/>
      <c r="C42" s="15" t="s">
        <v>82</v>
      </c>
      <c r="D42" s="15"/>
      <c r="E42" s="15"/>
      <c r="F42" s="16">
        <f>sum(F43:F60)</f>
        <v>51</v>
      </c>
      <c r="G42" s="25">
        <v>44252.0</v>
      </c>
      <c r="H42" s="25">
        <v>44272.0</v>
      </c>
      <c r="I42" s="16">
        <f t="shared" si="1"/>
        <v>20</v>
      </c>
      <c r="J42" s="18" t="str">
        <f>IF(COUNTIF(J50:J60,"Overdue")&gt;0,"Overdue", IF(COUNTIF(J50:J60,"&lt;&gt;Complete")=0, "Complete", IF(COUNTIF(J50:J60,"&lt;&gt;Not Started")=0, "Not Started", "In Progress")))</f>
        <v>Complete</v>
      </c>
      <c r="K42" s="15"/>
      <c r="L42" s="9"/>
      <c r="M42" s="14"/>
      <c r="N42" s="14"/>
      <c r="O42" s="14"/>
    </row>
    <row r="43" ht="30.0" customHeight="1">
      <c r="A43" s="1"/>
      <c r="B43" s="8"/>
      <c r="C43" s="23" t="s">
        <v>50</v>
      </c>
      <c r="D43" s="26" t="s">
        <v>26</v>
      </c>
      <c r="E43" s="29" t="s">
        <v>83</v>
      </c>
      <c r="F43" s="23">
        <v>5.0</v>
      </c>
      <c r="G43" s="30">
        <v>44264.0</v>
      </c>
      <c r="H43" s="30">
        <v>44271.0</v>
      </c>
      <c r="I43" s="21">
        <f t="shared" si="1"/>
        <v>7</v>
      </c>
      <c r="J43" s="27" t="s">
        <v>24</v>
      </c>
      <c r="K43" s="23"/>
      <c r="L43" s="9"/>
      <c r="M43" s="9"/>
      <c r="N43" s="9"/>
      <c r="O43" s="10"/>
    </row>
    <row r="44" ht="30.0" customHeight="1">
      <c r="A44" s="1"/>
      <c r="B44" s="8"/>
      <c r="C44" s="23" t="s">
        <v>84</v>
      </c>
      <c r="D44" s="26" t="s">
        <v>26</v>
      </c>
      <c r="E44" s="23" t="s">
        <v>27</v>
      </c>
      <c r="F44" s="23">
        <v>2.0</v>
      </c>
      <c r="G44" s="24">
        <v>44253.0</v>
      </c>
      <c r="H44" s="24">
        <v>44257.0</v>
      </c>
      <c r="I44" s="21">
        <f t="shared" si="1"/>
        <v>4</v>
      </c>
      <c r="J44" s="27" t="s">
        <v>24</v>
      </c>
      <c r="K44" s="23"/>
      <c r="L44" s="9"/>
      <c r="M44" s="9"/>
      <c r="N44" s="9"/>
      <c r="O44" s="10"/>
    </row>
    <row r="45" ht="30.0" customHeight="1">
      <c r="A45" s="1"/>
      <c r="B45" s="8"/>
      <c r="C45" s="19" t="s">
        <v>53</v>
      </c>
      <c r="D45" s="26" t="s">
        <v>26</v>
      </c>
      <c r="E45" s="23" t="s">
        <v>54</v>
      </c>
      <c r="F45" s="23">
        <v>3.0</v>
      </c>
      <c r="G45" s="30">
        <v>44271.0</v>
      </c>
      <c r="H45" s="30">
        <v>44272.0</v>
      </c>
      <c r="I45" s="21">
        <f t="shared" si="1"/>
        <v>1</v>
      </c>
      <c r="J45" s="27" t="s">
        <v>24</v>
      </c>
      <c r="K45" s="23"/>
      <c r="L45" s="9"/>
      <c r="M45" s="9"/>
      <c r="N45" s="9"/>
      <c r="O45" s="10"/>
    </row>
    <row r="46" ht="30.0" customHeight="1">
      <c r="A46" s="1"/>
      <c r="B46" s="8"/>
      <c r="C46" s="19" t="s">
        <v>55</v>
      </c>
      <c r="D46" s="26" t="s">
        <v>26</v>
      </c>
      <c r="E46" s="29" t="s">
        <v>85</v>
      </c>
      <c r="F46" s="23">
        <v>6.0</v>
      </c>
      <c r="G46" s="30">
        <v>44265.0</v>
      </c>
      <c r="H46" s="30">
        <v>44271.0</v>
      </c>
      <c r="I46" s="21">
        <f t="shared" si="1"/>
        <v>6</v>
      </c>
      <c r="J46" s="27" t="s">
        <v>24</v>
      </c>
      <c r="K46" s="23"/>
      <c r="L46" s="9"/>
      <c r="N46" s="9"/>
      <c r="O46" s="10"/>
    </row>
    <row r="47" ht="30.0" customHeight="1">
      <c r="A47" s="1"/>
      <c r="B47" s="8"/>
      <c r="C47" s="23" t="s">
        <v>86</v>
      </c>
      <c r="D47" s="23" t="s">
        <v>60</v>
      </c>
      <c r="E47" s="23" t="s">
        <v>31</v>
      </c>
      <c r="F47" s="23">
        <v>3.0</v>
      </c>
      <c r="G47" s="24">
        <v>44257.0</v>
      </c>
      <c r="H47" s="30">
        <v>44264.0</v>
      </c>
      <c r="I47" s="21">
        <f t="shared" si="1"/>
        <v>7</v>
      </c>
      <c r="J47" s="27" t="s">
        <v>24</v>
      </c>
      <c r="K47" s="23"/>
      <c r="L47" s="9"/>
      <c r="M47" s="10"/>
      <c r="N47" s="9"/>
      <c r="O47" s="10"/>
    </row>
    <row r="48" ht="30.0" customHeight="1">
      <c r="A48" s="1"/>
      <c r="B48" s="8"/>
      <c r="C48" s="23" t="s">
        <v>87</v>
      </c>
      <c r="D48" s="23" t="s">
        <v>60</v>
      </c>
      <c r="E48" s="29" t="s">
        <v>88</v>
      </c>
      <c r="F48" s="23">
        <v>3.0</v>
      </c>
      <c r="G48" s="30">
        <v>44267.0</v>
      </c>
      <c r="H48" s="30">
        <v>44270.0</v>
      </c>
      <c r="I48" s="21">
        <f t="shared" si="1"/>
        <v>3</v>
      </c>
      <c r="J48" s="27" t="s">
        <v>24</v>
      </c>
      <c r="K48" s="23"/>
      <c r="L48" s="9"/>
      <c r="M48" s="10"/>
      <c r="N48" s="10"/>
      <c r="O48" s="10"/>
    </row>
    <row r="49" ht="30.0" customHeight="1">
      <c r="A49" s="1"/>
      <c r="B49" s="8"/>
      <c r="C49" s="23" t="s">
        <v>89</v>
      </c>
      <c r="D49" s="23" t="s">
        <v>60</v>
      </c>
      <c r="E49" s="23" t="s">
        <v>31</v>
      </c>
      <c r="F49" s="23">
        <v>2.0</v>
      </c>
      <c r="G49" s="24">
        <v>44256.0</v>
      </c>
      <c r="H49" s="30">
        <v>44264.0</v>
      </c>
      <c r="I49" s="21">
        <f t="shared" si="1"/>
        <v>8</v>
      </c>
      <c r="J49" s="27" t="s">
        <v>24</v>
      </c>
      <c r="K49" s="23"/>
      <c r="L49" s="9"/>
      <c r="M49" s="10"/>
      <c r="N49" s="10"/>
      <c r="O49" s="10"/>
    </row>
    <row r="50" ht="30.0" customHeight="1">
      <c r="A50" s="1"/>
      <c r="B50" s="8"/>
      <c r="C50" s="23" t="s">
        <v>90</v>
      </c>
      <c r="D50" s="23" t="s">
        <v>65</v>
      </c>
      <c r="E50" s="29" t="s">
        <v>66</v>
      </c>
      <c r="F50" s="23">
        <v>2.0</v>
      </c>
      <c r="G50" s="24">
        <v>44258.0</v>
      </c>
      <c r="H50" s="30">
        <v>44262.0</v>
      </c>
      <c r="I50" s="21">
        <f t="shared" si="1"/>
        <v>4</v>
      </c>
      <c r="J50" s="27" t="s">
        <v>24</v>
      </c>
      <c r="K50" s="23"/>
      <c r="L50" s="9"/>
      <c r="M50" s="9"/>
      <c r="N50" s="9"/>
      <c r="O50" s="10"/>
    </row>
    <row r="51" ht="30.0" customHeight="1">
      <c r="A51" s="1"/>
      <c r="B51" s="8"/>
      <c r="C51" s="23" t="s">
        <v>91</v>
      </c>
      <c r="D51" s="8" t="s">
        <v>92</v>
      </c>
      <c r="E51" s="29" t="s">
        <v>31</v>
      </c>
      <c r="F51" s="23">
        <v>4.0</v>
      </c>
      <c r="G51" s="30">
        <v>44261.0</v>
      </c>
      <c r="H51" s="30">
        <v>44271.0</v>
      </c>
      <c r="I51" s="21">
        <f t="shared" si="1"/>
        <v>10</v>
      </c>
      <c r="J51" s="27" t="s">
        <v>24</v>
      </c>
      <c r="K51" s="29"/>
      <c r="L51" s="9"/>
      <c r="M51" s="9"/>
      <c r="N51" s="9"/>
      <c r="O51" s="10"/>
    </row>
    <row r="52" ht="30.0" customHeight="1">
      <c r="A52" s="1"/>
      <c r="B52" s="8"/>
      <c r="C52" s="23" t="s">
        <v>93</v>
      </c>
      <c r="D52" s="8" t="s">
        <v>92</v>
      </c>
      <c r="E52" s="29" t="s">
        <v>94</v>
      </c>
      <c r="F52" s="23">
        <v>2.0</v>
      </c>
      <c r="G52" s="30">
        <v>44261.0</v>
      </c>
      <c r="H52" s="30">
        <v>44271.0</v>
      </c>
      <c r="I52" s="21">
        <f t="shared" si="1"/>
        <v>10</v>
      </c>
      <c r="J52" s="27" t="s">
        <v>24</v>
      </c>
      <c r="K52" s="29"/>
      <c r="L52" s="9"/>
      <c r="M52" s="9"/>
      <c r="N52" s="9"/>
      <c r="O52" s="10"/>
    </row>
    <row r="53" ht="30.0" customHeight="1">
      <c r="A53" s="1"/>
      <c r="B53" s="8"/>
      <c r="C53" s="23" t="s">
        <v>95</v>
      </c>
      <c r="D53" s="31" t="s">
        <v>65</v>
      </c>
      <c r="E53" s="29" t="s">
        <v>27</v>
      </c>
      <c r="F53" s="23">
        <v>3.0</v>
      </c>
      <c r="G53" s="24">
        <v>44258.0</v>
      </c>
      <c r="H53" s="24">
        <v>44262.0</v>
      </c>
      <c r="I53" s="21">
        <f t="shared" si="1"/>
        <v>4</v>
      </c>
      <c r="J53" s="27" t="s">
        <v>24</v>
      </c>
      <c r="K53" s="23"/>
      <c r="L53" s="9"/>
      <c r="M53" s="9"/>
      <c r="N53" s="9"/>
      <c r="O53" s="10"/>
    </row>
    <row r="54" ht="30.0" customHeight="1">
      <c r="A54" s="1"/>
      <c r="B54" s="8"/>
      <c r="C54" s="23" t="s">
        <v>96</v>
      </c>
      <c r="D54" s="8" t="s">
        <v>97</v>
      </c>
      <c r="E54" s="29" t="s">
        <v>66</v>
      </c>
      <c r="F54" s="23">
        <v>2.0</v>
      </c>
      <c r="G54" s="24">
        <v>44255.0</v>
      </c>
      <c r="H54" s="30">
        <v>44264.0</v>
      </c>
      <c r="I54" s="21">
        <f t="shared" si="1"/>
        <v>9</v>
      </c>
      <c r="J54" s="27" t="s">
        <v>24</v>
      </c>
      <c r="K54" s="23"/>
      <c r="L54" s="9"/>
      <c r="M54" s="14"/>
      <c r="N54" s="14"/>
      <c r="O54" s="14"/>
    </row>
    <row r="55" ht="30.0" customHeight="1">
      <c r="A55" s="1"/>
      <c r="B55" s="8"/>
      <c r="C55" s="23" t="s">
        <v>98</v>
      </c>
      <c r="D55" s="8" t="s">
        <v>97</v>
      </c>
      <c r="E55" s="29" t="s">
        <v>27</v>
      </c>
      <c r="F55" s="23">
        <v>2.0</v>
      </c>
      <c r="G55" s="30">
        <v>44263.0</v>
      </c>
      <c r="H55" s="30">
        <v>44264.0</v>
      </c>
      <c r="I55" s="21">
        <f t="shared" si="1"/>
        <v>1</v>
      </c>
      <c r="J55" s="27" t="s">
        <v>24</v>
      </c>
      <c r="K55" s="23"/>
      <c r="L55" s="9"/>
      <c r="M55" s="9"/>
      <c r="N55" s="9"/>
      <c r="O55" s="10"/>
    </row>
    <row r="56" ht="30.0" customHeight="1">
      <c r="A56" s="1"/>
      <c r="B56" s="8"/>
      <c r="C56" s="23" t="s">
        <v>99</v>
      </c>
      <c r="D56" s="31" t="s">
        <v>39</v>
      </c>
      <c r="E56" s="29" t="s">
        <v>79</v>
      </c>
      <c r="F56" s="23">
        <v>2.0</v>
      </c>
      <c r="G56" s="24">
        <v>44263.0</v>
      </c>
      <c r="H56" s="30">
        <v>44272.0</v>
      </c>
      <c r="I56" s="21">
        <f t="shared" si="1"/>
        <v>9</v>
      </c>
      <c r="J56" s="27" t="s">
        <v>24</v>
      </c>
      <c r="K56" s="23"/>
      <c r="L56" s="9"/>
      <c r="M56" s="9"/>
      <c r="N56" s="14"/>
      <c r="O56" s="14"/>
    </row>
    <row r="57" ht="30.0" customHeight="1">
      <c r="A57" s="1"/>
      <c r="B57" s="8"/>
      <c r="C57" s="19" t="s">
        <v>100</v>
      </c>
      <c r="D57" s="29" t="s">
        <v>101</v>
      </c>
      <c r="E57" s="23" t="s">
        <v>45</v>
      </c>
      <c r="F57" s="23">
        <v>3.0</v>
      </c>
      <c r="G57" s="30">
        <v>44258.0</v>
      </c>
      <c r="H57" s="30">
        <v>44263.0</v>
      </c>
      <c r="I57" s="21">
        <f t="shared" si="1"/>
        <v>5</v>
      </c>
      <c r="J57" s="27" t="s">
        <v>24</v>
      </c>
      <c r="K57" s="29"/>
      <c r="L57" s="9"/>
      <c r="M57" s="14"/>
      <c r="N57" s="14"/>
      <c r="O57" s="14"/>
    </row>
    <row r="58" ht="30.0" customHeight="1">
      <c r="A58" s="1"/>
      <c r="B58" s="8"/>
      <c r="C58" s="23" t="s">
        <v>102</v>
      </c>
      <c r="D58" s="23" t="s">
        <v>39</v>
      </c>
      <c r="E58" s="29" t="s">
        <v>103</v>
      </c>
      <c r="F58" s="23">
        <v>1.0</v>
      </c>
      <c r="G58" s="24">
        <v>44270.0</v>
      </c>
      <c r="H58" s="24">
        <v>44272.0</v>
      </c>
      <c r="I58" s="21">
        <f t="shared" si="1"/>
        <v>2</v>
      </c>
      <c r="J58" s="27" t="s">
        <v>24</v>
      </c>
      <c r="K58" s="23"/>
      <c r="L58" s="9"/>
      <c r="M58" s="9"/>
      <c r="N58" s="9"/>
      <c r="O58" s="10"/>
    </row>
    <row r="59" ht="30.0" customHeight="1">
      <c r="A59" s="1"/>
      <c r="B59" s="8"/>
      <c r="C59" s="23" t="s">
        <v>104</v>
      </c>
      <c r="D59" s="23" t="s">
        <v>39</v>
      </c>
      <c r="E59" s="23" t="s">
        <v>42</v>
      </c>
      <c r="F59" s="23">
        <v>2.0</v>
      </c>
      <c r="G59" s="24">
        <v>44259.0</v>
      </c>
      <c r="H59" s="30">
        <v>44263.0</v>
      </c>
      <c r="I59" s="21">
        <f t="shared" si="1"/>
        <v>4</v>
      </c>
      <c r="J59" s="27" t="s">
        <v>24</v>
      </c>
      <c r="K59" s="23"/>
      <c r="L59" s="9"/>
      <c r="M59" s="9"/>
      <c r="N59" s="9"/>
      <c r="O59" s="10"/>
    </row>
    <row r="60" ht="30.0" customHeight="1">
      <c r="A60" s="1"/>
      <c r="B60" s="8"/>
      <c r="C60" s="23" t="s">
        <v>80</v>
      </c>
      <c r="D60" s="23" t="s">
        <v>39</v>
      </c>
      <c r="E60" s="29" t="s">
        <v>105</v>
      </c>
      <c r="F60" s="23">
        <v>4.0</v>
      </c>
      <c r="G60" s="24">
        <v>44266.0</v>
      </c>
      <c r="H60" s="24">
        <v>44272.0</v>
      </c>
      <c r="I60" s="21">
        <f t="shared" si="1"/>
        <v>6</v>
      </c>
      <c r="J60" s="27" t="s">
        <v>24</v>
      </c>
      <c r="K60" s="23"/>
      <c r="L60" s="9"/>
      <c r="M60" s="9"/>
      <c r="N60" s="9"/>
      <c r="O60" s="10"/>
    </row>
    <row r="61" ht="27.75" customHeight="1">
      <c r="A61" s="1"/>
      <c r="B61" s="15"/>
      <c r="C61" s="15" t="s">
        <v>106</v>
      </c>
      <c r="D61" s="15"/>
      <c r="E61" s="15"/>
      <c r="F61" s="16">
        <f>sum(F62:F80)</f>
        <v>59</v>
      </c>
      <c r="G61" s="25">
        <v>44273.0</v>
      </c>
      <c r="H61" s="25">
        <v>44293.0</v>
      </c>
      <c r="I61" s="16">
        <f t="shared" si="1"/>
        <v>20</v>
      </c>
      <c r="J61" s="18" t="str">
        <f>IF(COUNTIF(J62:J79,"Overdue")&gt;0,"Overdue", IF(COUNTIF(J62:J79,"&lt;&gt;Complete")=0, "Complete", IF(COUNTIF(J62:J79,"&lt;&gt;Not Started")=0, "Not Started", "In Progress")))</f>
        <v>Not Started</v>
      </c>
      <c r="K61" s="15"/>
      <c r="L61" s="9"/>
      <c r="M61" s="9"/>
      <c r="N61" s="9"/>
      <c r="O61" s="10"/>
    </row>
    <row r="62" ht="27.75" customHeight="1">
      <c r="A62" s="1"/>
      <c r="B62" s="8"/>
      <c r="C62" s="23" t="s">
        <v>107</v>
      </c>
      <c r="D62" s="26" t="s">
        <v>26</v>
      </c>
      <c r="E62" s="29" t="s">
        <v>83</v>
      </c>
      <c r="F62" s="23">
        <v>5.0</v>
      </c>
      <c r="G62" s="30">
        <v>44278.0</v>
      </c>
      <c r="H62" s="30">
        <v>44285.0</v>
      </c>
      <c r="I62" s="21">
        <f t="shared" si="1"/>
        <v>7</v>
      </c>
      <c r="J62" s="22" t="s">
        <v>108</v>
      </c>
      <c r="K62" s="23"/>
      <c r="L62" s="9"/>
      <c r="M62" s="9"/>
      <c r="N62" s="9"/>
      <c r="O62" s="10"/>
    </row>
    <row r="63" ht="33.75" customHeight="1">
      <c r="A63" s="1"/>
      <c r="B63" s="8"/>
      <c r="C63" s="29" t="s">
        <v>109</v>
      </c>
      <c r="D63" s="26" t="s">
        <v>26</v>
      </c>
      <c r="E63" s="23" t="s">
        <v>27</v>
      </c>
      <c r="F63" s="23">
        <v>2.0</v>
      </c>
      <c r="G63" s="30">
        <v>44274.0</v>
      </c>
      <c r="H63" s="30">
        <v>44277.0</v>
      </c>
      <c r="I63" s="21">
        <f t="shared" si="1"/>
        <v>3</v>
      </c>
      <c r="J63" s="22" t="s">
        <v>108</v>
      </c>
      <c r="K63" s="23"/>
      <c r="L63" s="1"/>
      <c r="M63" s="1"/>
      <c r="N63" s="1"/>
      <c r="O63" s="1"/>
    </row>
    <row r="64" ht="33.75" customHeight="1">
      <c r="A64" s="1"/>
      <c r="B64" s="8"/>
      <c r="C64" s="19" t="s">
        <v>53</v>
      </c>
      <c r="D64" s="26" t="s">
        <v>26</v>
      </c>
      <c r="E64" s="23" t="s">
        <v>54</v>
      </c>
      <c r="F64" s="23">
        <v>3.0</v>
      </c>
      <c r="G64" s="30">
        <v>44291.0</v>
      </c>
      <c r="H64" s="24">
        <v>44293.0</v>
      </c>
      <c r="I64" s="21">
        <f t="shared" si="1"/>
        <v>2</v>
      </c>
      <c r="J64" s="22" t="s">
        <v>108</v>
      </c>
      <c r="K64" s="23"/>
      <c r="L64" s="10"/>
      <c r="M64" s="10"/>
      <c r="N64" s="10"/>
      <c r="O64" s="10"/>
    </row>
    <row r="65" ht="33.75" customHeight="1">
      <c r="A65" s="1"/>
      <c r="B65" s="8"/>
      <c r="C65" s="19" t="s">
        <v>55</v>
      </c>
      <c r="D65" s="26" t="s">
        <v>26</v>
      </c>
      <c r="E65" s="29" t="s">
        <v>110</v>
      </c>
      <c r="F65" s="23">
        <v>6.0</v>
      </c>
      <c r="G65" s="24">
        <v>44273.0</v>
      </c>
      <c r="H65" s="30">
        <v>44281.0</v>
      </c>
      <c r="I65" s="21">
        <f t="shared" si="1"/>
        <v>8</v>
      </c>
      <c r="J65" s="22" t="s">
        <v>108</v>
      </c>
      <c r="K65" s="23"/>
      <c r="L65" s="10"/>
      <c r="M65" s="10"/>
      <c r="N65" s="10"/>
      <c r="O65" s="10"/>
    </row>
    <row r="66" ht="30.0" customHeight="1">
      <c r="A66" s="1"/>
      <c r="B66" s="8"/>
      <c r="C66" s="23" t="s">
        <v>111</v>
      </c>
      <c r="D66" s="23" t="s">
        <v>65</v>
      </c>
      <c r="E66" s="23" t="s">
        <v>31</v>
      </c>
      <c r="F66" s="23">
        <v>5.0</v>
      </c>
      <c r="G66" s="30">
        <v>44277.0</v>
      </c>
      <c r="H66" s="30">
        <v>44284.0</v>
      </c>
      <c r="I66" s="21">
        <f t="shared" si="1"/>
        <v>7</v>
      </c>
      <c r="J66" s="22" t="s">
        <v>108</v>
      </c>
      <c r="K66" s="23"/>
      <c r="L66" s="9"/>
      <c r="M66" s="9"/>
      <c r="N66" s="9"/>
      <c r="O66" s="10"/>
    </row>
    <row r="67" ht="33.75" customHeight="1">
      <c r="A67" s="1"/>
      <c r="B67" s="8"/>
      <c r="C67" s="23" t="s">
        <v>112</v>
      </c>
      <c r="D67" s="23" t="s">
        <v>65</v>
      </c>
      <c r="E67" s="29" t="s">
        <v>113</v>
      </c>
      <c r="F67" s="23">
        <v>3.0</v>
      </c>
      <c r="G67" s="30">
        <v>44283.0</v>
      </c>
      <c r="H67" s="30">
        <v>44287.0</v>
      </c>
      <c r="I67" s="21">
        <f t="shared" si="1"/>
        <v>4</v>
      </c>
      <c r="J67" s="22" t="s">
        <v>108</v>
      </c>
      <c r="K67" s="23"/>
      <c r="L67" s="10"/>
      <c r="M67" s="10"/>
      <c r="N67" s="10"/>
      <c r="O67" s="10"/>
    </row>
    <row r="68" ht="33.75" customHeight="1">
      <c r="A68" s="1"/>
      <c r="B68" s="8"/>
      <c r="C68" s="23" t="s">
        <v>114</v>
      </c>
      <c r="D68" s="23" t="s">
        <v>97</v>
      </c>
      <c r="E68" s="23" t="s">
        <v>31</v>
      </c>
      <c r="F68" s="23">
        <v>3.0</v>
      </c>
      <c r="G68" s="30">
        <v>44274.0</v>
      </c>
      <c r="H68" s="30">
        <v>44277.0</v>
      </c>
      <c r="I68" s="21">
        <f t="shared" si="1"/>
        <v>3</v>
      </c>
      <c r="J68" s="22" t="s">
        <v>108</v>
      </c>
      <c r="K68" s="23"/>
      <c r="L68" s="10"/>
      <c r="M68" s="10"/>
      <c r="N68" s="10"/>
      <c r="O68" s="10"/>
    </row>
    <row r="69" ht="30.0" customHeight="1">
      <c r="A69" s="1"/>
      <c r="B69" s="8"/>
      <c r="C69" s="23" t="s">
        <v>115</v>
      </c>
      <c r="D69" s="31" t="s">
        <v>92</v>
      </c>
      <c r="E69" s="29" t="s">
        <v>42</v>
      </c>
      <c r="F69" s="23">
        <v>2.0</v>
      </c>
      <c r="G69" s="30">
        <v>44275.0</v>
      </c>
      <c r="H69" s="30">
        <v>44279.0</v>
      </c>
      <c r="I69" s="21">
        <f t="shared" si="1"/>
        <v>4</v>
      </c>
      <c r="J69" s="22" t="s">
        <v>108</v>
      </c>
      <c r="K69" s="29" t="s">
        <v>116</v>
      </c>
      <c r="L69" s="9"/>
      <c r="M69" s="32"/>
      <c r="N69" s="9"/>
      <c r="O69" s="10"/>
    </row>
    <row r="70" ht="30.0" customHeight="1">
      <c r="A70" s="1"/>
      <c r="B70" s="8"/>
      <c r="C70" s="23" t="s">
        <v>117</v>
      </c>
      <c r="D70" s="8" t="s">
        <v>92</v>
      </c>
      <c r="E70" s="29" t="s">
        <v>33</v>
      </c>
      <c r="F70" s="23">
        <v>3.0</v>
      </c>
      <c r="G70" s="30">
        <v>44277.0</v>
      </c>
      <c r="H70" s="30">
        <v>44281.0</v>
      </c>
      <c r="I70" s="21">
        <f t="shared" si="1"/>
        <v>4</v>
      </c>
      <c r="J70" s="22" t="s">
        <v>108</v>
      </c>
      <c r="K70" s="29" t="s">
        <v>116</v>
      </c>
      <c r="L70" s="9"/>
      <c r="M70" s="9"/>
      <c r="N70" s="9"/>
      <c r="O70" s="10"/>
    </row>
    <row r="71" ht="30.0" customHeight="1">
      <c r="A71" s="1"/>
      <c r="B71" s="8"/>
      <c r="C71" s="23" t="s">
        <v>118</v>
      </c>
      <c r="D71" s="8" t="s">
        <v>92</v>
      </c>
      <c r="E71" s="29" t="s">
        <v>119</v>
      </c>
      <c r="F71" s="23">
        <v>3.0</v>
      </c>
      <c r="G71" s="30">
        <v>44281.0</v>
      </c>
      <c r="H71" s="30">
        <v>44285.0</v>
      </c>
      <c r="I71" s="21">
        <f t="shared" si="1"/>
        <v>4</v>
      </c>
      <c r="J71" s="22" t="s">
        <v>108</v>
      </c>
      <c r="K71" s="29" t="s">
        <v>116</v>
      </c>
      <c r="L71" s="9"/>
      <c r="M71" s="9"/>
      <c r="N71" s="9"/>
      <c r="O71" s="10"/>
    </row>
    <row r="72" ht="30.0" customHeight="1">
      <c r="A72" s="1"/>
      <c r="B72" s="8"/>
      <c r="C72" s="23" t="s">
        <v>120</v>
      </c>
      <c r="D72" s="8" t="s">
        <v>92</v>
      </c>
      <c r="E72" s="23" t="s">
        <v>42</v>
      </c>
      <c r="F72" s="23">
        <v>4.0</v>
      </c>
      <c r="G72" s="30">
        <v>44286.0</v>
      </c>
      <c r="H72" s="30">
        <v>44291.0</v>
      </c>
      <c r="I72" s="21">
        <f t="shared" si="1"/>
        <v>5</v>
      </c>
      <c r="J72" s="22" t="s">
        <v>108</v>
      </c>
      <c r="K72" s="29" t="s">
        <v>116</v>
      </c>
      <c r="L72" s="9"/>
      <c r="M72" s="9"/>
      <c r="N72" s="9"/>
      <c r="O72" s="10"/>
    </row>
    <row r="73" ht="30.0" customHeight="1">
      <c r="A73" s="1"/>
      <c r="B73" s="8"/>
      <c r="C73" s="23" t="s">
        <v>121</v>
      </c>
      <c r="D73" s="8" t="s">
        <v>92</v>
      </c>
      <c r="E73" s="29" t="s">
        <v>94</v>
      </c>
      <c r="F73" s="23">
        <v>2.0</v>
      </c>
      <c r="G73" s="30">
        <v>44261.0</v>
      </c>
      <c r="H73" s="30">
        <v>44271.0</v>
      </c>
      <c r="I73" s="21">
        <f t="shared" si="1"/>
        <v>10</v>
      </c>
      <c r="J73" s="27" t="s">
        <v>108</v>
      </c>
      <c r="K73" s="29" t="s">
        <v>116</v>
      </c>
      <c r="L73" s="9"/>
      <c r="M73" s="9"/>
      <c r="N73" s="9"/>
      <c r="O73" s="10"/>
    </row>
    <row r="74" ht="33.75" customHeight="1">
      <c r="A74" s="1"/>
      <c r="B74" s="8"/>
      <c r="C74" s="23" t="s">
        <v>122</v>
      </c>
      <c r="D74" s="23" t="s">
        <v>39</v>
      </c>
      <c r="E74" s="29" t="s">
        <v>45</v>
      </c>
      <c r="F74" s="23">
        <v>5.0</v>
      </c>
      <c r="G74" s="24">
        <v>44273.0</v>
      </c>
      <c r="H74" s="30">
        <v>44278.0</v>
      </c>
      <c r="I74" s="21">
        <f t="shared" si="1"/>
        <v>5</v>
      </c>
      <c r="J74" s="22" t="s">
        <v>108</v>
      </c>
      <c r="K74" s="23"/>
      <c r="L74" s="10"/>
      <c r="M74" s="10"/>
      <c r="N74" s="10"/>
      <c r="O74" s="10"/>
    </row>
    <row r="75" ht="33.75" customHeight="1">
      <c r="A75" s="1"/>
      <c r="B75" s="8"/>
      <c r="C75" s="23" t="s">
        <v>123</v>
      </c>
      <c r="D75" s="23" t="s">
        <v>39</v>
      </c>
      <c r="E75" s="29" t="s">
        <v>31</v>
      </c>
      <c r="F75" s="23">
        <v>1.0</v>
      </c>
      <c r="G75" s="30">
        <v>44290.0</v>
      </c>
      <c r="H75" s="30">
        <v>44292.0</v>
      </c>
      <c r="I75" s="21">
        <f t="shared" si="1"/>
        <v>2</v>
      </c>
      <c r="J75" s="22" t="s">
        <v>108</v>
      </c>
      <c r="K75" s="23"/>
      <c r="L75" s="10"/>
      <c r="M75" s="10"/>
      <c r="N75" s="10"/>
      <c r="O75" s="10"/>
    </row>
    <row r="76" ht="30.0" customHeight="1">
      <c r="A76" s="1"/>
      <c r="B76" s="8"/>
      <c r="C76" s="23" t="s">
        <v>124</v>
      </c>
      <c r="D76" s="23" t="s">
        <v>39</v>
      </c>
      <c r="E76" s="29" t="s">
        <v>66</v>
      </c>
      <c r="F76" s="23">
        <v>1.0</v>
      </c>
      <c r="G76" s="30">
        <v>44277.0</v>
      </c>
      <c r="H76" s="30">
        <v>44279.0</v>
      </c>
      <c r="I76" s="21">
        <f t="shared" si="1"/>
        <v>2</v>
      </c>
      <c r="J76" s="22" t="s">
        <v>108</v>
      </c>
      <c r="K76" s="23"/>
      <c r="L76" s="9"/>
      <c r="M76" s="9"/>
      <c r="N76" s="9"/>
      <c r="O76" s="10"/>
    </row>
    <row r="77" ht="33.75" customHeight="1">
      <c r="A77" s="1"/>
      <c r="B77" s="8"/>
      <c r="C77" s="23" t="s">
        <v>125</v>
      </c>
      <c r="D77" s="23" t="s">
        <v>39</v>
      </c>
      <c r="E77" s="29" t="s">
        <v>45</v>
      </c>
      <c r="F77" s="23">
        <v>2.0</v>
      </c>
      <c r="G77" s="30">
        <v>44287.0</v>
      </c>
      <c r="H77" s="30">
        <v>44291.0</v>
      </c>
      <c r="I77" s="21">
        <f t="shared" si="1"/>
        <v>4</v>
      </c>
      <c r="J77" s="22" t="s">
        <v>108</v>
      </c>
      <c r="K77" s="23"/>
      <c r="L77" s="10"/>
      <c r="M77" s="10"/>
      <c r="N77" s="10"/>
      <c r="O77" s="10"/>
    </row>
    <row r="78" ht="30.0" customHeight="1">
      <c r="A78" s="1"/>
      <c r="B78" s="8"/>
      <c r="C78" s="29" t="s">
        <v>126</v>
      </c>
      <c r="D78" s="23" t="s">
        <v>39</v>
      </c>
      <c r="E78" s="29" t="s">
        <v>127</v>
      </c>
      <c r="F78" s="29">
        <v>4.0</v>
      </c>
      <c r="G78" s="24">
        <v>44266.0</v>
      </c>
      <c r="H78" s="24">
        <v>44272.0</v>
      </c>
      <c r="I78" s="21">
        <f t="shared" si="1"/>
        <v>6</v>
      </c>
      <c r="J78" s="27" t="s">
        <v>108</v>
      </c>
      <c r="K78" s="29" t="s">
        <v>116</v>
      </c>
      <c r="L78" s="9"/>
      <c r="M78" s="9"/>
      <c r="N78" s="9"/>
      <c r="O78" s="10"/>
    </row>
    <row r="79" ht="33.75" customHeight="1">
      <c r="A79" s="1"/>
      <c r="B79" s="8"/>
      <c r="C79" s="23" t="s">
        <v>80</v>
      </c>
      <c r="D79" s="23" t="s">
        <v>39</v>
      </c>
      <c r="E79" s="29" t="s">
        <v>127</v>
      </c>
      <c r="F79" s="23">
        <v>1.0</v>
      </c>
      <c r="G79" s="30">
        <v>44290.0</v>
      </c>
      <c r="H79" s="30">
        <v>44292.0</v>
      </c>
      <c r="I79" s="21">
        <f t="shared" si="1"/>
        <v>2</v>
      </c>
      <c r="J79" s="22" t="s">
        <v>108</v>
      </c>
      <c r="K79" s="23"/>
      <c r="L79" s="10"/>
      <c r="M79" s="10"/>
      <c r="N79" s="10"/>
      <c r="O79" s="10"/>
    </row>
    <row r="80" ht="33.75" customHeight="1">
      <c r="A80" s="1"/>
      <c r="B80" s="8"/>
      <c r="C80" s="23" t="s">
        <v>128</v>
      </c>
      <c r="D80" s="23" t="s">
        <v>39</v>
      </c>
      <c r="E80" s="29" t="s">
        <v>105</v>
      </c>
      <c r="F80" s="23">
        <v>4.0</v>
      </c>
      <c r="G80" s="30">
        <v>44278.0</v>
      </c>
      <c r="H80" s="30">
        <v>44283.0</v>
      </c>
      <c r="I80" s="21">
        <f t="shared" si="1"/>
        <v>5</v>
      </c>
      <c r="J80" s="22" t="s">
        <v>108</v>
      </c>
      <c r="K80" s="23"/>
      <c r="L80" s="10"/>
      <c r="M80" s="10"/>
      <c r="N80" s="10"/>
      <c r="O80" s="10"/>
    </row>
    <row r="81" ht="33.75" customHeight="1">
      <c r="A81" s="1"/>
      <c r="B81" s="15"/>
      <c r="C81" s="15" t="s">
        <v>129</v>
      </c>
      <c r="D81" s="15"/>
      <c r="E81" s="15"/>
      <c r="F81" s="16">
        <f>sum(F82:F83)</f>
        <v>14</v>
      </c>
      <c r="G81" s="25">
        <v>44294.0</v>
      </c>
      <c r="H81" s="25">
        <v>44306.0</v>
      </c>
      <c r="I81" s="16">
        <f t="shared" si="1"/>
        <v>12</v>
      </c>
      <c r="J81" s="18" t="str">
        <f>IF(COUNTIF(J82:J83,"Overdue")&gt;0,"Overdue", IF(COUNTIF(J82:J83,"&lt;&gt;Complete")=0, "Complete", IF(COUNTIF(J82:J83,"&lt;&gt;Not Started")=0, "Not Started", "In Progress")))</f>
        <v>Not Started</v>
      </c>
      <c r="K81" s="15"/>
      <c r="L81" s="9"/>
      <c r="M81" s="9"/>
      <c r="N81" s="9"/>
      <c r="O81" s="10"/>
    </row>
    <row r="82" ht="33.75" customHeight="1">
      <c r="A82" s="1"/>
      <c r="B82" s="8"/>
      <c r="C82" s="23" t="s">
        <v>130</v>
      </c>
      <c r="D82" s="26" t="s">
        <v>26</v>
      </c>
      <c r="E82" s="23"/>
      <c r="F82" s="23">
        <v>7.0</v>
      </c>
      <c r="G82" s="24">
        <v>44294.0</v>
      </c>
      <c r="H82" s="24">
        <v>44306.0</v>
      </c>
      <c r="I82" s="21">
        <f t="shared" si="1"/>
        <v>12</v>
      </c>
      <c r="J82" s="22" t="s">
        <v>108</v>
      </c>
      <c r="K82" s="23"/>
      <c r="L82" s="9"/>
      <c r="M82" s="9"/>
      <c r="N82" s="9"/>
      <c r="O82" s="10"/>
    </row>
    <row r="83" ht="33.75" customHeight="1">
      <c r="A83" s="1"/>
      <c r="B83" s="8"/>
      <c r="C83" s="23" t="s">
        <v>131</v>
      </c>
      <c r="D83" s="26" t="s">
        <v>26</v>
      </c>
      <c r="E83" s="23"/>
      <c r="F83" s="23">
        <v>7.0</v>
      </c>
      <c r="G83" s="24">
        <v>44294.0</v>
      </c>
      <c r="H83" s="24">
        <v>44306.0</v>
      </c>
      <c r="I83" s="21">
        <f t="shared" si="1"/>
        <v>12</v>
      </c>
      <c r="J83" s="22" t="s">
        <v>108</v>
      </c>
      <c r="K83" s="23"/>
      <c r="L83" s="9"/>
      <c r="M83" s="9"/>
      <c r="N83" s="9"/>
      <c r="O83" s="10"/>
    </row>
    <row r="84" ht="13.5" customHeight="1">
      <c r="A84" s="1"/>
      <c r="B84" s="1"/>
      <c r="C84" s="33"/>
      <c r="D84" s="33"/>
      <c r="E84" s="9"/>
      <c r="F84" s="9"/>
      <c r="G84" s="9"/>
      <c r="H84" s="9"/>
      <c r="I84" s="9"/>
      <c r="J84" s="9"/>
      <c r="K84" s="9"/>
      <c r="L84" s="9"/>
      <c r="M84" s="9"/>
      <c r="N84" s="9"/>
      <c r="O84" s="10"/>
    </row>
    <row r="85" ht="13.5" customHeight="1">
      <c r="A85" s="1"/>
      <c r="B85" s="1"/>
      <c r="C85" s="33"/>
      <c r="D85" s="33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</row>
    <row r="86" ht="13.5" customHeight="1">
      <c r="A86" s="1"/>
      <c r="B86" s="1"/>
      <c r="C86" s="33"/>
      <c r="D86" s="33"/>
      <c r="E86" s="34"/>
      <c r="F86" s="9"/>
      <c r="G86" s="9"/>
      <c r="H86" s="9"/>
      <c r="I86" s="9"/>
      <c r="J86" s="9"/>
      <c r="K86" s="9"/>
      <c r="L86" s="9"/>
      <c r="M86" s="9"/>
      <c r="N86" s="9"/>
      <c r="O86" s="10"/>
    </row>
    <row r="87" ht="13.5" customHeight="1">
      <c r="A87" s="1"/>
      <c r="B87" s="1"/>
      <c r="C87" s="33"/>
      <c r="D87" s="33"/>
      <c r="E87" s="34"/>
      <c r="F87" s="9"/>
      <c r="G87" s="9"/>
      <c r="H87" s="9"/>
      <c r="I87" s="9"/>
      <c r="J87" s="9"/>
      <c r="K87" s="9"/>
      <c r="L87" s="9"/>
      <c r="M87" s="9"/>
      <c r="N87" s="9"/>
      <c r="O87" s="10"/>
    </row>
    <row r="88" ht="13.5" customHeight="1">
      <c r="A88" s="1"/>
      <c r="B88" s="1"/>
      <c r="C88" s="33"/>
      <c r="D88" s="33"/>
      <c r="E88" s="35"/>
      <c r="F88" s="9"/>
      <c r="G88" s="9"/>
      <c r="H88" s="9"/>
      <c r="I88" s="9"/>
      <c r="J88" s="9"/>
      <c r="K88" s="9"/>
      <c r="L88" s="9"/>
      <c r="M88" s="9"/>
      <c r="N88" s="9"/>
      <c r="O88" s="10"/>
    </row>
    <row r="89" ht="13.5" customHeight="1">
      <c r="A89" s="1"/>
      <c r="B89" s="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0"/>
    </row>
    <row r="90" ht="13.5" customHeight="1">
      <c r="A90" s="1"/>
      <c r="B90" s="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0"/>
    </row>
    <row r="91" ht="13.5" customHeight="1">
      <c r="A91" s="1"/>
      <c r="B91" s="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0"/>
    </row>
    <row r="92" ht="13.5" customHeight="1">
      <c r="A92" s="1"/>
      <c r="B92" s="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0"/>
    </row>
    <row r="93" ht="13.5" customHeight="1">
      <c r="A93" s="1"/>
      <c r="B93" s="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0"/>
    </row>
    <row r="94" ht="13.5" customHeight="1">
      <c r="A94" s="1"/>
      <c r="B94" s="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0"/>
    </row>
    <row r="95" ht="13.5" customHeight="1">
      <c r="A95" s="1"/>
      <c r="B95" s="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0"/>
    </row>
    <row r="96" ht="13.5" customHeight="1">
      <c r="A96" s="1"/>
      <c r="B96" s="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0"/>
    </row>
    <row r="97" ht="13.5" customHeight="1">
      <c r="A97" s="1"/>
      <c r="B97" s="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0"/>
    </row>
    <row r="98" ht="13.5" customHeight="1">
      <c r="A98" s="1"/>
      <c r="B98" s="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0"/>
    </row>
    <row r="99" ht="13.5" customHeight="1">
      <c r="A99" s="1"/>
      <c r="B99" s="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0"/>
    </row>
    <row r="100" ht="13.5" customHeight="1">
      <c r="A100" s="1"/>
      <c r="B100" s="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0"/>
    </row>
    <row r="101" ht="9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3.5" customHeight="1">
      <c r="A102" s="1"/>
      <c r="B102" s="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</row>
    <row r="103" ht="13.5" customHeight="1">
      <c r="A103" s="1"/>
      <c r="B103" s="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</row>
    <row r="104" ht="13.5" customHeight="1">
      <c r="A104" s="1"/>
      <c r="B104" s="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0"/>
    </row>
    <row r="105" ht="13.5" customHeight="1">
      <c r="A105" s="1"/>
      <c r="B105" s="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0"/>
    </row>
    <row r="106" ht="13.5" customHeight="1">
      <c r="A106" s="1"/>
      <c r="B106" s="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</row>
    <row r="107" ht="13.5" customHeight="1">
      <c r="A107" s="1"/>
      <c r="B107" s="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0"/>
    </row>
    <row r="108" ht="13.5" customHeight="1">
      <c r="A108" s="1"/>
      <c r="B108" s="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0"/>
    </row>
    <row r="109" ht="13.5" customHeight="1">
      <c r="A109" s="1"/>
      <c r="B109" s="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0"/>
    </row>
    <row r="110" ht="13.5" customHeight="1">
      <c r="A110" s="1"/>
      <c r="B110" s="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0"/>
    </row>
    <row r="111" ht="13.5" customHeight="1">
      <c r="A111" s="1"/>
      <c r="B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</row>
    <row r="112" ht="13.5" customHeight="1">
      <c r="A112" s="1"/>
      <c r="B112" s="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0"/>
    </row>
    <row r="113" ht="13.5" customHeight="1">
      <c r="A113" s="1"/>
      <c r="B113" s="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0"/>
    </row>
    <row r="114" ht="13.5" customHeight="1">
      <c r="A114" s="1"/>
      <c r="B114" s="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0"/>
    </row>
    <row r="115" ht="13.5" customHeight="1">
      <c r="A115" s="1"/>
      <c r="B115" s="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0"/>
    </row>
    <row r="116" ht="13.5" customHeight="1">
      <c r="A116" s="1"/>
      <c r="B116" s="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0"/>
    </row>
    <row r="117" ht="13.5" customHeight="1">
      <c r="A117" s="1"/>
      <c r="B117" s="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0"/>
    </row>
    <row r="118" ht="13.5" customHeight="1">
      <c r="A118" s="1"/>
      <c r="B118" s="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0"/>
    </row>
    <row r="119" ht="13.5" customHeight="1">
      <c r="A119" s="1"/>
      <c r="B119" s="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0"/>
    </row>
    <row r="120" ht="13.5" customHeight="1">
      <c r="A120" s="1"/>
      <c r="B120" s="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0"/>
    </row>
    <row r="121" ht="13.5" customHeight="1">
      <c r="A121" s="1"/>
      <c r="B121" s="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0"/>
    </row>
    <row r="122" ht="13.5" customHeight="1">
      <c r="A122" s="1"/>
      <c r="B122" s="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0"/>
    </row>
    <row r="123" ht="13.5" customHeight="1">
      <c r="A123" s="1"/>
      <c r="B123" s="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0"/>
    </row>
    <row r="124" ht="13.5" customHeight="1">
      <c r="A124" s="1"/>
      <c r="B124" s="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0"/>
    </row>
    <row r="125" ht="13.5" customHeight="1">
      <c r="A125" s="1"/>
      <c r="B125" s="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0"/>
    </row>
    <row r="126" ht="13.5" customHeight="1">
      <c r="A126" s="1"/>
      <c r="B126" s="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0"/>
    </row>
    <row r="127" ht="13.5" customHeight="1">
      <c r="A127" s="1"/>
      <c r="B127" s="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0"/>
    </row>
    <row r="128" ht="13.5" customHeight="1">
      <c r="A128" s="1"/>
      <c r="B128" s="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0"/>
    </row>
    <row r="129" ht="13.5" customHeight="1">
      <c r="A129" s="1"/>
      <c r="B129" s="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0"/>
    </row>
    <row r="130" ht="13.5" customHeight="1">
      <c r="A130" s="1"/>
      <c r="B130" s="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0"/>
    </row>
    <row r="131" ht="13.5" customHeight="1">
      <c r="A131" s="1"/>
      <c r="B131" s="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0"/>
    </row>
    <row r="132" ht="13.5" customHeight="1">
      <c r="A132" s="1"/>
      <c r="B132" s="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0"/>
    </row>
    <row r="133" ht="13.5" customHeight="1">
      <c r="A133" s="1"/>
      <c r="B133" s="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0"/>
    </row>
    <row r="134" ht="13.5" customHeight="1">
      <c r="A134" s="1"/>
      <c r="B134" s="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0"/>
    </row>
    <row r="135" ht="13.5" customHeight="1">
      <c r="A135" s="1"/>
      <c r="B135" s="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0"/>
    </row>
    <row r="136" ht="13.5" customHeight="1">
      <c r="A136" s="1"/>
      <c r="B136" s="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</row>
    <row r="137" ht="13.5" customHeight="1">
      <c r="A137" s="1"/>
      <c r="B137" s="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0"/>
    </row>
    <row r="138" ht="13.5" customHeight="1">
      <c r="A138" s="1"/>
      <c r="B138" s="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0"/>
    </row>
    <row r="139" ht="13.5" customHeight="1">
      <c r="A139" s="1"/>
      <c r="B139" s="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0"/>
    </row>
    <row r="140" ht="13.5" customHeight="1">
      <c r="A140" s="1"/>
      <c r="B140" s="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0"/>
    </row>
    <row r="141" ht="13.5" customHeight="1">
      <c r="A141" s="1"/>
      <c r="B141" s="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0"/>
    </row>
    <row r="142" ht="13.5" customHeight="1">
      <c r="A142" s="1"/>
      <c r="B142" s="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0"/>
    </row>
    <row r="143" ht="13.5" customHeight="1">
      <c r="A143" s="1"/>
      <c r="B143" s="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0"/>
    </row>
    <row r="144" ht="13.5" customHeight="1">
      <c r="A144" s="1"/>
      <c r="B144" s="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0"/>
    </row>
    <row r="145" ht="13.5" customHeight="1">
      <c r="A145" s="1"/>
      <c r="B145" s="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0"/>
    </row>
    <row r="146" ht="13.5" customHeight="1">
      <c r="A146" s="1"/>
      <c r="B146" s="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0"/>
    </row>
    <row r="147" ht="13.5" customHeight="1">
      <c r="A147" s="1"/>
      <c r="B147" s="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0"/>
    </row>
    <row r="148" ht="13.5" customHeight="1">
      <c r="A148" s="1"/>
      <c r="B148" s="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</row>
    <row r="149" ht="13.5" customHeight="1">
      <c r="A149" s="1"/>
      <c r="B149" s="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</row>
    <row r="150" ht="13.5" customHeight="1">
      <c r="A150" s="1"/>
      <c r="B150" s="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</row>
    <row r="151" ht="13.5" customHeight="1">
      <c r="A151" s="1"/>
      <c r="B151" s="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</row>
    <row r="152" ht="13.5" customHeight="1">
      <c r="A152" s="1"/>
      <c r="B152" s="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</row>
    <row r="153" ht="13.5" customHeight="1">
      <c r="A153" s="1"/>
      <c r="B153" s="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</row>
    <row r="154" ht="13.5" customHeight="1">
      <c r="A154" s="1"/>
      <c r="B154" s="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</row>
    <row r="155" ht="13.5" customHeight="1">
      <c r="A155" s="1"/>
      <c r="B155" s="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</row>
    <row r="156" ht="13.5" customHeight="1">
      <c r="A156" s="1"/>
      <c r="B156" s="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</row>
    <row r="157" ht="13.5" customHeight="1">
      <c r="A157" s="1"/>
      <c r="B157" s="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</row>
    <row r="158" ht="13.5" customHeight="1">
      <c r="A158" s="1"/>
      <c r="B158" s="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</row>
    <row r="159" ht="13.5" customHeight="1">
      <c r="A159" s="1"/>
      <c r="B159" s="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</row>
    <row r="160" ht="13.5" customHeight="1">
      <c r="A160" s="1"/>
      <c r="B160" s="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</row>
    <row r="161" ht="13.5" customHeight="1">
      <c r="A161" s="1"/>
      <c r="B161" s="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</row>
    <row r="162" ht="13.5" customHeight="1">
      <c r="A162" s="1"/>
      <c r="B162" s="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0"/>
    </row>
    <row r="163" ht="13.5" customHeight="1">
      <c r="A163" s="1"/>
      <c r="B163" s="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0"/>
    </row>
    <row r="164" ht="13.5" customHeight="1">
      <c r="A164" s="1"/>
      <c r="B164" s="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0"/>
    </row>
    <row r="165" ht="13.5" customHeight="1">
      <c r="A165" s="1"/>
      <c r="B165" s="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0"/>
    </row>
    <row r="166" ht="13.5" customHeight="1">
      <c r="A166" s="1"/>
      <c r="B166" s="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0"/>
    </row>
    <row r="167" ht="13.5" customHeight="1">
      <c r="A167" s="1"/>
      <c r="B167" s="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0"/>
    </row>
    <row r="168" ht="13.5" customHeight="1">
      <c r="A168" s="1"/>
      <c r="B168" s="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0"/>
    </row>
    <row r="169" ht="13.5" customHeight="1">
      <c r="A169" s="1"/>
      <c r="B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0"/>
    </row>
    <row r="170" ht="13.5" customHeight="1">
      <c r="A170" s="1"/>
      <c r="B170" s="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0"/>
    </row>
    <row r="171" ht="13.5" customHeight="1">
      <c r="A171" s="1"/>
      <c r="B171" s="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0"/>
    </row>
    <row r="172" ht="13.5" customHeight="1">
      <c r="A172" s="1"/>
      <c r="B172" s="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0"/>
    </row>
    <row r="173" ht="13.5" customHeight="1">
      <c r="A173" s="1"/>
      <c r="B173" s="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0"/>
    </row>
    <row r="174" ht="13.5" customHeight="1">
      <c r="A174" s="1"/>
      <c r="B174" s="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0"/>
    </row>
    <row r="175" ht="13.5" customHeight="1">
      <c r="A175" s="1"/>
      <c r="B175" s="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0"/>
    </row>
    <row r="176" ht="13.5" customHeight="1">
      <c r="A176" s="1"/>
      <c r="B176" s="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0"/>
    </row>
    <row r="177" ht="13.5" customHeight="1">
      <c r="A177" s="1"/>
      <c r="B177" s="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0"/>
    </row>
    <row r="178" ht="13.5" customHeight="1">
      <c r="A178" s="1"/>
      <c r="B178" s="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0"/>
    </row>
    <row r="179" ht="13.5" customHeight="1">
      <c r="A179" s="1"/>
      <c r="B179" s="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0"/>
    </row>
    <row r="180" ht="13.5" customHeight="1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0"/>
    </row>
    <row r="181" ht="13.5" customHeight="1">
      <c r="A181" s="1"/>
      <c r="B181" s="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0"/>
    </row>
    <row r="182" ht="13.5" customHeight="1">
      <c r="A182" s="1"/>
      <c r="B182" s="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0"/>
    </row>
    <row r="183" ht="13.5" customHeight="1">
      <c r="A183" s="1"/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0"/>
    </row>
    <row r="184" ht="13.5" customHeight="1">
      <c r="A184" s="1"/>
      <c r="B184" s="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0"/>
    </row>
    <row r="185" ht="13.5" customHeight="1">
      <c r="A185" s="1"/>
      <c r="B185" s="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0"/>
    </row>
    <row r="186" ht="13.5" customHeight="1">
      <c r="A186" s="1"/>
      <c r="B186" s="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0"/>
    </row>
    <row r="187" ht="13.5" customHeight="1">
      <c r="A187" s="1"/>
      <c r="B187" s="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0"/>
    </row>
    <row r="188" ht="13.5" customHeight="1">
      <c r="A188" s="1"/>
      <c r="B188" s="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0"/>
    </row>
    <row r="189" ht="13.5" customHeight="1">
      <c r="A189" s="1"/>
      <c r="B189" s="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0"/>
    </row>
    <row r="190" ht="13.5" customHeight="1">
      <c r="A190" s="1"/>
      <c r="B190" s="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0"/>
    </row>
    <row r="191" ht="13.5" customHeight="1">
      <c r="A191" s="1"/>
      <c r="B191" s="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0"/>
    </row>
    <row r="192" ht="13.5" customHeight="1">
      <c r="A192" s="1"/>
      <c r="B192" s="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0"/>
    </row>
    <row r="193" ht="13.5" customHeight="1">
      <c r="A193" s="1"/>
      <c r="B193" s="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0"/>
    </row>
    <row r="194" ht="13.5" customHeight="1">
      <c r="A194" s="1"/>
      <c r="B194" s="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0"/>
    </row>
    <row r="195" ht="13.5" customHeight="1">
      <c r="A195" s="1"/>
      <c r="B195" s="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0"/>
    </row>
    <row r="196" ht="13.5" customHeight="1">
      <c r="A196" s="1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0"/>
    </row>
    <row r="197" ht="13.5" customHeight="1">
      <c r="A197" s="1"/>
      <c r="B197" s="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0"/>
    </row>
    <row r="198" ht="13.5" customHeight="1">
      <c r="A198" s="1"/>
      <c r="B198" s="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0"/>
    </row>
    <row r="199" ht="13.5" customHeight="1">
      <c r="A199" s="1"/>
      <c r="B199" s="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0"/>
    </row>
    <row r="200" ht="13.5" customHeight="1">
      <c r="A200" s="1"/>
      <c r="B200" s="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0"/>
    </row>
    <row r="201" ht="13.5" customHeight="1">
      <c r="A201" s="1"/>
      <c r="B201" s="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0"/>
    </row>
    <row r="202" ht="13.5" customHeight="1">
      <c r="A202" s="1"/>
      <c r="B202" s="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0"/>
    </row>
    <row r="203" ht="13.5" customHeight="1">
      <c r="A203" s="1"/>
      <c r="B203" s="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0"/>
    </row>
    <row r="204" ht="13.5" customHeight="1">
      <c r="A204" s="1"/>
      <c r="B204" s="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0"/>
    </row>
    <row r="205" ht="13.5" customHeight="1">
      <c r="A205" s="1"/>
      <c r="B205" s="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0"/>
    </row>
    <row r="206" ht="13.5" customHeight="1">
      <c r="A206" s="1"/>
      <c r="B206" s="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0"/>
    </row>
    <row r="207" ht="13.5" customHeight="1">
      <c r="A207" s="1"/>
      <c r="B207" s="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0"/>
    </row>
    <row r="208" ht="13.5" customHeight="1">
      <c r="A208" s="1"/>
      <c r="B208" s="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0"/>
    </row>
    <row r="209" ht="13.5" customHeight="1">
      <c r="A209" s="1"/>
      <c r="B209" s="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0"/>
    </row>
    <row r="210" ht="13.5" customHeight="1">
      <c r="A210" s="1"/>
      <c r="B210" s="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0"/>
    </row>
    <row r="211" ht="13.5" customHeight="1">
      <c r="A211" s="1"/>
      <c r="B211" s="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0"/>
    </row>
    <row r="212" ht="13.5" customHeight="1">
      <c r="A212" s="1"/>
      <c r="B212" s="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0"/>
    </row>
    <row r="213" ht="13.5" customHeight="1">
      <c r="A213" s="1"/>
      <c r="B213" s="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0"/>
    </row>
    <row r="214" ht="13.5" customHeight="1">
      <c r="A214" s="1"/>
      <c r="B214" s="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0"/>
    </row>
    <row r="215" ht="13.5" customHeight="1">
      <c r="A215" s="1"/>
      <c r="B215" s="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0"/>
    </row>
    <row r="216" ht="13.5" customHeight="1">
      <c r="A216" s="1"/>
      <c r="B216" s="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0"/>
    </row>
    <row r="217" ht="13.5" customHeight="1">
      <c r="A217" s="1"/>
      <c r="B217" s="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0"/>
    </row>
    <row r="218" ht="13.5" customHeight="1">
      <c r="A218" s="1"/>
      <c r="B218" s="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0"/>
    </row>
    <row r="219" ht="13.5" customHeight="1">
      <c r="A219" s="1"/>
      <c r="B219" s="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0"/>
    </row>
    <row r="220" ht="13.5" customHeight="1">
      <c r="A220" s="1"/>
      <c r="B220" s="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0"/>
    </row>
    <row r="221" ht="13.5" customHeight="1">
      <c r="A221" s="1"/>
      <c r="B221" s="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0"/>
    </row>
    <row r="222" ht="13.5" customHeight="1">
      <c r="A222" s="1"/>
      <c r="B222" s="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0"/>
    </row>
    <row r="223" ht="13.5" customHeight="1">
      <c r="A223" s="1"/>
      <c r="B223" s="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0"/>
    </row>
    <row r="224" ht="13.5" customHeight="1">
      <c r="A224" s="1"/>
      <c r="B224" s="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</row>
    <row r="225" ht="13.5" customHeight="1">
      <c r="A225" s="1"/>
      <c r="B225" s="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0"/>
    </row>
    <row r="226" ht="13.5" customHeight="1">
      <c r="A226" s="1"/>
      <c r="B226" s="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0"/>
    </row>
    <row r="227" ht="13.5" customHeight="1">
      <c r="A227" s="1"/>
      <c r="B227" s="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</row>
    <row r="228" ht="13.5" customHeight="1">
      <c r="A228" s="1"/>
      <c r="B228" s="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0"/>
    </row>
    <row r="229" ht="13.5" customHeight="1">
      <c r="A229" s="1"/>
      <c r="B229" s="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0"/>
    </row>
    <row r="230" ht="13.5" customHeight="1">
      <c r="A230" s="1"/>
      <c r="B230" s="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0"/>
    </row>
    <row r="231" ht="13.5" customHeight="1">
      <c r="A231" s="1"/>
      <c r="B231" s="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0"/>
    </row>
    <row r="232" ht="13.5" customHeight="1">
      <c r="A232" s="1"/>
      <c r="B232" s="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0"/>
    </row>
    <row r="233" ht="13.5" customHeight="1">
      <c r="A233" s="1"/>
      <c r="B233" s="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0"/>
    </row>
    <row r="234" ht="13.5" customHeight="1">
      <c r="A234" s="1"/>
      <c r="B234" s="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0"/>
    </row>
    <row r="235" ht="13.5" customHeight="1">
      <c r="A235" s="1"/>
      <c r="B235" s="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0"/>
    </row>
    <row r="236" ht="13.5" customHeight="1">
      <c r="A236" s="1"/>
      <c r="B236" s="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0"/>
    </row>
    <row r="237" ht="13.5" customHeight="1">
      <c r="A237" s="1"/>
      <c r="B237" s="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0"/>
    </row>
    <row r="238" ht="13.5" customHeight="1">
      <c r="A238" s="1"/>
      <c r="B238" s="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0"/>
    </row>
    <row r="239" ht="13.5" customHeight="1">
      <c r="A239" s="1"/>
      <c r="B239" s="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0"/>
    </row>
    <row r="240" ht="13.5" customHeight="1">
      <c r="A240" s="1"/>
      <c r="B240" s="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0"/>
    </row>
    <row r="241" ht="13.5" customHeight="1">
      <c r="A241" s="1"/>
      <c r="B241" s="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0"/>
    </row>
    <row r="242" ht="13.5" customHeight="1">
      <c r="A242" s="1"/>
      <c r="B242" s="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0"/>
    </row>
    <row r="243" ht="13.5" customHeight="1">
      <c r="A243" s="1"/>
      <c r="B243" s="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0"/>
    </row>
    <row r="244" ht="13.5" customHeight="1">
      <c r="A244" s="1"/>
      <c r="B244" s="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0"/>
    </row>
    <row r="245" ht="13.5" customHeight="1">
      <c r="A245" s="1"/>
      <c r="B245" s="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0"/>
    </row>
    <row r="246" ht="13.5" customHeight="1">
      <c r="A246" s="1"/>
      <c r="B246" s="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0"/>
    </row>
    <row r="247" ht="13.5" customHeight="1">
      <c r="A247" s="1"/>
      <c r="B247" s="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0"/>
    </row>
    <row r="248" ht="13.5" customHeight="1">
      <c r="A248" s="1"/>
      <c r="B248" s="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0"/>
    </row>
    <row r="249" ht="13.5" customHeight="1">
      <c r="A249" s="1"/>
      <c r="B249" s="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</row>
    <row r="250" ht="13.5" customHeight="1">
      <c r="A250" s="1"/>
      <c r="B250" s="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0"/>
    </row>
    <row r="251" ht="13.5" customHeight="1">
      <c r="A251" s="1"/>
      <c r="B251" s="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0"/>
    </row>
    <row r="252" ht="13.5" customHeight="1">
      <c r="A252" s="1"/>
      <c r="B252" s="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</row>
    <row r="253" ht="13.5" customHeight="1">
      <c r="A253" s="1"/>
      <c r="B253" s="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</row>
    <row r="254" ht="13.5" customHeight="1">
      <c r="A254" s="1"/>
      <c r="B254" s="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0"/>
    </row>
    <row r="255" ht="13.5" customHeight="1">
      <c r="A255" s="1"/>
      <c r="B255" s="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0"/>
    </row>
    <row r="256" ht="13.5" customHeight="1">
      <c r="A256" s="1"/>
      <c r="B256" s="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0"/>
    </row>
    <row r="257" ht="13.5" customHeight="1">
      <c r="A257" s="1"/>
      <c r="B257" s="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</row>
    <row r="258" ht="13.5" customHeight="1">
      <c r="A258" s="1"/>
      <c r="B258" s="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0"/>
    </row>
    <row r="259" ht="13.5" customHeight="1">
      <c r="A259" s="1"/>
      <c r="B259" s="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0"/>
    </row>
    <row r="260" ht="13.5" customHeight="1">
      <c r="A260" s="1"/>
      <c r="B260" s="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</row>
    <row r="261" ht="13.5" customHeight="1">
      <c r="A261" s="1"/>
      <c r="B261" s="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0"/>
    </row>
    <row r="262" ht="13.5" customHeight="1">
      <c r="A262" s="1"/>
      <c r="B262" s="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0"/>
    </row>
    <row r="263" ht="13.5" customHeight="1">
      <c r="A263" s="1"/>
      <c r="B263" s="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0"/>
    </row>
    <row r="264" ht="13.5" customHeight="1">
      <c r="A264" s="1"/>
      <c r="B264" s="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0"/>
    </row>
    <row r="265" ht="13.5" customHeight="1">
      <c r="A265" s="1"/>
      <c r="B265" s="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0"/>
    </row>
    <row r="266" ht="13.5" customHeight="1">
      <c r="A266" s="1"/>
      <c r="B266" s="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</row>
    <row r="267" ht="13.5" customHeight="1">
      <c r="A267" s="1"/>
      <c r="B267" s="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0"/>
    </row>
    <row r="268" ht="13.5" customHeight="1">
      <c r="A268" s="1"/>
      <c r="B268" s="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0"/>
    </row>
    <row r="269" ht="13.5" customHeight="1">
      <c r="A269" s="1"/>
      <c r="B269" s="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0"/>
    </row>
    <row r="270" ht="13.5" customHeight="1">
      <c r="A270" s="1"/>
      <c r="B270" s="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0"/>
    </row>
    <row r="271" ht="13.5" customHeight="1">
      <c r="A271" s="1"/>
      <c r="B271" s="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0"/>
    </row>
    <row r="272" ht="13.5" customHeight="1">
      <c r="A272" s="1"/>
      <c r="B272" s="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0"/>
    </row>
    <row r="273" ht="13.5" customHeight="1">
      <c r="A273" s="1"/>
      <c r="B273" s="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0"/>
    </row>
    <row r="274" ht="13.5" customHeight="1">
      <c r="A274" s="1"/>
      <c r="B274" s="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0"/>
    </row>
    <row r="275" ht="13.5" customHeight="1">
      <c r="A275" s="1"/>
      <c r="B275" s="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0"/>
    </row>
    <row r="276" ht="13.5" customHeight="1">
      <c r="A276" s="1"/>
      <c r="B276" s="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0"/>
    </row>
    <row r="277" ht="13.5" customHeight="1">
      <c r="A277" s="1"/>
      <c r="B277" s="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0"/>
    </row>
    <row r="278" ht="13.5" customHeight="1">
      <c r="A278" s="1"/>
      <c r="B278" s="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0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ht="13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ht="13.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ht="13.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ht="13.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ht="13.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ht="13.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ht="13.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ht="13.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ht="13.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ht="13.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ht="13.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ht="13.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ht="13.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ht="13.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ht="13.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ht="13.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ht="13.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ht="13.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ht="13.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ht="13.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ht="13.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ht="13.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ht="13.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ht="13.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ht="13.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ht="13.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</sheetData>
  <dataValidations>
    <dataValidation type="list" allowBlank="1" showDropDown="1" showErrorMessage="1" sqref="J7:J21 J23:J41 J43:J60 J62:J80 J82:J83">
      <formula1>"Not Started,In Progress,Complete,Overdue"</formula1>
    </dataValidation>
  </dataValidation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4" t="s">
        <v>1</v>
      </c>
      <c r="D1" s="4" t="s">
        <v>2</v>
      </c>
      <c r="E1" s="4" t="s">
        <v>3</v>
      </c>
      <c r="F1" s="4" t="s">
        <v>4</v>
      </c>
      <c r="G1" s="1"/>
      <c r="H1" s="5" t="s">
        <v>5</v>
      </c>
      <c r="I1" s="6"/>
      <c r="J1" s="7" t="s">
        <v>6</v>
      </c>
      <c r="K1" s="8"/>
      <c r="L1" s="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"/>
    </row>
    <row r="2" ht="34.5" customHeight="1">
      <c r="A2" s="1"/>
      <c r="B2" s="1"/>
      <c r="C2" s="11" t="s">
        <v>132</v>
      </c>
      <c r="D2" s="11" t="s">
        <v>133</v>
      </c>
      <c r="E2" s="12">
        <v>44806.0</v>
      </c>
      <c r="F2" s="12">
        <v>44844.0</v>
      </c>
      <c r="G2" s="9"/>
      <c r="H2" s="13">
        <v>0.2</v>
      </c>
      <c r="I2" s="6"/>
      <c r="J2" s="7" t="s">
        <v>9</v>
      </c>
      <c r="K2" s="8"/>
      <c r="L2" s="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9.75" customHeight="1">
      <c r="A3" s="1"/>
      <c r="B3" s="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31.5" customHeight="1">
      <c r="A4" s="1"/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0.0" customHeight="1">
      <c r="A5" s="1"/>
      <c r="B5" s="36"/>
      <c r="C5" s="37" t="s">
        <v>20</v>
      </c>
      <c r="D5" s="37"/>
      <c r="E5" s="37" t="s">
        <v>133</v>
      </c>
      <c r="F5" s="37"/>
      <c r="G5" s="38">
        <v>44807.0</v>
      </c>
      <c r="H5" s="38">
        <v>44817.0</v>
      </c>
      <c r="I5" s="37">
        <f t="shared" ref="I5:I16" si="1">H5-G5</f>
        <v>10</v>
      </c>
      <c r="J5" s="37" t="s">
        <v>24</v>
      </c>
      <c r="K5" s="3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30.0" customHeight="1">
      <c r="A6" s="1"/>
      <c r="B6" s="8"/>
      <c r="C6" s="19" t="s">
        <v>134</v>
      </c>
      <c r="D6" s="19"/>
      <c r="E6" s="19" t="s">
        <v>135</v>
      </c>
      <c r="F6" s="19"/>
      <c r="G6" s="39">
        <v>44807.0</v>
      </c>
      <c r="H6" s="39">
        <v>44811.0</v>
      </c>
      <c r="I6" s="19">
        <f t="shared" si="1"/>
        <v>4</v>
      </c>
      <c r="J6" s="19" t="s">
        <v>24</v>
      </c>
      <c r="K6" s="1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30.0" customHeight="1">
      <c r="A7" s="1"/>
      <c r="B7" s="8"/>
      <c r="C7" s="19" t="s">
        <v>136</v>
      </c>
      <c r="D7" s="19"/>
      <c r="E7" s="19" t="s">
        <v>137</v>
      </c>
      <c r="F7" s="19"/>
      <c r="G7" s="39">
        <v>44811.0</v>
      </c>
      <c r="H7" s="39">
        <v>44816.0</v>
      </c>
      <c r="I7" s="19">
        <f t="shared" si="1"/>
        <v>5</v>
      </c>
      <c r="J7" s="19" t="s">
        <v>24</v>
      </c>
      <c r="K7" s="1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30.0" customHeight="1">
      <c r="A8" s="1"/>
      <c r="B8" s="8"/>
      <c r="C8" s="19" t="s">
        <v>138</v>
      </c>
      <c r="D8" s="19"/>
      <c r="E8" s="19" t="s">
        <v>137</v>
      </c>
      <c r="F8" s="19"/>
      <c r="G8" s="39">
        <v>44813.0</v>
      </c>
      <c r="H8" s="39">
        <v>44817.0</v>
      </c>
      <c r="I8" s="19">
        <f t="shared" si="1"/>
        <v>4</v>
      </c>
      <c r="J8" s="19" t="s">
        <v>139</v>
      </c>
      <c r="K8" s="1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30.0" customHeight="1">
      <c r="A9" s="1"/>
      <c r="B9" s="40"/>
      <c r="C9" s="40" t="s">
        <v>49</v>
      </c>
      <c r="D9" s="40"/>
      <c r="E9" s="40" t="s">
        <v>137</v>
      </c>
      <c r="F9" s="40"/>
      <c r="G9" s="41">
        <v>44820.0</v>
      </c>
      <c r="H9" s="41">
        <v>44828.0</v>
      </c>
      <c r="I9" s="40">
        <f t="shared" si="1"/>
        <v>8</v>
      </c>
      <c r="J9" s="40" t="s">
        <v>140</v>
      </c>
      <c r="K9" s="40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30.0" customHeight="1">
      <c r="A10" s="1"/>
      <c r="B10" s="8"/>
      <c r="C10" s="23" t="s">
        <v>141</v>
      </c>
      <c r="D10" s="23"/>
      <c r="E10" s="23" t="s">
        <v>133</v>
      </c>
      <c r="F10" s="23"/>
      <c r="G10" s="24">
        <v>44820.0</v>
      </c>
      <c r="H10" s="24">
        <v>44821.0</v>
      </c>
      <c r="I10" s="23">
        <f t="shared" si="1"/>
        <v>1</v>
      </c>
      <c r="J10" s="40" t="s">
        <v>140</v>
      </c>
      <c r="K10" s="2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30.0" customHeight="1">
      <c r="A11" s="1"/>
      <c r="B11" s="8"/>
      <c r="C11" s="23" t="s">
        <v>142</v>
      </c>
      <c r="D11" s="23"/>
      <c r="E11" s="23" t="s">
        <v>135</v>
      </c>
      <c r="F11" s="23"/>
      <c r="G11" s="24">
        <v>44821.0</v>
      </c>
      <c r="H11" s="24">
        <v>44825.0</v>
      </c>
      <c r="I11" s="23">
        <f t="shared" si="1"/>
        <v>4</v>
      </c>
      <c r="J11" s="23" t="s">
        <v>108</v>
      </c>
      <c r="K11" s="2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30.0" customHeight="1">
      <c r="A12" s="1"/>
      <c r="B12" s="8"/>
      <c r="C12" s="23" t="s">
        <v>143</v>
      </c>
      <c r="D12" s="23"/>
      <c r="E12" s="23" t="s">
        <v>144</v>
      </c>
      <c r="F12" s="23"/>
      <c r="G12" s="24">
        <v>44826.0</v>
      </c>
      <c r="H12" s="24">
        <v>44828.0</v>
      </c>
      <c r="I12" s="23">
        <f t="shared" si="1"/>
        <v>2</v>
      </c>
      <c r="J12" s="23" t="s">
        <v>108</v>
      </c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30.0" customHeight="1">
      <c r="A13" s="1"/>
      <c r="B13" s="15"/>
      <c r="C13" s="15" t="s">
        <v>82</v>
      </c>
      <c r="D13" s="15"/>
      <c r="E13" s="15" t="s">
        <v>144</v>
      </c>
      <c r="F13" s="15"/>
      <c r="G13" s="25">
        <v>44829.0</v>
      </c>
      <c r="H13" s="25">
        <v>44839.0</v>
      </c>
      <c r="I13" s="15">
        <f t="shared" si="1"/>
        <v>10</v>
      </c>
      <c r="J13" s="23" t="s">
        <v>108</v>
      </c>
      <c r="K13" s="1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30.0" customHeight="1">
      <c r="A14" s="1"/>
      <c r="B14" s="8"/>
      <c r="C14" s="23" t="s">
        <v>145</v>
      </c>
      <c r="D14" s="23"/>
      <c r="E14" s="23" t="s">
        <v>133</v>
      </c>
      <c r="F14" s="23"/>
      <c r="G14" s="24">
        <v>44829.0</v>
      </c>
      <c r="H14" s="24">
        <v>44833.0</v>
      </c>
      <c r="I14" s="23">
        <f t="shared" si="1"/>
        <v>4</v>
      </c>
      <c r="J14" s="23" t="s">
        <v>108</v>
      </c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30.0" customHeight="1">
      <c r="A15" s="1"/>
      <c r="B15" s="8"/>
      <c r="C15" s="23" t="s">
        <v>146</v>
      </c>
      <c r="D15" s="23"/>
      <c r="E15" s="23" t="s">
        <v>147</v>
      </c>
      <c r="F15" s="23"/>
      <c r="G15" s="24">
        <v>44828.0</v>
      </c>
      <c r="H15" s="24">
        <v>44836.0</v>
      </c>
      <c r="I15" s="23">
        <f t="shared" si="1"/>
        <v>8</v>
      </c>
      <c r="J15" s="23" t="s">
        <v>108</v>
      </c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30.0" customHeight="1">
      <c r="A16" s="1"/>
      <c r="B16" s="8"/>
      <c r="C16" s="23" t="s">
        <v>148</v>
      </c>
      <c r="D16" s="23"/>
      <c r="E16" s="23" t="s">
        <v>137</v>
      </c>
      <c r="F16" s="23"/>
      <c r="G16" s="24">
        <v>44836.0</v>
      </c>
      <c r="H16" s="24">
        <v>44839.0</v>
      </c>
      <c r="I16" s="23">
        <f t="shared" si="1"/>
        <v>3</v>
      </c>
      <c r="J16" s="23" t="s">
        <v>108</v>
      </c>
      <c r="K16" s="2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9.75" customHeight="1">
      <c r="A17" s="1"/>
      <c r="B17" s="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9.75" customHeight="1">
      <c r="A18" s="1"/>
      <c r="B18" s="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3.5" customHeight="1">
      <c r="A20" s="1"/>
      <c r="B20" s="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3.5" customHeight="1">
      <c r="A21" s="1"/>
      <c r="B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3.5" customHeight="1">
      <c r="A22" s="1"/>
      <c r="B22" s="1"/>
      <c r="C22" s="33"/>
      <c r="D22" s="33"/>
      <c r="E22" s="4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3.5" customHeight="1">
      <c r="A23" s="1"/>
      <c r="B23" s="1"/>
      <c r="C23" s="33"/>
      <c r="D23" s="33"/>
      <c r="E23" s="4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3.5" customHeight="1">
      <c r="A24" s="1"/>
      <c r="B24" s="1"/>
      <c r="C24" s="33"/>
      <c r="D24" s="3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3.5" customHeight="1">
      <c r="A25" s="1"/>
      <c r="B25" s="1"/>
      <c r="C25" s="33"/>
      <c r="D25" s="3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3.5" customHeight="1">
      <c r="A26" s="1"/>
      <c r="B26" s="1"/>
      <c r="C26" s="33"/>
      <c r="D26" s="3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3.5" customHeight="1">
      <c r="A27" s="1"/>
      <c r="B27" s="1"/>
      <c r="C27" s="33"/>
      <c r="D27" s="33"/>
      <c r="E27" s="3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3.5" customHeight="1">
      <c r="A28" s="1"/>
      <c r="B28" s="1"/>
      <c r="C28" s="33"/>
      <c r="D28" s="33"/>
      <c r="E28" s="34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3.5" customHeight="1">
      <c r="A29" s="1"/>
      <c r="B29" s="1"/>
      <c r="C29" s="33"/>
      <c r="D29" s="33"/>
      <c r="E29" s="3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3.5" customHeight="1">
      <c r="A30" s="1"/>
      <c r="B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3.5" customHeight="1">
      <c r="A31" s="1"/>
      <c r="B31" s="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3.5" customHeight="1">
      <c r="A32" s="1"/>
      <c r="B32" s="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3.5" customHeight="1">
      <c r="A33" s="1"/>
      <c r="B33" s="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3.5" customHeight="1">
      <c r="A34" s="1"/>
      <c r="B34" s="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3.5" customHeight="1">
      <c r="A35" s="1"/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3.5" customHeight="1">
      <c r="A36" s="1"/>
      <c r="B36" s="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3.5" customHeight="1">
      <c r="A37" s="1"/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3.5" customHeight="1">
      <c r="A38" s="1"/>
      <c r="B38" s="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3.5" customHeight="1">
      <c r="A39" s="1"/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3.5" customHeight="1">
      <c r="A40" s="1"/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3.5" customHeight="1">
      <c r="A41" s="1"/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9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49.5" customHeight="1">
      <c r="A43" s="1"/>
      <c r="B43" s="1"/>
      <c r="C43" s="9"/>
      <c r="D43" s="9"/>
      <c r="E43" s="9"/>
      <c r="F43" s="9"/>
      <c r="G43" s="9"/>
      <c r="H43" s="9"/>
      <c r="I43" s="9"/>
      <c r="J43" s="9"/>
      <c r="K43" s="9"/>
      <c r="L43" s="43"/>
      <c r="M43" s="43"/>
      <c r="N43" s="43"/>
      <c r="O43" s="43"/>
      <c r="P43" s="43"/>
      <c r="Q43" s="43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3.5" customHeight="1">
      <c r="A44" s="1"/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3.5" customHeight="1">
      <c r="A45" s="1"/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3.5" customHeight="1">
      <c r="A46" s="1"/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3.5" customHeight="1">
      <c r="A47" s="1"/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3.5" customHeight="1">
      <c r="A48" s="1"/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3.5" customHeight="1">
      <c r="A49" s="1"/>
      <c r="B49" s="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 customHeight="1">
      <c r="A50" s="1"/>
      <c r="B50" s="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3.5" customHeight="1">
      <c r="A51" s="1"/>
      <c r="B51" s="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3.5" customHeight="1">
      <c r="A52" s="1"/>
      <c r="B52" s="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3.5" customHeight="1">
      <c r="A53" s="1"/>
      <c r="B53" s="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3.5" customHeight="1">
      <c r="A54" s="1"/>
      <c r="B54" s="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3.5" customHeight="1">
      <c r="A55" s="1"/>
      <c r="B55" s="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3.5" customHeight="1">
      <c r="A56" s="1"/>
      <c r="B56" s="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3.5" customHeight="1">
      <c r="A57" s="1"/>
      <c r="B57" s="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3.5" customHeight="1">
      <c r="A58" s="1"/>
      <c r="B58" s="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3.5" customHeight="1">
      <c r="A59" s="1"/>
      <c r="B59" s="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3.5" customHeight="1">
      <c r="A60" s="1"/>
      <c r="B60" s="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3.5" customHeight="1">
      <c r="A61" s="1"/>
      <c r="B61" s="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3.5" customHeight="1">
      <c r="A62" s="1"/>
      <c r="B62" s="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3.5" customHeight="1">
      <c r="A63" s="1"/>
      <c r="B63" s="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3.5" customHeight="1">
      <c r="A64" s="1"/>
      <c r="B64" s="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3.5" customHeight="1">
      <c r="A65" s="1"/>
      <c r="B65" s="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3.5" customHeight="1">
      <c r="A66" s="1"/>
      <c r="B66" s="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3.5" customHeight="1">
      <c r="A67" s="1"/>
      <c r="B67" s="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3.5" customHeight="1">
      <c r="A68" s="1"/>
      <c r="B68" s="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3.5" customHeight="1">
      <c r="A69" s="1"/>
      <c r="B69" s="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3.5" customHeight="1">
      <c r="A70" s="1"/>
      <c r="B70" s="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3.5" customHeight="1">
      <c r="A71" s="1"/>
      <c r="B71" s="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3.5" customHeight="1">
      <c r="A72" s="1"/>
      <c r="B72" s="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3.5" customHeight="1">
      <c r="A73" s="1"/>
      <c r="B73" s="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3.5" customHeight="1">
      <c r="A74" s="1"/>
      <c r="B74" s="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3.5" customHeight="1">
      <c r="A75" s="1"/>
      <c r="B75" s="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3.5" customHeight="1">
      <c r="A76" s="1"/>
      <c r="B76" s="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3.5" customHeight="1">
      <c r="A77" s="1"/>
      <c r="B77" s="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3.5" customHeight="1">
      <c r="A78" s="1"/>
      <c r="B78" s="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3.5" customHeight="1">
      <c r="A79" s="1"/>
      <c r="B79" s="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3.5" customHeight="1">
      <c r="A80" s="1"/>
      <c r="B80" s="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3.5" customHeight="1">
      <c r="A81" s="1"/>
      <c r="B81" s="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3.5" customHeight="1">
      <c r="A82" s="1"/>
      <c r="B82" s="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3.5" customHeight="1">
      <c r="A83" s="1"/>
      <c r="B83" s="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3.5" customHeight="1">
      <c r="A84" s="1"/>
      <c r="B84" s="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3.5" customHeight="1">
      <c r="A85" s="1"/>
      <c r="B85" s="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3.5" customHeight="1">
      <c r="A86" s="1"/>
      <c r="B86" s="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3.5" customHeight="1">
      <c r="A87" s="1"/>
      <c r="B87" s="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3.5" customHeight="1">
      <c r="A88" s="1"/>
      <c r="B88" s="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3.5" customHeight="1">
      <c r="A89" s="1"/>
      <c r="B89" s="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3.5" customHeight="1">
      <c r="A90" s="1"/>
      <c r="B90" s="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3.5" customHeight="1">
      <c r="A91" s="1"/>
      <c r="B91" s="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3.5" customHeight="1">
      <c r="A92" s="1"/>
      <c r="B92" s="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3.5" customHeight="1">
      <c r="A93" s="1"/>
      <c r="B93" s="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3.5" customHeight="1">
      <c r="A94" s="1"/>
      <c r="B94" s="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3.5" customHeight="1">
      <c r="A95" s="1"/>
      <c r="B95" s="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3.5" customHeight="1">
      <c r="A96" s="1"/>
      <c r="B96" s="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3.5" customHeight="1">
      <c r="A97" s="1"/>
      <c r="B97" s="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3.5" customHeight="1">
      <c r="A98" s="1"/>
      <c r="B98" s="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3.5" customHeight="1">
      <c r="A99" s="1"/>
      <c r="B99" s="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3.5" customHeight="1">
      <c r="A100" s="1"/>
      <c r="B100" s="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3.5" customHeight="1">
      <c r="A101" s="1"/>
      <c r="B101" s="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3.5" customHeight="1">
      <c r="A102" s="1"/>
      <c r="B102" s="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3.5" customHeight="1">
      <c r="A103" s="1"/>
      <c r="B103" s="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3.5" customHeight="1">
      <c r="A104" s="1"/>
      <c r="B104" s="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3.5" customHeight="1">
      <c r="A105" s="1"/>
      <c r="B105" s="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3.5" customHeight="1">
      <c r="A106" s="1"/>
      <c r="B106" s="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3.5" customHeight="1">
      <c r="A107" s="1"/>
      <c r="B107" s="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3.5" customHeight="1">
      <c r="A108" s="1"/>
      <c r="B108" s="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3.5" customHeight="1">
      <c r="A109" s="1"/>
      <c r="B109" s="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3.5" customHeight="1">
      <c r="A110" s="1"/>
      <c r="B110" s="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3.5" customHeight="1">
      <c r="A111" s="1"/>
      <c r="B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3.5" customHeight="1">
      <c r="A112" s="1"/>
      <c r="B112" s="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3.5" customHeight="1">
      <c r="A113" s="1"/>
      <c r="B113" s="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3.5" customHeight="1">
      <c r="A114" s="1"/>
      <c r="B114" s="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3.5" customHeight="1">
      <c r="A115" s="1"/>
      <c r="B115" s="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3.5" customHeight="1">
      <c r="A116" s="1"/>
      <c r="B116" s="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3.5" customHeight="1">
      <c r="A117" s="1"/>
      <c r="B117" s="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3.5" customHeight="1">
      <c r="A118" s="1"/>
      <c r="B118" s="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3.5" customHeight="1">
      <c r="A119" s="1"/>
      <c r="B119" s="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3.5" customHeight="1">
      <c r="A120" s="1"/>
      <c r="B120" s="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3.5" customHeight="1">
      <c r="A121" s="1"/>
      <c r="B121" s="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3.5" customHeight="1">
      <c r="A122" s="1"/>
      <c r="B122" s="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3.5" customHeight="1">
      <c r="A123" s="1"/>
      <c r="B123" s="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3.5" customHeight="1">
      <c r="A124" s="1"/>
      <c r="B124" s="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3.5" customHeight="1">
      <c r="A125" s="1"/>
      <c r="B125" s="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3.5" customHeight="1">
      <c r="A126" s="1"/>
      <c r="B126" s="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3.5" customHeight="1">
      <c r="A127" s="1"/>
      <c r="B127" s="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3.5" customHeight="1">
      <c r="A128" s="1"/>
      <c r="B128" s="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3.5" customHeight="1">
      <c r="A129" s="1"/>
      <c r="B129" s="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3.5" customHeight="1">
      <c r="A130" s="1"/>
      <c r="B130" s="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3.5" customHeight="1">
      <c r="A131" s="1"/>
      <c r="B131" s="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3.5" customHeight="1">
      <c r="A132" s="1"/>
      <c r="B132" s="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3.5" customHeight="1">
      <c r="A133" s="1"/>
      <c r="B133" s="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3.5" customHeight="1">
      <c r="A134" s="1"/>
      <c r="B134" s="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3.5" customHeight="1">
      <c r="A135" s="1"/>
      <c r="B135" s="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3.5" customHeight="1">
      <c r="A136" s="1"/>
      <c r="B136" s="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3.5" customHeight="1">
      <c r="A137" s="1"/>
      <c r="B137" s="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3.5" customHeight="1">
      <c r="A138" s="1"/>
      <c r="B138" s="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3.5" customHeight="1">
      <c r="A139" s="1"/>
      <c r="B139" s="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3.5" customHeight="1">
      <c r="A140" s="1"/>
      <c r="B140" s="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3.5" customHeight="1">
      <c r="A141" s="1"/>
      <c r="B141" s="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3.5" customHeight="1">
      <c r="A142" s="1"/>
      <c r="B142" s="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3.5" customHeight="1">
      <c r="A143" s="1"/>
      <c r="B143" s="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3.5" customHeight="1">
      <c r="A144" s="1"/>
      <c r="B144" s="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3.5" customHeight="1">
      <c r="A145" s="1"/>
      <c r="B145" s="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3.5" customHeight="1">
      <c r="A146" s="1"/>
      <c r="B146" s="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3.5" customHeight="1">
      <c r="A147" s="1"/>
      <c r="B147" s="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3.5" customHeight="1">
      <c r="A148" s="1"/>
      <c r="B148" s="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3.5" customHeight="1">
      <c r="A149" s="1"/>
      <c r="B149" s="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3.5" customHeight="1">
      <c r="A150" s="1"/>
      <c r="B150" s="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3.5" customHeight="1">
      <c r="A151" s="1"/>
      <c r="B151" s="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3.5" customHeight="1">
      <c r="A152" s="1"/>
      <c r="B152" s="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3.5" customHeight="1">
      <c r="A153" s="1"/>
      <c r="B153" s="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3.5" customHeight="1">
      <c r="A154" s="1"/>
      <c r="B154" s="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3.5" customHeight="1">
      <c r="A155" s="1"/>
      <c r="B155" s="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3.5" customHeight="1">
      <c r="A156" s="1"/>
      <c r="B156" s="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3.5" customHeight="1">
      <c r="A157" s="1"/>
      <c r="B157" s="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3.5" customHeight="1">
      <c r="A158" s="1"/>
      <c r="B158" s="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3.5" customHeight="1">
      <c r="A159" s="1"/>
      <c r="B159" s="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3.5" customHeight="1">
      <c r="A160" s="1"/>
      <c r="B160" s="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3.5" customHeight="1">
      <c r="A161" s="1"/>
      <c r="B161" s="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3.5" customHeight="1">
      <c r="A162" s="1"/>
      <c r="B162" s="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3.5" customHeight="1">
      <c r="A163" s="1"/>
      <c r="B163" s="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3.5" customHeight="1">
      <c r="A164" s="1"/>
      <c r="B164" s="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3.5" customHeight="1">
      <c r="A165" s="1"/>
      <c r="B165" s="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3.5" customHeight="1">
      <c r="A166" s="1"/>
      <c r="B166" s="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3.5" customHeight="1">
      <c r="A167" s="1"/>
      <c r="B167" s="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3.5" customHeight="1">
      <c r="A168" s="1"/>
      <c r="B168" s="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3.5" customHeight="1">
      <c r="A169" s="1"/>
      <c r="B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3.5" customHeight="1">
      <c r="A170" s="1"/>
      <c r="B170" s="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3.5" customHeight="1">
      <c r="A171" s="1"/>
      <c r="B171" s="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3.5" customHeight="1">
      <c r="A172" s="1"/>
      <c r="B172" s="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3.5" customHeight="1">
      <c r="A173" s="1"/>
      <c r="B173" s="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3.5" customHeight="1">
      <c r="A174" s="1"/>
      <c r="B174" s="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3.5" customHeight="1">
      <c r="A175" s="1"/>
      <c r="B175" s="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3.5" customHeight="1">
      <c r="A176" s="1"/>
      <c r="B176" s="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3.5" customHeight="1">
      <c r="A177" s="1"/>
      <c r="B177" s="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3.5" customHeight="1">
      <c r="A178" s="1"/>
      <c r="B178" s="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3.5" customHeight="1">
      <c r="A179" s="1"/>
      <c r="B179" s="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3.5" customHeight="1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3.5" customHeight="1">
      <c r="A181" s="1"/>
      <c r="B181" s="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3.5" customHeight="1">
      <c r="A182" s="1"/>
      <c r="B182" s="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3.5" customHeight="1">
      <c r="A183" s="1"/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3.5" customHeight="1">
      <c r="A184" s="1"/>
      <c r="B184" s="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3.5" customHeight="1">
      <c r="A185" s="1"/>
      <c r="B185" s="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3.5" customHeight="1">
      <c r="A186" s="1"/>
      <c r="B186" s="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3.5" customHeight="1">
      <c r="A187" s="1"/>
      <c r="B187" s="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3.5" customHeight="1">
      <c r="A188" s="1"/>
      <c r="B188" s="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3.5" customHeight="1">
      <c r="A189" s="1"/>
      <c r="B189" s="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3.5" customHeight="1">
      <c r="A190" s="1"/>
      <c r="B190" s="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3.5" customHeight="1">
      <c r="A191" s="1"/>
      <c r="B191" s="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3.5" customHeight="1">
      <c r="A192" s="1"/>
      <c r="B192" s="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3.5" customHeight="1">
      <c r="A193" s="1"/>
      <c r="B193" s="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3.5" customHeight="1">
      <c r="A194" s="1"/>
      <c r="B194" s="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3.5" customHeight="1">
      <c r="A195" s="1"/>
      <c r="B195" s="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3.5" customHeight="1">
      <c r="A196" s="1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3.5" customHeight="1">
      <c r="A197" s="1"/>
      <c r="B197" s="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3.5" customHeight="1">
      <c r="A198" s="1"/>
      <c r="B198" s="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3.5" customHeight="1">
      <c r="A199" s="1"/>
      <c r="B199" s="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3.5" customHeight="1">
      <c r="A200" s="1"/>
      <c r="B200" s="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3.5" customHeight="1">
      <c r="A201" s="1"/>
      <c r="B201" s="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3.5" customHeight="1">
      <c r="A202" s="1"/>
      <c r="B202" s="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3.5" customHeight="1">
      <c r="A203" s="1"/>
      <c r="B203" s="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3.5" customHeight="1">
      <c r="A204" s="1"/>
      <c r="B204" s="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3.5" customHeight="1">
      <c r="A205" s="1"/>
      <c r="B205" s="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3.5" customHeight="1">
      <c r="A206" s="1"/>
      <c r="B206" s="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3.5" customHeight="1">
      <c r="A207" s="1"/>
      <c r="B207" s="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3.5" customHeight="1">
      <c r="A208" s="1"/>
      <c r="B208" s="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3.5" customHeight="1">
      <c r="A209" s="1"/>
      <c r="B209" s="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3.5" customHeight="1">
      <c r="A210" s="1"/>
      <c r="B210" s="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3.5" customHeight="1">
      <c r="A211" s="1"/>
      <c r="B211" s="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3.5" customHeight="1">
      <c r="A212" s="1"/>
      <c r="B212" s="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3.5" customHeight="1">
      <c r="A213" s="1"/>
      <c r="B213" s="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3.5" customHeight="1">
      <c r="A214" s="1"/>
      <c r="B214" s="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3.5" customHeight="1">
      <c r="A215" s="1"/>
      <c r="B215" s="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3.5" customHeight="1">
      <c r="A216" s="1"/>
      <c r="B216" s="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3.5" customHeight="1">
      <c r="A217" s="1"/>
      <c r="B217" s="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3.5" customHeight="1">
      <c r="A218" s="1"/>
      <c r="B218" s="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3.5" customHeight="1">
      <c r="A219" s="1"/>
      <c r="B219" s="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3.5" customHeight="1">
      <c r="A220" s="1"/>
      <c r="B220" s="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78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/>
      <c r="B2" s="45" t="s">
        <v>149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