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2faef1f4785de7/Desktop/CyArt_file/"/>
    </mc:Choice>
  </mc:AlternateContent>
  <xr:revisionPtr revIDLastSave="0" documentId="8_{2D7D27A0-3B11-4BBC-8BAF-69880E02B0EB}" xr6:coauthVersionLast="47" xr6:coauthVersionMax="47" xr10:uidLastSave="{00000000-0000-0000-0000-000000000000}"/>
  <bookViews>
    <workbookView xWindow="-108" yWindow="-108" windowWidth="23256" windowHeight="12456" xr2:uid="{3C063501-6F2F-418F-9E37-A541D7587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P2" i="1"/>
</calcChain>
</file>

<file path=xl/sharedStrings.xml><?xml version="1.0" encoding="utf-8"?>
<sst xmlns="http://schemas.openxmlformats.org/spreadsheetml/2006/main" count="63" uniqueCount="54">
  <si>
    <t>Alert ID</t>
  </si>
  <si>
    <t>Source</t>
  </si>
  <si>
    <t>Type</t>
  </si>
  <si>
    <t>Description</t>
  </si>
  <si>
    <t xml:space="preserve">CVSS </t>
  </si>
  <si>
    <t>Asset</t>
  </si>
  <si>
    <t>Asset Criticality</t>
  </si>
  <si>
    <t>Priority</t>
  </si>
  <si>
    <t xml:space="preserve"> MITRE Tactic</t>
  </si>
  <si>
    <t>MITRE Technique</t>
  </si>
  <si>
    <t>Assignee</t>
  </si>
  <si>
    <t>Notes</t>
  </si>
  <si>
    <t>Email Gateway</t>
  </si>
  <si>
    <t>Phishing</t>
  </si>
  <si>
    <t>Phishing Email: Suspicious Link</t>
  </si>
  <si>
    <t>user-laptop-23</t>
  </si>
  <si>
    <t>Medium</t>
  </si>
  <si>
    <t>High</t>
  </si>
  <si>
    <t>Initial Access</t>
  </si>
  <si>
    <t>T1566</t>
  </si>
  <si>
    <t>SOC L1</t>
  </si>
  <si>
    <t>Verified alert</t>
  </si>
  <si>
    <t>IDS</t>
  </si>
  <si>
    <t>Exploit</t>
  </si>
  <si>
    <t>Log4Shell Exploit Detected</t>
  </si>
  <si>
    <t>Critical</t>
  </si>
  <si>
    <t>T1190</t>
  </si>
  <si>
    <t>Needs escalation</t>
  </si>
  <si>
    <t>Firewall</t>
  </si>
  <si>
    <t>Recon</t>
  </si>
  <si>
    <t>Port Scan from 203.0.113.45</t>
  </si>
  <si>
    <t>db-server-02</t>
  </si>
  <si>
    <t>Low</t>
  </si>
  <si>
    <t>Reconnaissance</t>
  </si>
  <si>
    <t>T1046</t>
  </si>
  <si>
    <t>False positive</t>
  </si>
  <si>
    <t>VPN Logs</t>
  </si>
  <si>
    <t>Suspicious</t>
  </si>
  <si>
    <t>Login from foreign IP</t>
  </si>
  <si>
    <t>hr-laptop-09</t>
  </si>
  <si>
    <t>Credential Access</t>
  </si>
  <si>
    <t>T1078</t>
  </si>
  <si>
    <t>Investigation started</t>
  </si>
  <si>
    <t>web server-01</t>
  </si>
  <si>
    <t>Time stamp</t>
  </si>
  <si>
    <t>10:00:00AM</t>
  </si>
  <si>
    <t>10:15:00AM</t>
  </si>
  <si>
    <t>10:35:00AM</t>
  </si>
  <si>
    <t>10:45:00AM</t>
  </si>
  <si>
    <t xml:space="preserve">Low </t>
  </si>
  <si>
    <t xml:space="preserve">  Count</t>
  </si>
  <si>
    <t xml:space="preserve">Medium   </t>
  </si>
  <si>
    <t xml:space="preserve">High     </t>
  </si>
  <si>
    <t xml:space="preserve">Critical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</si>
</sst>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unga"/>
      <family val="2"/>
      <scheme val="minor"/>
    </font>
    <font>
      <b/>
      <sz val="11"/>
      <color theme="1"/>
      <name val="Tunga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20" fontId="2" fillId="0" borderId="1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  <a:r>
              <a:rPr lang="ca-ES"/>
              <a:t>Alert Priority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Sheet1!$P$1</c:f>
              <c:strCache>
                <c:ptCount val="1"/>
                <c:pt idx="0">
                  <c:v> 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n-I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Sheet1!$O$2:$O$5</c:f>
              <c:strCache>
                <c:ptCount val="4"/>
                <c:pt idx="0">
                  <c:v>Critical </c:v>
                </c:pt>
                <c:pt idx="1">
                  <c:v>High     </c:v>
                </c:pt>
                <c:pt idx="2">
                  <c:v>Medium   </c:v>
                </c:pt>
                <c:pt idx="3">
                  <c:v>Low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324-9B45-339BB19D21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n-I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99060</xdr:rowOff>
    </xdr:from>
    <xdr:to>
      <xdr:col>10</xdr:col>
      <xdr:colOff>674370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65639-E942-CD6C-3707-CCF2AEBA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E593-2016-416F-87E1-98075C234835}">
  <dimension ref="A1:P17"/>
  <sheetViews>
    <sheetView tabSelected="1" workbookViewId="0">
      <selection activeCell="M10" sqref="M10"/>
    </sheetView>
  </sheetViews>
  <sheetFormatPr defaultRowHeight="20.399999999999999" x14ac:dyDescent="0.7"/>
  <cols>
    <col min="2" max="2" width="10.69921875" customWidth="1"/>
    <col min="5" max="5" width="10.69921875" customWidth="1"/>
    <col min="8" max="8" width="14.296875" customWidth="1"/>
    <col min="10" max="10" width="14.19921875" customWidth="1"/>
    <col min="11" max="11" width="16.5" customWidth="1"/>
    <col min="13" max="13" width="8.796875" style="2"/>
  </cols>
  <sheetData>
    <row r="1" spans="1:16" x14ac:dyDescent="0.7">
      <c r="A1" s="3" t="s">
        <v>0</v>
      </c>
      <c r="B1" s="3" t="s">
        <v>44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O1" s="13" t="s">
        <v>7</v>
      </c>
      <c r="P1" s="13" t="s">
        <v>50</v>
      </c>
    </row>
    <row r="2" spans="1:16" s="1" customFormat="1" ht="55.2" x14ac:dyDescent="0.25">
      <c r="A2" s="7">
        <v>1</v>
      </c>
      <c r="B2" s="9" t="s">
        <v>45</v>
      </c>
      <c r="C2" s="8" t="s">
        <v>12</v>
      </c>
      <c r="D2" s="8" t="s">
        <v>13</v>
      </c>
      <c r="E2" s="8" t="s">
        <v>14</v>
      </c>
      <c r="F2" s="8">
        <v>7.5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O2" s="7" t="s">
        <v>53</v>
      </c>
      <c r="P2" s="7">
        <f>COUNTIF(I:I,"Critical")</f>
        <v>1</v>
      </c>
    </row>
    <row r="3" spans="1:16" ht="41.4" x14ac:dyDescent="0.7">
      <c r="A3" s="7">
        <v>2</v>
      </c>
      <c r="B3" s="7" t="s">
        <v>46</v>
      </c>
      <c r="C3" s="8" t="s">
        <v>22</v>
      </c>
      <c r="D3" s="8" t="s">
        <v>23</v>
      </c>
      <c r="E3" s="8" t="s">
        <v>24</v>
      </c>
      <c r="F3" s="8">
        <v>9.8000000000000007</v>
      </c>
      <c r="G3" s="8" t="s">
        <v>43</v>
      </c>
      <c r="H3" s="8" t="s">
        <v>17</v>
      </c>
      <c r="I3" s="8" t="s">
        <v>25</v>
      </c>
      <c r="J3" s="8" t="s">
        <v>18</v>
      </c>
      <c r="K3" s="8" t="s">
        <v>26</v>
      </c>
      <c r="L3" s="8" t="s">
        <v>20</v>
      </c>
      <c r="M3" s="8" t="s">
        <v>27</v>
      </c>
      <c r="O3" s="7" t="s">
        <v>52</v>
      </c>
      <c r="P3" s="7">
        <f>COUNTIF(I:I,"High")</f>
        <v>1</v>
      </c>
    </row>
    <row r="4" spans="1:16" ht="41.4" x14ac:dyDescent="0.7">
      <c r="A4" s="7">
        <v>3</v>
      </c>
      <c r="B4" s="7" t="s">
        <v>47</v>
      </c>
      <c r="C4" s="8" t="s">
        <v>28</v>
      </c>
      <c r="D4" s="8" t="s">
        <v>29</v>
      </c>
      <c r="E4" s="8" t="s">
        <v>30</v>
      </c>
      <c r="F4" s="8">
        <v>2.1</v>
      </c>
      <c r="G4" s="8" t="s">
        <v>31</v>
      </c>
      <c r="H4" s="8" t="s">
        <v>17</v>
      </c>
      <c r="I4" s="8" t="s">
        <v>49</v>
      </c>
      <c r="J4" s="8" t="s">
        <v>33</v>
      </c>
      <c r="K4" s="8" t="s">
        <v>34</v>
      </c>
      <c r="L4" s="8" t="s">
        <v>20</v>
      </c>
      <c r="M4" s="8" t="s">
        <v>35</v>
      </c>
      <c r="O4" s="7" t="s">
        <v>51</v>
      </c>
      <c r="P4" s="7">
        <f>COUNTIF(I:I,"Medium")</f>
        <v>1</v>
      </c>
    </row>
    <row r="5" spans="1:16" ht="27.6" x14ac:dyDescent="0.7">
      <c r="A5" s="7">
        <v>4</v>
      </c>
      <c r="B5" s="7" t="s">
        <v>48</v>
      </c>
      <c r="C5" s="8" t="s">
        <v>36</v>
      </c>
      <c r="D5" s="8" t="s">
        <v>37</v>
      </c>
      <c r="E5" s="8" t="s">
        <v>38</v>
      </c>
      <c r="F5" s="8">
        <v>5</v>
      </c>
      <c r="G5" s="8" t="s">
        <v>39</v>
      </c>
      <c r="H5" s="8" t="s">
        <v>16</v>
      </c>
      <c r="I5" s="8" t="s">
        <v>16</v>
      </c>
      <c r="J5" s="8" t="s">
        <v>40</v>
      </c>
      <c r="K5" s="8" t="s">
        <v>41</v>
      </c>
      <c r="L5" s="8" t="s">
        <v>20</v>
      </c>
      <c r="M5" s="8" t="s">
        <v>42</v>
      </c>
      <c r="O5" s="12" t="s">
        <v>32</v>
      </c>
      <c r="P5" s="7">
        <f>COUNTIF(I:I,"Low")</f>
        <v>0</v>
      </c>
    </row>
    <row r="6" spans="1:16" x14ac:dyDescent="0.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6" x14ac:dyDescent="0.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6" x14ac:dyDescent="0.7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13" spans="1:16" ht="19.8" x14ac:dyDescent="0.7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x14ac:dyDescent="0.7">
      <c r="B14" s="5"/>
      <c r="C14" s="6"/>
    </row>
    <row r="15" spans="1:16" x14ac:dyDescent="0.7">
      <c r="B15" s="5"/>
      <c r="C15" s="6"/>
    </row>
    <row r="16" spans="1:16" x14ac:dyDescent="0.7">
      <c r="B16" s="5"/>
      <c r="C16" s="6"/>
    </row>
    <row r="17" spans="2:3" x14ac:dyDescent="0.7">
      <c r="B17" s="5"/>
      <c r="C1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UN</dc:creator>
  <cp:lastModifiedBy>Shashank UN</cp:lastModifiedBy>
  <dcterms:created xsi:type="dcterms:W3CDTF">2025-09-12T03:01:23Z</dcterms:created>
  <dcterms:modified xsi:type="dcterms:W3CDTF">2025-09-12T06:11:17Z</dcterms:modified>
</cp:coreProperties>
</file>