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yllabus and Assignments Sem 1\Power BI and Dashboarding BANL 6600-03 Pindaro\"/>
    </mc:Choice>
  </mc:AlternateContent>
  <bookViews>
    <workbookView xWindow="0" yWindow="0" windowWidth="20490" windowHeight="9045"/>
  </bookViews>
  <sheets>
    <sheet name="Data Consolidation" sheetId="1" r:id="rId1"/>
    <sheet name="Reference Links" sheetId="2" r:id="rId2"/>
  </sheets>
  <definedNames>
    <definedName name="_xlnm._FilterDatabase" localSheetId="0" hidden="1">'Data Consolidation'!$A$1:$N$115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5" i="1" l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<sst xmlns="http://schemas.openxmlformats.org/spreadsheetml/2006/main" count="264" uniqueCount="143">
  <si>
    <t>Year</t>
  </si>
  <si>
    <t>Week</t>
  </si>
  <si>
    <t>Month</t>
  </si>
  <si>
    <t>Temperature</t>
  </si>
  <si>
    <t>Gas Prices</t>
  </si>
  <si>
    <t>Holiday In Week</t>
  </si>
  <si>
    <t>Climate</t>
  </si>
  <si>
    <t>Strike In week</t>
  </si>
  <si>
    <t>Major Sport Event</t>
  </si>
  <si>
    <t>Minor Sport Event</t>
  </si>
  <si>
    <t>No.of Work Zone happening in a week</t>
  </si>
  <si>
    <t>UN Events</t>
  </si>
  <si>
    <t>Weekday</t>
  </si>
  <si>
    <t>Total Buses</t>
  </si>
  <si>
    <t>Total Passengers</t>
  </si>
  <si>
    <t>https://www.eia.gov/dnav/pet/hist/LeafHandler.ashx?n=PET&amp;s=EMM_EPMR_PTE_NUS_DPG&amp;f=W</t>
  </si>
  <si>
    <t>2.156   </t>
  </si>
  <si>
    <t>2.158   </t>
  </si>
  <si>
    <t>2.224   </t>
  </si>
  <si>
    <t>2.243   </t>
  </si>
  <si>
    <t>2.249   </t>
  </si>
  <si>
    <t>2.317   </t>
  </si>
  <si>
    <t>2.379   </t>
  </si>
  <si>
    <t>2.392   </t>
  </si>
  <si>
    <t>2.409   </t>
  </si>
  <si>
    <t>2.461   </t>
  </si>
  <si>
    <t>2.501   </t>
  </si>
  <si>
    <t>2.633   </t>
  </si>
  <si>
    <t>2.711   </t>
  </si>
  <si>
    <t>2.771   </t>
  </si>
  <si>
    <t>2.853   </t>
  </si>
  <si>
    <t>2.865   </t>
  </si>
  <si>
    <t>2.852   </t>
  </si>
  <si>
    <t>2.857   </t>
  </si>
  <si>
    <t>2.849   </t>
  </si>
  <si>
    <t>2.855   </t>
  </si>
  <si>
    <t>2.872   </t>
  </si>
  <si>
    <t>2.890   </t>
  </si>
  <si>
    <t>2.961   </t>
  </si>
  <si>
    <t>3.028   </t>
  </si>
  <si>
    <t>3.020   </t>
  </si>
  <si>
    <t>3.027   </t>
  </si>
  <si>
    <t>3.035   </t>
  </si>
  <si>
    <t>3.069   </t>
  </si>
  <si>
    <t>3.060   </t>
  </si>
  <si>
    <t>3.091   </t>
  </si>
  <si>
    <t>3.122   </t>
  </si>
  <si>
    <t>3.133   </t>
  </si>
  <si>
    <t>3.153   </t>
  </si>
  <si>
    <t>3.136   </t>
  </si>
  <si>
    <t>3.159   </t>
  </si>
  <si>
    <t>3.172   </t>
  </si>
  <si>
    <t>3.174   </t>
  </si>
  <si>
    <t>3.145   </t>
  </si>
  <si>
    <t>3.139   </t>
  </si>
  <si>
    <t>3.176   </t>
  </si>
  <si>
    <t>3.165   </t>
  </si>
  <si>
    <t>3.184   </t>
  </si>
  <si>
    <t>3.175   </t>
  </si>
  <si>
    <t>3.190   </t>
  </si>
  <si>
    <t>3.267   </t>
  </si>
  <si>
    <t>3.322   </t>
  </si>
  <si>
    <t>3.383   </t>
  </si>
  <si>
    <t>3.390   </t>
  </si>
  <si>
    <t>3.410   </t>
  </si>
  <si>
    <t>3.399   </t>
  </si>
  <si>
    <t>3.380   </t>
  </si>
  <si>
    <t>3.341   </t>
  </si>
  <si>
    <t>3.315   </t>
  </si>
  <si>
    <t>3.295   </t>
  </si>
  <si>
    <t>3.281   </t>
  </si>
  <si>
    <t>3.306   </t>
  </si>
  <si>
    <t>3.323   </t>
  </si>
  <si>
    <t>3.368   </t>
  </si>
  <si>
    <t>3.444   </t>
  </si>
  <si>
    <t>3.487   </t>
  </si>
  <si>
    <t>3.530   </t>
  </si>
  <si>
    <t>3.608   </t>
  </si>
  <si>
    <t>4.102   </t>
  </si>
  <si>
    <t>4.315   </t>
  </si>
  <si>
    <t>4.239   </t>
  </si>
  <si>
    <t>4.231   </t>
  </si>
  <si>
    <t>4.170   </t>
  </si>
  <si>
    <t>4.091   </t>
  </si>
  <si>
    <t>4.066   </t>
  </si>
  <si>
    <t>4.107   </t>
  </si>
  <si>
    <t>4.182   </t>
  </si>
  <si>
    <t>4.328   </t>
  </si>
  <si>
    <t>4.491   </t>
  </si>
  <si>
    <t>4.593   </t>
  </si>
  <si>
    <t>4.624   </t>
  </si>
  <si>
    <t>4.876   </t>
  </si>
  <si>
    <t>5.006   </t>
  </si>
  <si>
    <t>4.962   </t>
  </si>
  <si>
    <t>4.872   </t>
  </si>
  <si>
    <t>4.771   </t>
  </si>
  <si>
    <t>4.646   </t>
  </si>
  <si>
    <t>4.490   </t>
  </si>
  <si>
    <t>4.330   </t>
  </si>
  <si>
    <t>4.038   </t>
  </si>
  <si>
    <t>3.880   </t>
  </si>
  <si>
    <t>3.746   </t>
  </si>
  <si>
    <t>3.654   </t>
  </si>
  <si>
    <t>3.782   </t>
  </si>
  <si>
    <t>3.871   </t>
  </si>
  <si>
    <t>3.742   </t>
  </si>
  <si>
    <t>3.762   </t>
  </si>
  <si>
    <t>3.120   </t>
  </si>
  <si>
    <t>3.223   </t>
  </si>
  <si>
    <t>3.310   </t>
  </si>
  <si>
    <t>3.489   </t>
  </si>
  <si>
    <t>3.342   </t>
  </si>
  <si>
    <t>3.456   </t>
  </si>
  <si>
    <t>3.421   </t>
  </si>
  <si>
    <t>3.596   </t>
  </si>
  <si>
    <t>3.656   </t>
  </si>
  <si>
    <t>3.533   </t>
  </si>
  <si>
    <t>3.534   </t>
  </si>
  <si>
    <t>3.541   </t>
  </si>
  <si>
    <t>3.577   </t>
  </si>
  <si>
    <t>3.527   </t>
  </si>
  <si>
    <t>3.559   </t>
  </si>
  <si>
    <t>3.757   </t>
  </si>
  <si>
    <t>3.850   </t>
  </si>
  <si>
    <t>3.813   </t>
  </si>
  <si>
    <t>3.822   </t>
  </si>
  <si>
    <t>3.837   </t>
  </si>
  <si>
    <t>https://leaveboard.com/public-holidays/united-states-new-jersey-public-holidays-2023/</t>
  </si>
  <si>
    <t>freezing</t>
  </si>
  <si>
    <t>cool</t>
  </si>
  <si>
    <t>very cold</t>
  </si>
  <si>
    <t>frigid</t>
  </si>
  <si>
    <t>cold</t>
  </si>
  <si>
    <t>comfortable</t>
  </si>
  <si>
    <t>warm</t>
  </si>
  <si>
    <t>hot</t>
  </si>
  <si>
    <t>sweltering</t>
  </si>
  <si>
    <t xml:space="preserve">hot </t>
  </si>
  <si>
    <t>https://www.barclayscenter.com/events-tickets/event-calendar</t>
  </si>
  <si>
    <t xml:space="preserve">https://weatherspark.com/h/m/23721/2020/12/Historical-Weather-in-December-2020-in-Jersey-City-New-Jersey-United-States#Figures-Temperature
</t>
  </si>
  <si>
    <t>https://www.timeanddate.com/weather/@5101760/historic?month=9&amp;year=2023</t>
  </si>
  <si>
    <t>https://aflcio.org/search?s=new%20jersey%20strikes%20&amp;f%5B0%5D=year%3A2023&amp;page=1</t>
  </si>
  <si>
    <t xml:space="preserve">https://press.un.org/en/sitesearch?search_api_fulltext=New%20York%202020%20UN%20Events&amp;sort_by=field_dated&amp;page=0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</si>
</sst>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0066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65" fontId="4" fillId="0" borderId="0" xfId="1" applyNumberFormat="1" applyFont="1"/>
    <xf numFmtId="164" fontId="4" fillId="0" borderId="0" xfId="2" applyNumberFormat="1" applyFont="1"/>
    <xf numFmtId="164" fontId="4" fillId="0" borderId="0" xfId="2" applyNumberFormat="1" applyFont="1" applyAlignment="1">
      <alignment horizontal="right" vertical="center" wrapText="1"/>
    </xf>
    <xf numFmtId="0" fontId="5" fillId="0" borderId="0" xfId="0" applyFont="1"/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3" fillId="3" borderId="1" xfId="1" applyNumberFormat="1" applyFont="1" applyFill="1" applyBorder="1" applyAlignment="1">
      <alignment horizontal="center"/>
    </xf>
    <xf numFmtId="164" fontId="3" fillId="3" borderId="0" xfId="2" applyNumberFormat="1" applyFont="1" applyFill="1" applyAlignment="1">
      <alignment horizontal="center"/>
    </xf>
    <xf numFmtId="0" fontId="2" fillId="0" borderId="0" xfId="3"/>
    <xf numFmtId="164" fontId="2" fillId="0" borderId="0" xfId="3" applyNumberFormat="1"/>
    <xf numFmtId="0" fontId="2" fillId="0" borderId="0" xfId="3" applyAlignment="1">
      <alignment wrapText="1"/>
    </xf>
    <xf numFmtId="14" fontId="4" fillId="2" borderId="2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/>
    </xf>
    <xf numFmtId="1" fontId="4" fillId="0" borderId="0" xfId="0" applyNumberFormat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dnav/pet/hist/LeafHandler.ashx?n=PET&amp;s=EMM_EPMR_PTE_NUS_DPG&amp;f=W" TargetMode="External"/><Relationship Id="rId2" Type="http://schemas.openxmlformats.org/officeDocument/2006/relationships/hyperlink" Target="https://leaveboard.com/public-holidays/united-states-new-jersey-public-holidays-2023/" TargetMode="External"/><Relationship Id="rId1" Type="http://schemas.openxmlformats.org/officeDocument/2006/relationships/hyperlink" Target="https://www.barclayscenter.com/events-tickets/event-calendar" TargetMode="External"/><Relationship Id="rId6" Type="http://schemas.openxmlformats.org/officeDocument/2006/relationships/hyperlink" Target="https://press.un.org/en/sitesearch?search_api_fulltext=New%20York%202020%20UN%20Events&amp;sort_by=field_dated&amp;page=0" TargetMode="External"/><Relationship Id="rId5" Type="http://schemas.openxmlformats.org/officeDocument/2006/relationships/hyperlink" Target="https://aflcio.org/search?s=new%20jersey%20strikes%20&amp;f%5B0%5D=year%3A2023&amp;page=1" TargetMode="External"/><Relationship Id="rId4" Type="http://schemas.openxmlformats.org/officeDocument/2006/relationships/hyperlink" Target="https://weatherspark.com/h/m/23721/2020/12/Historical-Weather-in-December-2020-in-Jersey-City-New-Jersey-United-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zoomScale="90" zoomScaleNormal="90" workbookViewId="0"/>
  </sheetViews>
  <sheetFormatPr defaultColWidth="9.140625" defaultRowHeight="15.75" x14ac:dyDescent="0.25"/>
  <cols>
    <col min="1" max="1" width="11.28515625" style="1" bestFit="1" customWidth="1"/>
    <col min="2" max="2" width="12.42578125" style="15" bestFit="1" customWidth="1"/>
    <col min="3" max="3" width="17.5703125" style="2" bestFit="1" customWidth="1"/>
    <col min="4" max="4" width="5.7109375" style="1" bestFit="1" customWidth="1"/>
    <col min="5" max="5" width="6.140625" style="1" customWidth="1"/>
    <col min="6" max="6" width="6.85546875" style="1" customWidth="1"/>
    <col min="7" max="7" width="12.5703125" style="1" customWidth="1"/>
    <col min="8" max="8" width="14.42578125" style="3" customWidth="1"/>
    <col min="9" max="9" width="20.140625" style="1" customWidth="1"/>
    <col min="10" max="10" width="15.85546875" style="1" customWidth="1"/>
    <col min="11" max="11" width="19.140625" style="1" bestFit="1" customWidth="1"/>
    <col min="12" max="12" width="19.28515625" style="1" bestFit="1" customWidth="1"/>
    <col min="13" max="13" width="16.85546875" style="1" customWidth="1"/>
    <col min="14" max="14" width="10" style="1" bestFit="1" customWidth="1"/>
    <col min="15" max="16384" width="9.140625" style="1"/>
  </cols>
  <sheetData>
    <row r="1" spans="1:14" ht="16.5" thickBot="1" x14ac:dyDescent="0.3">
      <c r="A1" s="6" t="s">
        <v>12</v>
      </c>
      <c r="B1" s="14" t="s">
        <v>13</v>
      </c>
      <c r="C1" s="8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9" t="s">
        <v>4</v>
      </c>
      <c r="I1" s="6" t="s">
        <v>5</v>
      </c>
      <c r="J1" s="6" t="s">
        <v>6</v>
      </c>
      <c r="K1" s="6" t="s">
        <v>8</v>
      </c>
      <c r="L1" s="6" t="s">
        <v>9</v>
      </c>
      <c r="M1" s="6" t="s">
        <v>7</v>
      </c>
      <c r="N1" s="6" t="s">
        <v>11</v>
      </c>
    </row>
    <row r="2" spans="1:14" ht="16.5" thickBot="1" x14ac:dyDescent="0.3">
      <c r="A2" s="13">
        <v>44172</v>
      </c>
      <c r="B2" s="15">
        <v>2489</v>
      </c>
      <c r="C2" s="2">
        <v>32805</v>
      </c>
      <c r="D2" s="1">
        <f>YEAR(A2)</f>
        <v>2020</v>
      </c>
      <c r="E2" s="1">
        <f>WEEKNUM(A2)</f>
        <v>50</v>
      </c>
      <c r="F2" s="1">
        <f>MONTH(A2)</f>
        <v>12</v>
      </c>
      <c r="G2" s="1">
        <v>30</v>
      </c>
      <c r="H2" s="4" t="s">
        <v>16</v>
      </c>
      <c r="I2" s="1">
        <v>1</v>
      </c>
      <c r="J2" s="5" t="s">
        <v>128</v>
      </c>
      <c r="K2" s="1">
        <v>0</v>
      </c>
      <c r="L2" s="1">
        <v>3</v>
      </c>
      <c r="M2" s="1">
        <v>1</v>
      </c>
      <c r="N2" s="1">
        <v>2</v>
      </c>
    </row>
    <row r="3" spans="1:14" ht="16.5" thickBot="1" x14ac:dyDescent="0.3">
      <c r="A3" s="13">
        <v>44179</v>
      </c>
      <c r="B3" s="15">
        <v>2326</v>
      </c>
      <c r="C3" s="2">
        <v>32046</v>
      </c>
      <c r="D3" s="1">
        <f t="shared" ref="D3:D66" si="0">YEAR(A3)</f>
        <v>2020</v>
      </c>
      <c r="E3" s="1">
        <f t="shared" ref="E3:E66" si="1">WEEKNUM(A3)</f>
        <v>51</v>
      </c>
      <c r="F3" s="1">
        <f t="shared" ref="F3:F66" si="2">MONTH(A3)</f>
        <v>12</v>
      </c>
      <c r="G3" s="1">
        <v>39</v>
      </c>
      <c r="H3" s="4" t="s">
        <v>17</v>
      </c>
      <c r="I3" s="1">
        <v>0</v>
      </c>
      <c r="J3" s="1" t="s">
        <v>129</v>
      </c>
      <c r="K3" s="1">
        <v>4</v>
      </c>
      <c r="L3" s="1">
        <v>3</v>
      </c>
      <c r="M3" s="1">
        <v>0</v>
      </c>
      <c r="N3" s="1">
        <v>1</v>
      </c>
    </row>
    <row r="4" spans="1:14" ht="16.5" thickBot="1" x14ac:dyDescent="0.3">
      <c r="A4" s="13">
        <v>44186</v>
      </c>
      <c r="B4" s="15">
        <v>2407</v>
      </c>
      <c r="C4" s="2">
        <v>30884</v>
      </c>
      <c r="D4" s="1">
        <f t="shared" si="0"/>
        <v>2020</v>
      </c>
      <c r="E4" s="1">
        <f t="shared" si="1"/>
        <v>52</v>
      </c>
      <c r="F4" s="1">
        <f t="shared" si="2"/>
        <v>12</v>
      </c>
      <c r="G4" s="1">
        <v>34</v>
      </c>
      <c r="H4" s="4" t="s">
        <v>18</v>
      </c>
      <c r="I4" s="1">
        <v>3</v>
      </c>
      <c r="J4" s="5" t="s">
        <v>130</v>
      </c>
      <c r="K4" s="1">
        <v>4</v>
      </c>
      <c r="L4" s="1">
        <v>0</v>
      </c>
      <c r="M4" s="1">
        <v>0</v>
      </c>
      <c r="N4" s="1">
        <v>0</v>
      </c>
    </row>
    <row r="5" spans="1:14" ht="16.5" thickBot="1" x14ac:dyDescent="0.3">
      <c r="A5" s="13">
        <v>44193</v>
      </c>
      <c r="B5" s="15">
        <v>2176</v>
      </c>
      <c r="C5" s="2">
        <v>26124</v>
      </c>
      <c r="D5" s="1">
        <f t="shared" si="0"/>
        <v>2020</v>
      </c>
      <c r="E5" s="1">
        <f t="shared" si="1"/>
        <v>53</v>
      </c>
      <c r="F5" s="1">
        <f t="shared" si="2"/>
        <v>12</v>
      </c>
      <c r="G5" s="1">
        <v>34</v>
      </c>
      <c r="H5" s="4" t="s">
        <v>19</v>
      </c>
      <c r="I5" s="1">
        <v>1</v>
      </c>
      <c r="J5" s="5" t="s">
        <v>130</v>
      </c>
      <c r="K5" s="1">
        <v>0</v>
      </c>
      <c r="L5" s="1">
        <v>2</v>
      </c>
      <c r="M5" s="1">
        <v>0</v>
      </c>
      <c r="N5" s="1">
        <v>0</v>
      </c>
    </row>
    <row r="6" spans="1:14" ht="16.5" thickBot="1" x14ac:dyDescent="0.3">
      <c r="A6" s="13">
        <v>44200</v>
      </c>
      <c r="B6" s="15">
        <v>2431</v>
      </c>
      <c r="C6" s="2">
        <v>31629</v>
      </c>
      <c r="D6" s="1">
        <f t="shared" si="0"/>
        <v>2021</v>
      </c>
      <c r="E6" s="1">
        <f t="shared" si="1"/>
        <v>2</v>
      </c>
      <c r="F6" s="1">
        <f t="shared" si="2"/>
        <v>1</v>
      </c>
      <c r="G6" s="1">
        <v>36</v>
      </c>
      <c r="H6" s="4" t="s">
        <v>20</v>
      </c>
      <c r="I6" s="1">
        <v>0</v>
      </c>
      <c r="J6" s="5" t="s">
        <v>128</v>
      </c>
      <c r="K6" s="1">
        <v>1</v>
      </c>
      <c r="L6" s="1">
        <v>2</v>
      </c>
      <c r="M6" s="1">
        <v>0</v>
      </c>
      <c r="N6" s="1">
        <v>2</v>
      </c>
    </row>
    <row r="7" spans="1:14" ht="16.5" thickBot="1" x14ac:dyDescent="0.3">
      <c r="A7" s="13">
        <v>44207</v>
      </c>
      <c r="B7" s="15">
        <v>2373</v>
      </c>
      <c r="C7" s="2">
        <v>31777</v>
      </c>
      <c r="D7" s="1">
        <f t="shared" si="0"/>
        <v>2021</v>
      </c>
      <c r="E7" s="1">
        <f t="shared" si="1"/>
        <v>3</v>
      </c>
      <c r="F7" s="1">
        <f t="shared" si="2"/>
        <v>1</v>
      </c>
      <c r="G7" s="1">
        <v>32</v>
      </c>
      <c r="H7" s="4" t="s">
        <v>21</v>
      </c>
      <c r="I7" s="1">
        <v>1</v>
      </c>
      <c r="J7" s="5" t="s">
        <v>130</v>
      </c>
      <c r="K7" s="1">
        <v>0</v>
      </c>
      <c r="L7" s="1">
        <v>2</v>
      </c>
      <c r="M7" s="1">
        <v>0</v>
      </c>
      <c r="N7" s="1">
        <v>1</v>
      </c>
    </row>
    <row r="8" spans="1:14" ht="16.5" thickBot="1" x14ac:dyDescent="0.3">
      <c r="A8" s="13">
        <v>44214</v>
      </c>
      <c r="B8" s="15">
        <v>2319</v>
      </c>
      <c r="C8" s="2">
        <v>29413</v>
      </c>
      <c r="D8" s="1">
        <f t="shared" si="0"/>
        <v>2021</v>
      </c>
      <c r="E8" s="1">
        <f t="shared" si="1"/>
        <v>4</v>
      </c>
      <c r="F8" s="1">
        <f t="shared" si="2"/>
        <v>1</v>
      </c>
      <c r="G8" s="1">
        <v>39</v>
      </c>
      <c r="H8" s="4" t="s">
        <v>22</v>
      </c>
      <c r="I8" s="1">
        <v>2</v>
      </c>
      <c r="J8" s="1" t="s">
        <v>129</v>
      </c>
      <c r="K8" s="1">
        <v>0</v>
      </c>
      <c r="L8" s="1">
        <v>0</v>
      </c>
      <c r="M8" s="1">
        <v>0</v>
      </c>
      <c r="N8" s="1">
        <v>2</v>
      </c>
    </row>
    <row r="9" spans="1:14" ht="16.5" thickBot="1" x14ac:dyDescent="0.3">
      <c r="A9" s="13">
        <v>44221</v>
      </c>
      <c r="B9" s="15">
        <v>2336</v>
      </c>
      <c r="C9" s="2">
        <v>32199</v>
      </c>
      <c r="D9" s="1">
        <f t="shared" si="0"/>
        <v>2021</v>
      </c>
      <c r="E9" s="1">
        <f t="shared" si="1"/>
        <v>5</v>
      </c>
      <c r="F9" s="1">
        <f t="shared" si="2"/>
        <v>1</v>
      </c>
      <c r="G9" s="1">
        <v>34</v>
      </c>
      <c r="H9" s="4" t="s">
        <v>23</v>
      </c>
      <c r="I9" s="1">
        <v>1</v>
      </c>
      <c r="J9" s="5" t="s">
        <v>130</v>
      </c>
      <c r="K9" s="1">
        <v>1</v>
      </c>
      <c r="L9" s="1">
        <v>1</v>
      </c>
      <c r="M9" s="1">
        <v>3</v>
      </c>
      <c r="N9" s="1">
        <v>2</v>
      </c>
    </row>
    <row r="10" spans="1:14" ht="16.5" thickBot="1" x14ac:dyDescent="0.3">
      <c r="A10" s="13">
        <v>44228</v>
      </c>
      <c r="B10" s="15">
        <v>2358</v>
      </c>
      <c r="C10" s="2">
        <v>30725</v>
      </c>
      <c r="D10" s="1">
        <f t="shared" si="0"/>
        <v>2021</v>
      </c>
      <c r="E10" s="1">
        <f t="shared" si="1"/>
        <v>6</v>
      </c>
      <c r="F10" s="1">
        <f t="shared" si="2"/>
        <v>2</v>
      </c>
      <c r="G10" s="1">
        <v>27</v>
      </c>
      <c r="H10" s="4" t="s">
        <v>24</v>
      </c>
      <c r="I10" s="1">
        <v>1</v>
      </c>
      <c r="J10" s="5" t="s">
        <v>130</v>
      </c>
      <c r="K10" s="1">
        <v>0</v>
      </c>
      <c r="L10" s="1">
        <v>0</v>
      </c>
      <c r="M10" s="1">
        <v>3</v>
      </c>
      <c r="N10" s="1">
        <v>3</v>
      </c>
    </row>
    <row r="11" spans="1:14" ht="16.5" thickBot="1" x14ac:dyDescent="0.3">
      <c r="A11" s="13">
        <v>44235</v>
      </c>
      <c r="B11" s="15">
        <v>2328</v>
      </c>
      <c r="C11" s="2">
        <v>32185</v>
      </c>
      <c r="D11" s="1">
        <f t="shared" si="0"/>
        <v>2021</v>
      </c>
      <c r="E11" s="1">
        <f t="shared" si="1"/>
        <v>7</v>
      </c>
      <c r="F11" s="1">
        <f t="shared" si="2"/>
        <v>2</v>
      </c>
      <c r="G11" s="1">
        <v>25</v>
      </c>
      <c r="H11" s="4" t="s">
        <v>25</v>
      </c>
      <c r="I11" s="1">
        <v>1</v>
      </c>
      <c r="J11" s="5" t="s">
        <v>130</v>
      </c>
      <c r="K11" s="1">
        <v>1</v>
      </c>
      <c r="L11" s="1">
        <v>1</v>
      </c>
      <c r="M11" s="1">
        <v>1</v>
      </c>
      <c r="N11" s="1">
        <v>0</v>
      </c>
    </row>
    <row r="12" spans="1:14" ht="16.5" thickBot="1" x14ac:dyDescent="0.3">
      <c r="A12" s="13">
        <v>44242</v>
      </c>
      <c r="B12" s="15">
        <v>2559</v>
      </c>
      <c r="C12" s="2">
        <v>32827</v>
      </c>
      <c r="D12" s="1">
        <f t="shared" si="0"/>
        <v>2021</v>
      </c>
      <c r="E12" s="1">
        <f t="shared" si="1"/>
        <v>8</v>
      </c>
      <c r="F12" s="1">
        <f t="shared" si="2"/>
        <v>2</v>
      </c>
      <c r="G12" s="1">
        <v>34</v>
      </c>
      <c r="H12" s="4" t="s">
        <v>26</v>
      </c>
      <c r="I12" s="1">
        <v>1</v>
      </c>
      <c r="J12" s="5" t="s">
        <v>132</v>
      </c>
      <c r="K12" s="1">
        <v>1</v>
      </c>
      <c r="L12" s="1">
        <v>2</v>
      </c>
      <c r="M12" s="1">
        <v>2</v>
      </c>
      <c r="N12" s="1">
        <v>0</v>
      </c>
    </row>
    <row r="13" spans="1:14" ht="16.5" thickBot="1" x14ac:dyDescent="0.3">
      <c r="A13" s="13">
        <v>44249</v>
      </c>
      <c r="B13" s="15">
        <v>2359</v>
      </c>
      <c r="C13" s="2">
        <v>32990</v>
      </c>
      <c r="D13" s="1">
        <f t="shared" si="0"/>
        <v>2021</v>
      </c>
      <c r="E13" s="1">
        <f t="shared" si="1"/>
        <v>9</v>
      </c>
      <c r="F13" s="1">
        <f t="shared" si="2"/>
        <v>2</v>
      </c>
      <c r="G13" s="1">
        <v>36</v>
      </c>
      <c r="H13" s="4" t="s">
        <v>27</v>
      </c>
      <c r="I13" s="1">
        <v>0</v>
      </c>
      <c r="J13" s="5" t="s">
        <v>128</v>
      </c>
      <c r="K13" s="1">
        <v>2</v>
      </c>
      <c r="L13" s="1">
        <v>3</v>
      </c>
      <c r="M13" s="1">
        <v>0</v>
      </c>
      <c r="N13" s="1">
        <v>1</v>
      </c>
    </row>
    <row r="14" spans="1:14" ht="16.5" thickBot="1" x14ac:dyDescent="0.3">
      <c r="A14" s="13">
        <v>44256</v>
      </c>
      <c r="B14" s="15">
        <v>2372</v>
      </c>
      <c r="C14" s="2">
        <v>35070</v>
      </c>
      <c r="D14" s="1">
        <f t="shared" si="0"/>
        <v>2021</v>
      </c>
      <c r="E14" s="1">
        <f t="shared" si="1"/>
        <v>10</v>
      </c>
      <c r="F14" s="1">
        <f t="shared" si="2"/>
        <v>3</v>
      </c>
      <c r="G14" s="1">
        <v>39</v>
      </c>
      <c r="H14" s="4" t="s">
        <v>28</v>
      </c>
      <c r="I14" s="1">
        <v>1</v>
      </c>
      <c r="J14" s="5" t="s">
        <v>133</v>
      </c>
      <c r="K14" s="1">
        <v>1</v>
      </c>
      <c r="L14" s="1">
        <v>2</v>
      </c>
      <c r="M14" s="1">
        <v>2</v>
      </c>
      <c r="N14" s="1">
        <v>1</v>
      </c>
    </row>
    <row r="15" spans="1:14" ht="16.5" thickBot="1" x14ac:dyDescent="0.3">
      <c r="A15" s="13">
        <v>44263</v>
      </c>
      <c r="B15" s="15">
        <v>2384</v>
      </c>
      <c r="C15" s="2">
        <v>34906</v>
      </c>
      <c r="D15" s="1">
        <f t="shared" si="0"/>
        <v>2021</v>
      </c>
      <c r="E15" s="1">
        <f t="shared" si="1"/>
        <v>11</v>
      </c>
      <c r="F15" s="1">
        <f t="shared" si="2"/>
        <v>3</v>
      </c>
      <c r="G15" s="1">
        <v>37</v>
      </c>
      <c r="H15" s="4" t="s">
        <v>29</v>
      </c>
      <c r="I15" s="1">
        <v>0</v>
      </c>
      <c r="J15" s="5" t="s">
        <v>130</v>
      </c>
      <c r="K15" s="1">
        <v>2</v>
      </c>
      <c r="L15" s="1">
        <v>5</v>
      </c>
      <c r="M15" s="1">
        <v>1</v>
      </c>
      <c r="N15" s="1">
        <v>2</v>
      </c>
    </row>
    <row r="16" spans="1:14" ht="16.5" thickBot="1" x14ac:dyDescent="0.3">
      <c r="A16" s="13">
        <v>44270</v>
      </c>
      <c r="B16" s="15">
        <v>2426</v>
      </c>
      <c r="C16" s="2">
        <v>34201</v>
      </c>
      <c r="D16" s="1">
        <f t="shared" si="0"/>
        <v>2021</v>
      </c>
      <c r="E16" s="1">
        <f t="shared" si="1"/>
        <v>12</v>
      </c>
      <c r="F16" s="1">
        <f t="shared" si="2"/>
        <v>3</v>
      </c>
      <c r="G16" s="1">
        <v>32</v>
      </c>
      <c r="H16" s="4" t="s">
        <v>30</v>
      </c>
      <c r="I16" s="1">
        <v>1</v>
      </c>
      <c r="J16" s="5" t="s">
        <v>130</v>
      </c>
      <c r="K16" s="1">
        <v>1</v>
      </c>
      <c r="L16" s="1">
        <v>6</v>
      </c>
      <c r="M16" s="1">
        <v>1</v>
      </c>
      <c r="N16" s="1">
        <v>1</v>
      </c>
    </row>
    <row r="17" spans="1:14" ht="16.5" thickBot="1" x14ac:dyDescent="0.3">
      <c r="A17" s="13">
        <v>44277</v>
      </c>
      <c r="B17" s="15">
        <v>2339</v>
      </c>
      <c r="C17" s="2">
        <v>33989</v>
      </c>
      <c r="D17" s="1">
        <f t="shared" si="0"/>
        <v>2021</v>
      </c>
      <c r="E17" s="1">
        <f t="shared" si="1"/>
        <v>13</v>
      </c>
      <c r="F17" s="1">
        <f t="shared" si="2"/>
        <v>3</v>
      </c>
      <c r="G17" s="1">
        <v>55</v>
      </c>
      <c r="H17" s="4" t="s">
        <v>31</v>
      </c>
      <c r="I17" s="1">
        <v>1</v>
      </c>
      <c r="J17" s="5" t="s">
        <v>132</v>
      </c>
      <c r="K17" s="1">
        <v>0</v>
      </c>
      <c r="L17" s="1">
        <v>3</v>
      </c>
      <c r="M17" s="1">
        <v>2</v>
      </c>
      <c r="N17" s="1">
        <v>1</v>
      </c>
    </row>
    <row r="18" spans="1:14" ht="16.5" thickBot="1" x14ac:dyDescent="0.3">
      <c r="A18" s="13">
        <v>44284</v>
      </c>
      <c r="B18" s="15">
        <v>2439</v>
      </c>
      <c r="C18" s="2">
        <v>35640</v>
      </c>
      <c r="D18" s="1">
        <f t="shared" si="0"/>
        <v>2021</v>
      </c>
      <c r="E18" s="1">
        <f t="shared" si="1"/>
        <v>14</v>
      </c>
      <c r="F18" s="1">
        <f t="shared" si="2"/>
        <v>3</v>
      </c>
      <c r="G18" s="1">
        <v>48</v>
      </c>
      <c r="H18" s="4" t="s">
        <v>32</v>
      </c>
      <c r="I18" s="1">
        <v>3</v>
      </c>
      <c r="J18" s="5" t="s">
        <v>132</v>
      </c>
      <c r="K18" s="1">
        <v>0</v>
      </c>
      <c r="L18" s="1">
        <v>5</v>
      </c>
      <c r="M18" s="1">
        <v>1</v>
      </c>
      <c r="N18" s="1">
        <v>0</v>
      </c>
    </row>
    <row r="19" spans="1:14" ht="16.5" thickBot="1" x14ac:dyDescent="0.3">
      <c r="A19" s="13">
        <v>44291</v>
      </c>
      <c r="B19" s="15">
        <v>2549</v>
      </c>
      <c r="C19" s="2">
        <v>37202</v>
      </c>
      <c r="D19" s="1">
        <f t="shared" si="0"/>
        <v>2021</v>
      </c>
      <c r="E19" s="1">
        <f t="shared" si="1"/>
        <v>15</v>
      </c>
      <c r="F19" s="1">
        <f t="shared" si="2"/>
        <v>4</v>
      </c>
      <c r="G19" s="1">
        <v>62</v>
      </c>
      <c r="H19" s="4" t="s">
        <v>33</v>
      </c>
      <c r="I19" s="1">
        <v>0</v>
      </c>
      <c r="J19" s="5" t="s">
        <v>133</v>
      </c>
      <c r="K19" s="1">
        <v>2</v>
      </c>
      <c r="L19" s="1">
        <v>3</v>
      </c>
      <c r="M19" s="1">
        <v>0</v>
      </c>
      <c r="N19" s="1">
        <v>0</v>
      </c>
    </row>
    <row r="20" spans="1:14" ht="16.5" thickBot="1" x14ac:dyDescent="0.3">
      <c r="A20" s="13">
        <v>44298</v>
      </c>
      <c r="B20" s="15">
        <v>2563</v>
      </c>
      <c r="C20" s="2">
        <v>36468</v>
      </c>
      <c r="D20" s="1">
        <f t="shared" si="0"/>
        <v>2021</v>
      </c>
      <c r="E20" s="1">
        <f t="shared" si="1"/>
        <v>16</v>
      </c>
      <c r="F20" s="1">
        <f t="shared" si="2"/>
        <v>4</v>
      </c>
      <c r="G20" s="1">
        <v>50</v>
      </c>
      <c r="H20" s="4" t="s">
        <v>34</v>
      </c>
      <c r="I20" s="1">
        <v>2</v>
      </c>
      <c r="J20" s="5" t="s">
        <v>132</v>
      </c>
      <c r="K20" s="1">
        <v>0</v>
      </c>
      <c r="L20" s="1">
        <v>1</v>
      </c>
      <c r="M20" s="1">
        <v>0</v>
      </c>
      <c r="N20" s="1">
        <v>1</v>
      </c>
    </row>
    <row r="21" spans="1:14" ht="16.5" thickBot="1" x14ac:dyDescent="0.3">
      <c r="A21" s="13">
        <v>44305</v>
      </c>
      <c r="B21" s="15">
        <v>2448</v>
      </c>
      <c r="C21" s="2">
        <v>38491</v>
      </c>
      <c r="D21" s="1">
        <f t="shared" si="0"/>
        <v>2021</v>
      </c>
      <c r="E21" s="1">
        <f t="shared" si="1"/>
        <v>17</v>
      </c>
      <c r="F21" s="1">
        <f t="shared" si="2"/>
        <v>4</v>
      </c>
      <c r="G21" s="1">
        <v>57</v>
      </c>
      <c r="H21" s="4" t="s">
        <v>35</v>
      </c>
      <c r="I21" s="1">
        <v>2</v>
      </c>
      <c r="J21" s="5" t="s">
        <v>132</v>
      </c>
      <c r="K21" s="1">
        <v>1</v>
      </c>
      <c r="L21" s="1">
        <v>2</v>
      </c>
      <c r="M21" s="1">
        <v>2</v>
      </c>
      <c r="N21" s="1">
        <v>1</v>
      </c>
    </row>
    <row r="22" spans="1:14" ht="16.5" thickBot="1" x14ac:dyDescent="0.3">
      <c r="A22" s="13">
        <v>44312</v>
      </c>
      <c r="B22" s="15">
        <v>2583</v>
      </c>
      <c r="C22" s="2">
        <v>39306</v>
      </c>
      <c r="D22" s="1">
        <f t="shared" si="0"/>
        <v>2021</v>
      </c>
      <c r="E22" s="1">
        <f t="shared" si="1"/>
        <v>18</v>
      </c>
      <c r="F22" s="1">
        <f t="shared" si="2"/>
        <v>4</v>
      </c>
      <c r="G22" s="1">
        <v>61</v>
      </c>
      <c r="H22" s="4" t="s">
        <v>36</v>
      </c>
      <c r="I22" s="1">
        <v>1</v>
      </c>
      <c r="J22" s="5" t="s">
        <v>132</v>
      </c>
      <c r="K22" s="1">
        <v>0</v>
      </c>
      <c r="L22" s="1">
        <v>0</v>
      </c>
      <c r="M22" s="1">
        <v>0</v>
      </c>
      <c r="N22" s="1">
        <v>3</v>
      </c>
    </row>
    <row r="23" spans="1:14" ht="16.5" thickBot="1" x14ac:dyDescent="0.3">
      <c r="A23" s="13">
        <v>44319</v>
      </c>
      <c r="B23" s="15">
        <v>2558</v>
      </c>
      <c r="C23" s="2">
        <v>38612</v>
      </c>
      <c r="D23" s="1">
        <f t="shared" si="0"/>
        <v>2021</v>
      </c>
      <c r="E23" s="1">
        <f t="shared" si="1"/>
        <v>19</v>
      </c>
      <c r="F23" s="1">
        <f t="shared" si="2"/>
        <v>5</v>
      </c>
      <c r="G23" s="1">
        <v>64</v>
      </c>
      <c r="H23" s="4" t="s">
        <v>37</v>
      </c>
      <c r="I23" s="1">
        <v>2</v>
      </c>
      <c r="J23" s="5" t="s">
        <v>133</v>
      </c>
      <c r="K23" s="1">
        <v>0</v>
      </c>
      <c r="L23" s="1">
        <v>2</v>
      </c>
      <c r="M23" s="1">
        <v>0</v>
      </c>
      <c r="N23" s="1">
        <v>2</v>
      </c>
    </row>
    <row r="24" spans="1:14" ht="16.5" thickBot="1" x14ac:dyDescent="0.3">
      <c r="A24" s="13">
        <v>44326</v>
      </c>
      <c r="B24" s="15">
        <v>2547</v>
      </c>
      <c r="C24" s="2">
        <v>39775</v>
      </c>
      <c r="D24" s="1">
        <f t="shared" si="0"/>
        <v>2021</v>
      </c>
      <c r="E24" s="1">
        <f t="shared" si="1"/>
        <v>20</v>
      </c>
      <c r="F24" s="1">
        <f t="shared" si="2"/>
        <v>5</v>
      </c>
      <c r="G24" s="1">
        <v>59</v>
      </c>
      <c r="H24" s="4" t="s">
        <v>38</v>
      </c>
      <c r="I24" s="1">
        <v>1</v>
      </c>
      <c r="J24" s="5" t="s">
        <v>129</v>
      </c>
      <c r="K24" s="1">
        <v>0</v>
      </c>
      <c r="L24" s="1">
        <v>2</v>
      </c>
      <c r="M24" s="1">
        <v>0</v>
      </c>
      <c r="N24" s="1">
        <v>1</v>
      </c>
    </row>
    <row r="25" spans="1:14" ht="16.5" thickBot="1" x14ac:dyDescent="0.3">
      <c r="A25" s="13">
        <v>44333</v>
      </c>
      <c r="B25" s="15">
        <v>2446</v>
      </c>
      <c r="C25" s="2">
        <v>41467</v>
      </c>
      <c r="D25" s="1">
        <f t="shared" si="0"/>
        <v>2021</v>
      </c>
      <c r="E25" s="1">
        <f t="shared" si="1"/>
        <v>21</v>
      </c>
      <c r="F25" s="1">
        <f t="shared" si="2"/>
        <v>5</v>
      </c>
      <c r="G25" s="1">
        <v>72</v>
      </c>
      <c r="H25" s="4" t="s">
        <v>39</v>
      </c>
      <c r="I25" s="1">
        <v>0</v>
      </c>
      <c r="J25" s="5" t="s">
        <v>134</v>
      </c>
      <c r="K25" s="1">
        <v>0</v>
      </c>
      <c r="L25" s="1">
        <v>2</v>
      </c>
      <c r="M25" s="1">
        <v>1</v>
      </c>
      <c r="N25" s="1">
        <v>3</v>
      </c>
    </row>
    <row r="26" spans="1:14" ht="16.5" thickBot="1" x14ac:dyDescent="0.3">
      <c r="A26" s="13">
        <v>44340</v>
      </c>
      <c r="B26" s="15">
        <v>2583</v>
      </c>
      <c r="C26" s="2">
        <v>42550</v>
      </c>
      <c r="D26" s="1">
        <f t="shared" si="0"/>
        <v>2021</v>
      </c>
      <c r="E26" s="1">
        <f t="shared" si="1"/>
        <v>22</v>
      </c>
      <c r="F26" s="1">
        <f t="shared" si="2"/>
        <v>5</v>
      </c>
      <c r="G26" s="1">
        <v>68</v>
      </c>
      <c r="H26" s="4" t="s">
        <v>40</v>
      </c>
      <c r="I26" s="1">
        <v>0</v>
      </c>
      <c r="J26" s="5" t="s">
        <v>134</v>
      </c>
      <c r="K26" s="1">
        <v>0</v>
      </c>
      <c r="L26" s="1">
        <v>1</v>
      </c>
      <c r="M26" s="1">
        <v>0</v>
      </c>
      <c r="N26" s="1">
        <v>2</v>
      </c>
    </row>
    <row r="27" spans="1:14" ht="16.5" thickBot="1" x14ac:dyDescent="0.3">
      <c r="A27" s="13">
        <v>44347</v>
      </c>
      <c r="B27" s="15">
        <v>2587.4</v>
      </c>
      <c r="C27" s="2">
        <v>43933</v>
      </c>
      <c r="D27" s="1">
        <f t="shared" si="0"/>
        <v>2021</v>
      </c>
      <c r="E27" s="1">
        <f t="shared" si="1"/>
        <v>23</v>
      </c>
      <c r="F27" s="1">
        <f t="shared" si="2"/>
        <v>5</v>
      </c>
      <c r="G27" s="1">
        <v>63</v>
      </c>
      <c r="H27" s="4" t="s">
        <v>41</v>
      </c>
      <c r="I27" s="1">
        <v>1</v>
      </c>
      <c r="J27" s="5" t="s">
        <v>129</v>
      </c>
      <c r="K27" s="1">
        <v>0</v>
      </c>
      <c r="L27" s="1">
        <v>0</v>
      </c>
      <c r="M27" s="1">
        <v>1</v>
      </c>
      <c r="N27" s="1">
        <v>1</v>
      </c>
    </row>
    <row r="28" spans="1:14" ht="16.5" thickBot="1" x14ac:dyDescent="0.3">
      <c r="A28" s="13">
        <v>44354</v>
      </c>
      <c r="B28" s="15">
        <v>2617</v>
      </c>
      <c r="C28" s="2">
        <v>43798</v>
      </c>
      <c r="D28" s="1">
        <f t="shared" si="0"/>
        <v>2021</v>
      </c>
      <c r="E28" s="1">
        <f t="shared" si="1"/>
        <v>24</v>
      </c>
      <c r="F28" s="1">
        <f t="shared" si="2"/>
        <v>6</v>
      </c>
      <c r="G28" s="1">
        <v>87</v>
      </c>
      <c r="H28" s="4" t="s">
        <v>42</v>
      </c>
      <c r="I28" s="1">
        <v>2</v>
      </c>
      <c r="J28" s="5" t="s">
        <v>135</v>
      </c>
      <c r="K28" s="1">
        <v>1</v>
      </c>
      <c r="L28" s="1">
        <v>0</v>
      </c>
      <c r="M28" s="1">
        <v>2</v>
      </c>
      <c r="N28" s="1">
        <v>2</v>
      </c>
    </row>
    <row r="29" spans="1:14" ht="16.5" thickBot="1" x14ac:dyDescent="0.3">
      <c r="A29" s="13">
        <v>44361</v>
      </c>
      <c r="B29" s="15">
        <v>2547</v>
      </c>
      <c r="C29" s="2">
        <v>48078</v>
      </c>
      <c r="D29" s="1">
        <f t="shared" si="0"/>
        <v>2021</v>
      </c>
      <c r="E29" s="1">
        <f t="shared" si="1"/>
        <v>25</v>
      </c>
      <c r="F29" s="1">
        <f t="shared" si="2"/>
        <v>6</v>
      </c>
      <c r="G29" s="1">
        <v>72</v>
      </c>
      <c r="H29" s="4" t="s">
        <v>43</v>
      </c>
      <c r="I29" s="1">
        <v>2</v>
      </c>
      <c r="J29" s="5" t="s">
        <v>133</v>
      </c>
      <c r="K29" s="1">
        <v>0</v>
      </c>
      <c r="L29" s="1">
        <v>1</v>
      </c>
      <c r="M29" s="1">
        <v>1</v>
      </c>
      <c r="N29" s="1">
        <v>0</v>
      </c>
    </row>
    <row r="30" spans="1:14" ht="16.5" thickBot="1" x14ac:dyDescent="0.3">
      <c r="A30" s="13">
        <v>44368</v>
      </c>
      <c r="B30" s="15">
        <v>2603</v>
      </c>
      <c r="C30" s="2">
        <v>49076</v>
      </c>
      <c r="D30" s="1">
        <f t="shared" si="0"/>
        <v>2021</v>
      </c>
      <c r="E30" s="1">
        <f t="shared" si="1"/>
        <v>26</v>
      </c>
      <c r="F30" s="1">
        <f t="shared" si="2"/>
        <v>6</v>
      </c>
      <c r="G30" s="1">
        <v>84</v>
      </c>
      <c r="H30" s="4" t="s">
        <v>44</v>
      </c>
      <c r="I30" s="1">
        <v>0</v>
      </c>
      <c r="J30" s="1" t="s">
        <v>135</v>
      </c>
      <c r="K30" s="1">
        <v>0</v>
      </c>
      <c r="L30" s="1">
        <v>2</v>
      </c>
      <c r="M30" s="1">
        <v>0</v>
      </c>
      <c r="N30" s="1">
        <v>2</v>
      </c>
    </row>
    <row r="31" spans="1:14" ht="16.5" thickBot="1" x14ac:dyDescent="0.3">
      <c r="A31" s="13">
        <v>44376</v>
      </c>
      <c r="B31" s="15">
        <v>2523</v>
      </c>
      <c r="C31" s="2">
        <v>49183</v>
      </c>
      <c r="D31" s="1">
        <f t="shared" si="0"/>
        <v>2021</v>
      </c>
      <c r="E31" s="1">
        <f t="shared" si="1"/>
        <v>27</v>
      </c>
      <c r="F31" s="1">
        <f t="shared" si="2"/>
        <v>6</v>
      </c>
      <c r="G31" s="1">
        <v>90</v>
      </c>
      <c r="H31" s="4" t="s">
        <v>45</v>
      </c>
      <c r="I31" s="1">
        <v>1</v>
      </c>
      <c r="J31" s="5" t="s">
        <v>135</v>
      </c>
      <c r="K31" s="1">
        <v>1</v>
      </c>
      <c r="L31" s="1">
        <v>3</v>
      </c>
      <c r="M31" s="1">
        <v>2</v>
      </c>
      <c r="N31" s="1">
        <v>0</v>
      </c>
    </row>
    <row r="32" spans="1:14" ht="16.5" thickBot="1" x14ac:dyDescent="0.3">
      <c r="A32" s="13">
        <v>44382</v>
      </c>
      <c r="B32" s="15">
        <v>2530</v>
      </c>
      <c r="C32" s="2">
        <v>49242</v>
      </c>
      <c r="D32" s="1">
        <f t="shared" si="0"/>
        <v>2021</v>
      </c>
      <c r="E32" s="1">
        <f t="shared" si="1"/>
        <v>28</v>
      </c>
      <c r="F32" s="1">
        <f t="shared" si="2"/>
        <v>7</v>
      </c>
      <c r="G32" s="1">
        <v>84</v>
      </c>
      <c r="H32" s="4" t="s">
        <v>46</v>
      </c>
      <c r="I32" s="1">
        <v>0</v>
      </c>
      <c r="J32" s="5" t="s">
        <v>135</v>
      </c>
      <c r="K32" s="1">
        <v>2</v>
      </c>
      <c r="L32" s="1">
        <v>2</v>
      </c>
      <c r="M32" s="1">
        <v>1</v>
      </c>
      <c r="N32" s="1">
        <v>3</v>
      </c>
    </row>
    <row r="33" spans="1:14" ht="16.5" thickBot="1" x14ac:dyDescent="0.3">
      <c r="A33" s="13">
        <v>44389</v>
      </c>
      <c r="B33" s="15">
        <v>2537</v>
      </c>
      <c r="C33" s="2">
        <v>50581</v>
      </c>
      <c r="D33" s="1">
        <f t="shared" si="0"/>
        <v>2021</v>
      </c>
      <c r="E33" s="1">
        <f t="shared" si="1"/>
        <v>29</v>
      </c>
      <c r="F33" s="1">
        <f t="shared" si="2"/>
        <v>7</v>
      </c>
      <c r="G33" s="1">
        <v>82</v>
      </c>
      <c r="H33" s="4" t="s">
        <v>47</v>
      </c>
      <c r="I33" s="1">
        <v>1</v>
      </c>
      <c r="J33" s="5" t="s">
        <v>135</v>
      </c>
      <c r="K33" s="1">
        <v>0</v>
      </c>
      <c r="L33" s="1">
        <v>2</v>
      </c>
      <c r="M33" s="1">
        <v>0</v>
      </c>
      <c r="N33" s="1">
        <v>0</v>
      </c>
    </row>
    <row r="34" spans="1:14" ht="16.5" thickBot="1" x14ac:dyDescent="0.3">
      <c r="A34" s="13">
        <v>44396</v>
      </c>
      <c r="B34" s="15">
        <v>2488</v>
      </c>
      <c r="C34" s="2">
        <v>49407</v>
      </c>
      <c r="D34" s="1">
        <f t="shared" si="0"/>
        <v>2021</v>
      </c>
      <c r="E34" s="1">
        <f t="shared" si="1"/>
        <v>30</v>
      </c>
      <c r="F34" s="1">
        <f t="shared" si="2"/>
        <v>7</v>
      </c>
      <c r="G34" s="1">
        <v>82</v>
      </c>
      <c r="H34" s="4" t="s">
        <v>48</v>
      </c>
      <c r="I34" s="1">
        <v>0</v>
      </c>
      <c r="J34" s="5" t="s">
        <v>134</v>
      </c>
      <c r="K34" s="1">
        <v>1</v>
      </c>
      <c r="L34" s="1">
        <v>2</v>
      </c>
      <c r="M34" s="1">
        <v>1</v>
      </c>
      <c r="N34" s="1">
        <v>3</v>
      </c>
    </row>
    <row r="35" spans="1:14" ht="16.5" thickBot="1" x14ac:dyDescent="0.3">
      <c r="A35" s="13">
        <v>44403</v>
      </c>
      <c r="B35" s="15">
        <v>2479</v>
      </c>
      <c r="C35" s="2">
        <v>50066</v>
      </c>
      <c r="D35" s="1">
        <f t="shared" si="0"/>
        <v>2021</v>
      </c>
      <c r="E35" s="1">
        <f t="shared" si="1"/>
        <v>31</v>
      </c>
      <c r="F35" s="1">
        <f t="shared" si="2"/>
        <v>7</v>
      </c>
      <c r="G35" s="1">
        <v>87</v>
      </c>
      <c r="H35" s="4" t="s">
        <v>49</v>
      </c>
      <c r="I35" s="1">
        <v>0</v>
      </c>
      <c r="J35" s="5" t="s">
        <v>135</v>
      </c>
      <c r="K35" s="1">
        <v>0</v>
      </c>
      <c r="L35" s="1">
        <v>0</v>
      </c>
      <c r="M35" s="1">
        <v>1</v>
      </c>
      <c r="N35" s="1">
        <v>2</v>
      </c>
    </row>
    <row r="36" spans="1:14" ht="16.5" thickBot="1" x14ac:dyDescent="0.3">
      <c r="A36" s="13">
        <v>44410</v>
      </c>
      <c r="B36" s="15">
        <v>2519</v>
      </c>
      <c r="C36" s="2">
        <v>50193</v>
      </c>
      <c r="D36" s="1">
        <f t="shared" si="0"/>
        <v>2021</v>
      </c>
      <c r="E36" s="1">
        <f t="shared" si="1"/>
        <v>32</v>
      </c>
      <c r="F36" s="1">
        <f t="shared" si="2"/>
        <v>8</v>
      </c>
      <c r="G36" s="1">
        <v>79</v>
      </c>
      <c r="H36" s="4" t="s">
        <v>50</v>
      </c>
      <c r="I36" s="1">
        <v>0</v>
      </c>
      <c r="J36" s="5" t="s">
        <v>134</v>
      </c>
      <c r="K36" s="1">
        <v>0</v>
      </c>
      <c r="L36" s="1">
        <v>1</v>
      </c>
      <c r="M36" s="1">
        <v>1</v>
      </c>
      <c r="N36" s="1">
        <v>0</v>
      </c>
    </row>
    <row r="37" spans="1:14" ht="16.5" thickBot="1" x14ac:dyDescent="0.3">
      <c r="A37" s="13">
        <v>44417</v>
      </c>
      <c r="B37" s="15">
        <v>2545</v>
      </c>
      <c r="C37" s="2">
        <v>50556</v>
      </c>
      <c r="D37" s="1">
        <f t="shared" si="0"/>
        <v>2021</v>
      </c>
      <c r="E37" s="1">
        <f t="shared" si="1"/>
        <v>33</v>
      </c>
      <c r="F37" s="1">
        <f t="shared" si="2"/>
        <v>8</v>
      </c>
      <c r="G37" s="1">
        <v>81</v>
      </c>
      <c r="H37" s="4" t="s">
        <v>51</v>
      </c>
      <c r="I37" s="1">
        <v>0</v>
      </c>
      <c r="J37" s="5" t="s">
        <v>134</v>
      </c>
      <c r="K37" s="1">
        <v>0</v>
      </c>
      <c r="L37" s="1">
        <v>0</v>
      </c>
      <c r="M37" s="1">
        <v>1</v>
      </c>
      <c r="N37" s="1">
        <v>0</v>
      </c>
    </row>
    <row r="38" spans="1:14" ht="16.5" thickBot="1" x14ac:dyDescent="0.3">
      <c r="A38" s="13">
        <v>44424</v>
      </c>
      <c r="B38" s="15">
        <v>2551</v>
      </c>
      <c r="C38" s="2">
        <v>50244</v>
      </c>
      <c r="D38" s="1">
        <f t="shared" si="0"/>
        <v>2021</v>
      </c>
      <c r="E38" s="1">
        <f t="shared" si="1"/>
        <v>34</v>
      </c>
      <c r="F38" s="1">
        <f t="shared" si="2"/>
        <v>8</v>
      </c>
      <c r="G38" s="1">
        <v>83</v>
      </c>
      <c r="H38" s="4" t="s">
        <v>52</v>
      </c>
      <c r="I38" s="1">
        <v>2</v>
      </c>
      <c r="J38" s="5" t="s">
        <v>134</v>
      </c>
      <c r="K38" s="1">
        <v>0</v>
      </c>
      <c r="L38" s="1">
        <v>1</v>
      </c>
      <c r="M38" s="1">
        <v>1</v>
      </c>
      <c r="N38" s="1">
        <v>0</v>
      </c>
    </row>
    <row r="39" spans="1:14" ht="16.5" thickBot="1" x14ac:dyDescent="0.3">
      <c r="A39" s="13">
        <v>44431</v>
      </c>
      <c r="B39" s="15">
        <v>2550</v>
      </c>
      <c r="C39" s="2">
        <v>50786</v>
      </c>
      <c r="D39" s="1">
        <f t="shared" si="0"/>
        <v>2021</v>
      </c>
      <c r="E39" s="1">
        <f t="shared" si="1"/>
        <v>35</v>
      </c>
      <c r="F39" s="1">
        <f t="shared" si="2"/>
        <v>8</v>
      </c>
      <c r="G39" s="1">
        <v>83</v>
      </c>
      <c r="H39" s="4" t="s">
        <v>53</v>
      </c>
      <c r="I39" s="1">
        <v>0</v>
      </c>
      <c r="J39" s="5" t="s">
        <v>135</v>
      </c>
      <c r="K39" s="1">
        <v>0</v>
      </c>
      <c r="L39" s="1">
        <v>0</v>
      </c>
      <c r="M39" s="1">
        <v>0</v>
      </c>
      <c r="N39" s="1">
        <v>0</v>
      </c>
    </row>
    <row r="40" spans="1:14" ht="16.5" thickBot="1" x14ac:dyDescent="0.3">
      <c r="A40" s="13">
        <v>44438</v>
      </c>
      <c r="B40" s="15">
        <v>2425</v>
      </c>
      <c r="C40" s="2">
        <v>45835</v>
      </c>
      <c r="D40" s="1">
        <f t="shared" si="0"/>
        <v>2021</v>
      </c>
      <c r="E40" s="1">
        <f t="shared" si="1"/>
        <v>36</v>
      </c>
      <c r="F40" s="1">
        <f t="shared" si="2"/>
        <v>8</v>
      </c>
      <c r="G40" s="1">
        <v>84</v>
      </c>
      <c r="H40" s="4" t="s">
        <v>54</v>
      </c>
      <c r="I40" s="1">
        <v>1</v>
      </c>
      <c r="J40" s="5" t="s">
        <v>135</v>
      </c>
      <c r="K40" s="1">
        <v>0</v>
      </c>
      <c r="L40" s="1">
        <v>0</v>
      </c>
      <c r="M40" s="1">
        <v>0</v>
      </c>
      <c r="N40" s="1">
        <v>0</v>
      </c>
    </row>
    <row r="41" spans="1:14" ht="16.5" thickBot="1" x14ac:dyDescent="0.3">
      <c r="A41" s="13">
        <v>44445</v>
      </c>
      <c r="B41" s="15">
        <v>2537</v>
      </c>
      <c r="C41" s="2">
        <v>51359</v>
      </c>
      <c r="D41" s="1">
        <f t="shared" si="0"/>
        <v>2021</v>
      </c>
      <c r="E41" s="1">
        <f t="shared" si="1"/>
        <v>37</v>
      </c>
      <c r="F41" s="1">
        <f t="shared" si="2"/>
        <v>9</v>
      </c>
      <c r="G41" s="1">
        <v>79</v>
      </c>
      <c r="H41" s="4" t="s">
        <v>55</v>
      </c>
      <c r="I41" s="1">
        <v>2</v>
      </c>
      <c r="J41" s="5" t="s">
        <v>134</v>
      </c>
      <c r="K41" s="1">
        <v>1</v>
      </c>
      <c r="L41" s="1">
        <v>2</v>
      </c>
      <c r="M41" s="1">
        <v>2</v>
      </c>
      <c r="N41" s="1">
        <v>2</v>
      </c>
    </row>
    <row r="42" spans="1:14" ht="16.5" thickBot="1" x14ac:dyDescent="0.3">
      <c r="A42" s="13">
        <v>44452</v>
      </c>
      <c r="B42" s="15">
        <v>2548</v>
      </c>
      <c r="C42" s="2">
        <v>55607</v>
      </c>
      <c r="D42" s="1">
        <f t="shared" si="0"/>
        <v>2021</v>
      </c>
      <c r="E42" s="1">
        <f t="shared" si="1"/>
        <v>38</v>
      </c>
      <c r="F42" s="1">
        <f t="shared" si="2"/>
        <v>9</v>
      </c>
      <c r="G42" s="1">
        <v>83</v>
      </c>
      <c r="H42" s="4" t="s">
        <v>56</v>
      </c>
      <c r="I42" s="1">
        <v>1</v>
      </c>
      <c r="J42" s="5" t="s">
        <v>135</v>
      </c>
      <c r="K42" s="1">
        <v>0</v>
      </c>
      <c r="L42" s="1">
        <v>2</v>
      </c>
      <c r="M42" s="1">
        <v>0</v>
      </c>
      <c r="N42" s="1">
        <v>0</v>
      </c>
    </row>
    <row r="43" spans="1:14" ht="16.5" thickBot="1" x14ac:dyDescent="0.3">
      <c r="A43" s="13">
        <v>44459</v>
      </c>
      <c r="B43" s="15">
        <v>2567</v>
      </c>
      <c r="C43" s="2">
        <v>56204</v>
      </c>
      <c r="D43" s="1">
        <f t="shared" si="0"/>
        <v>2021</v>
      </c>
      <c r="E43" s="1">
        <f t="shared" si="1"/>
        <v>39</v>
      </c>
      <c r="F43" s="1">
        <f t="shared" si="2"/>
        <v>9</v>
      </c>
      <c r="G43" s="1">
        <v>78</v>
      </c>
      <c r="H43" s="4" t="s">
        <v>57</v>
      </c>
      <c r="I43" s="1">
        <v>0</v>
      </c>
      <c r="J43" s="5" t="s">
        <v>134</v>
      </c>
      <c r="K43" s="1">
        <v>0</v>
      </c>
      <c r="L43" s="1">
        <v>2</v>
      </c>
      <c r="M43" s="1">
        <v>3</v>
      </c>
      <c r="N43" s="1">
        <v>2</v>
      </c>
    </row>
    <row r="44" spans="1:14" ht="16.5" thickBot="1" x14ac:dyDescent="0.3">
      <c r="A44" s="13">
        <v>44466</v>
      </c>
      <c r="B44" s="15">
        <v>2578</v>
      </c>
      <c r="C44" s="2">
        <v>56404</v>
      </c>
      <c r="D44" s="1">
        <f t="shared" si="0"/>
        <v>2021</v>
      </c>
      <c r="E44" s="1">
        <f t="shared" si="1"/>
        <v>40</v>
      </c>
      <c r="F44" s="1">
        <f t="shared" si="2"/>
        <v>9</v>
      </c>
      <c r="G44" s="1">
        <v>76</v>
      </c>
      <c r="H44" s="4" t="s">
        <v>58</v>
      </c>
      <c r="I44" s="1">
        <v>0</v>
      </c>
      <c r="J44" s="5" t="s">
        <v>134</v>
      </c>
      <c r="K44" s="1">
        <v>0</v>
      </c>
      <c r="L44" s="1">
        <v>0</v>
      </c>
      <c r="M44" s="1">
        <v>0</v>
      </c>
      <c r="N44" s="1">
        <v>1</v>
      </c>
    </row>
    <row r="45" spans="1:14" ht="16.5" thickBot="1" x14ac:dyDescent="0.3">
      <c r="A45" s="13">
        <v>44473</v>
      </c>
      <c r="B45" s="15">
        <v>2588</v>
      </c>
      <c r="C45" s="2">
        <v>58791</v>
      </c>
      <c r="D45" s="1">
        <f t="shared" si="0"/>
        <v>2021</v>
      </c>
      <c r="E45" s="1">
        <f t="shared" si="1"/>
        <v>41</v>
      </c>
      <c r="F45" s="1">
        <f t="shared" si="2"/>
        <v>10</v>
      </c>
      <c r="G45" s="1">
        <v>75</v>
      </c>
      <c r="H45" s="4" t="s">
        <v>59</v>
      </c>
      <c r="I45" s="1">
        <v>0</v>
      </c>
      <c r="J45" s="5" t="s">
        <v>133</v>
      </c>
      <c r="K45" s="1">
        <v>1</v>
      </c>
      <c r="L45" s="1">
        <v>2</v>
      </c>
      <c r="M45" s="1">
        <v>2</v>
      </c>
      <c r="N45" s="1">
        <v>0</v>
      </c>
    </row>
    <row r="46" spans="1:14" ht="16.5" thickBot="1" x14ac:dyDescent="0.3">
      <c r="A46" s="13">
        <v>44480</v>
      </c>
      <c r="B46" s="15">
        <v>2613</v>
      </c>
      <c r="C46" s="2">
        <v>61052</v>
      </c>
      <c r="D46" s="1">
        <f t="shared" si="0"/>
        <v>2021</v>
      </c>
      <c r="E46" s="1">
        <f t="shared" si="1"/>
        <v>42</v>
      </c>
      <c r="F46" s="1">
        <f t="shared" si="2"/>
        <v>10</v>
      </c>
      <c r="G46" s="1">
        <v>71</v>
      </c>
      <c r="H46" s="4" t="s">
        <v>60</v>
      </c>
      <c r="I46" s="1">
        <v>1</v>
      </c>
      <c r="J46" s="5" t="s">
        <v>133</v>
      </c>
      <c r="K46" s="1">
        <v>1</v>
      </c>
      <c r="L46" s="1">
        <v>1</v>
      </c>
      <c r="M46" s="1">
        <v>5</v>
      </c>
      <c r="N46" s="1">
        <v>0</v>
      </c>
    </row>
    <row r="47" spans="1:14" ht="16.5" thickBot="1" x14ac:dyDescent="0.3">
      <c r="A47" s="13">
        <v>44487</v>
      </c>
      <c r="B47" s="15">
        <v>2569</v>
      </c>
      <c r="C47" s="2">
        <v>60672</v>
      </c>
      <c r="D47" s="1">
        <f t="shared" si="0"/>
        <v>2021</v>
      </c>
      <c r="E47" s="1">
        <f t="shared" si="1"/>
        <v>43</v>
      </c>
      <c r="F47" s="1">
        <f t="shared" si="2"/>
        <v>10</v>
      </c>
      <c r="G47" s="1">
        <v>64</v>
      </c>
      <c r="H47" s="4" t="s">
        <v>61</v>
      </c>
      <c r="I47" s="1">
        <v>1</v>
      </c>
      <c r="J47" s="5" t="s">
        <v>132</v>
      </c>
      <c r="K47" s="1">
        <v>0</v>
      </c>
      <c r="L47" s="1">
        <v>4</v>
      </c>
      <c r="M47" s="1">
        <v>4</v>
      </c>
      <c r="N47" s="1">
        <v>2</v>
      </c>
    </row>
    <row r="48" spans="1:14" ht="16.5" thickBot="1" x14ac:dyDescent="0.3">
      <c r="A48" s="13">
        <v>44494</v>
      </c>
      <c r="B48" s="15">
        <v>2561</v>
      </c>
      <c r="C48" s="2">
        <v>61213</v>
      </c>
      <c r="D48" s="1">
        <f t="shared" si="0"/>
        <v>2021</v>
      </c>
      <c r="E48" s="1">
        <f t="shared" si="1"/>
        <v>44</v>
      </c>
      <c r="F48" s="1">
        <f t="shared" si="2"/>
        <v>10</v>
      </c>
      <c r="G48" s="1">
        <v>71</v>
      </c>
      <c r="H48" s="4" t="s">
        <v>62</v>
      </c>
      <c r="I48" s="1">
        <v>2</v>
      </c>
      <c r="J48" s="5" t="s">
        <v>134</v>
      </c>
      <c r="K48" s="1">
        <v>0</v>
      </c>
      <c r="L48" s="1">
        <v>3</v>
      </c>
      <c r="M48" s="1">
        <v>0</v>
      </c>
      <c r="N48" s="1">
        <v>2</v>
      </c>
    </row>
    <row r="49" spans="1:14" ht="16.5" thickBot="1" x14ac:dyDescent="0.3">
      <c r="A49" s="13">
        <v>44501</v>
      </c>
      <c r="B49" s="15">
        <v>2570</v>
      </c>
      <c r="C49" s="2">
        <v>61593</v>
      </c>
      <c r="D49" s="1">
        <f t="shared" si="0"/>
        <v>2021</v>
      </c>
      <c r="E49" s="1">
        <f t="shared" si="1"/>
        <v>45</v>
      </c>
      <c r="F49" s="1">
        <f t="shared" si="2"/>
        <v>11</v>
      </c>
      <c r="G49" s="1">
        <v>56</v>
      </c>
      <c r="H49" s="4" t="s">
        <v>63</v>
      </c>
      <c r="I49" s="1">
        <v>1</v>
      </c>
      <c r="J49" s="5" t="s">
        <v>129</v>
      </c>
      <c r="K49" s="1">
        <v>0</v>
      </c>
      <c r="L49" s="1">
        <v>3</v>
      </c>
      <c r="M49" s="1">
        <v>1</v>
      </c>
      <c r="N49" s="1">
        <v>0</v>
      </c>
    </row>
    <row r="50" spans="1:14" ht="16.5" thickBot="1" x14ac:dyDescent="0.3">
      <c r="A50" s="13">
        <v>44508</v>
      </c>
      <c r="B50" s="15">
        <v>2575</v>
      </c>
      <c r="C50" s="2">
        <v>63555</v>
      </c>
      <c r="D50" s="1">
        <f t="shared" si="0"/>
        <v>2021</v>
      </c>
      <c r="E50" s="1">
        <f t="shared" si="1"/>
        <v>46</v>
      </c>
      <c r="F50" s="1">
        <f t="shared" si="2"/>
        <v>11</v>
      </c>
      <c r="G50" s="1">
        <v>62</v>
      </c>
      <c r="H50" s="4" t="s">
        <v>64</v>
      </c>
      <c r="I50" s="1">
        <v>1</v>
      </c>
      <c r="J50" s="5" t="s">
        <v>129</v>
      </c>
      <c r="K50" s="1">
        <v>0</v>
      </c>
      <c r="L50" s="1">
        <v>2</v>
      </c>
      <c r="M50" s="1">
        <v>4</v>
      </c>
      <c r="N50" s="1">
        <v>1</v>
      </c>
    </row>
    <row r="51" spans="1:14" ht="16.5" thickBot="1" x14ac:dyDescent="0.3">
      <c r="A51" s="13">
        <v>44515</v>
      </c>
      <c r="B51" s="15">
        <v>2589</v>
      </c>
      <c r="C51" s="2">
        <v>62952</v>
      </c>
      <c r="D51" s="1">
        <f t="shared" si="0"/>
        <v>2021</v>
      </c>
      <c r="E51" s="1">
        <f t="shared" si="1"/>
        <v>47</v>
      </c>
      <c r="F51" s="1">
        <f t="shared" si="2"/>
        <v>11</v>
      </c>
      <c r="G51" s="1">
        <v>45</v>
      </c>
      <c r="H51" s="4" t="s">
        <v>65</v>
      </c>
      <c r="I51" s="1">
        <v>0</v>
      </c>
      <c r="J51" s="5" t="s">
        <v>132</v>
      </c>
      <c r="K51" s="1">
        <v>2</v>
      </c>
      <c r="L51" s="1">
        <v>3</v>
      </c>
      <c r="M51" s="1">
        <v>6</v>
      </c>
      <c r="N51" s="1">
        <v>1</v>
      </c>
    </row>
    <row r="52" spans="1:14" ht="16.5" thickBot="1" x14ac:dyDescent="0.3">
      <c r="A52" s="13">
        <v>44529</v>
      </c>
      <c r="B52" s="15">
        <v>2617</v>
      </c>
      <c r="C52" s="2">
        <v>63695</v>
      </c>
      <c r="D52" s="1">
        <f t="shared" si="0"/>
        <v>2021</v>
      </c>
      <c r="E52" s="1">
        <f t="shared" si="1"/>
        <v>49</v>
      </c>
      <c r="F52" s="1">
        <f t="shared" si="2"/>
        <v>11</v>
      </c>
      <c r="G52" s="1">
        <v>39</v>
      </c>
      <c r="H52" s="4" t="s">
        <v>66</v>
      </c>
      <c r="I52" s="1">
        <v>0</v>
      </c>
      <c r="J52" s="5" t="s">
        <v>130</v>
      </c>
      <c r="K52" s="1">
        <v>0</v>
      </c>
      <c r="L52" s="1">
        <v>3</v>
      </c>
      <c r="M52" s="1">
        <v>0</v>
      </c>
      <c r="N52" s="1">
        <v>0</v>
      </c>
    </row>
    <row r="53" spans="1:14" ht="16.5" thickBot="1" x14ac:dyDescent="0.3">
      <c r="A53" s="13">
        <v>44536</v>
      </c>
      <c r="B53" s="15">
        <v>2609</v>
      </c>
      <c r="C53" s="2">
        <v>62716</v>
      </c>
      <c r="D53" s="1">
        <f t="shared" si="0"/>
        <v>2021</v>
      </c>
      <c r="E53" s="1">
        <f t="shared" si="1"/>
        <v>50</v>
      </c>
      <c r="F53" s="1">
        <f t="shared" si="2"/>
        <v>12</v>
      </c>
      <c r="G53" s="1">
        <v>52</v>
      </c>
      <c r="H53" s="4" t="s">
        <v>67</v>
      </c>
      <c r="I53" s="1">
        <v>1</v>
      </c>
      <c r="J53" s="1" t="s">
        <v>132</v>
      </c>
      <c r="K53" s="1">
        <v>1</v>
      </c>
      <c r="L53" s="1">
        <v>2</v>
      </c>
      <c r="M53" s="1">
        <v>0</v>
      </c>
      <c r="N53" s="1">
        <v>1</v>
      </c>
    </row>
    <row r="54" spans="1:14" ht="16.5" thickBot="1" x14ac:dyDescent="0.3">
      <c r="A54" s="13">
        <v>44543</v>
      </c>
      <c r="B54" s="15">
        <v>2617</v>
      </c>
      <c r="C54" s="2">
        <v>61137</v>
      </c>
      <c r="D54" s="1">
        <f t="shared" si="0"/>
        <v>2021</v>
      </c>
      <c r="E54" s="1">
        <f t="shared" si="1"/>
        <v>51</v>
      </c>
      <c r="F54" s="1">
        <f t="shared" si="2"/>
        <v>12</v>
      </c>
      <c r="G54" s="1">
        <v>48</v>
      </c>
      <c r="H54" s="4" t="s">
        <v>68</v>
      </c>
      <c r="I54" s="1">
        <v>0</v>
      </c>
      <c r="J54" s="5" t="s">
        <v>128</v>
      </c>
      <c r="K54" s="1">
        <v>0</v>
      </c>
      <c r="L54" s="1">
        <v>0</v>
      </c>
      <c r="M54" s="1">
        <v>2</v>
      </c>
      <c r="N54" s="1">
        <v>1</v>
      </c>
    </row>
    <row r="55" spans="1:14" ht="16.5" thickBot="1" x14ac:dyDescent="0.3">
      <c r="A55" s="13">
        <v>44550</v>
      </c>
      <c r="B55" s="15">
        <v>2175</v>
      </c>
      <c r="C55" s="2">
        <v>38741</v>
      </c>
      <c r="D55" s="1">
        <f t="shared" si="0"/>
        <v>2021</v>
      </c>
      <c r="E55" s="1">
        <f t="shared" si="1"/>
        <v>52</v>
      </c>
      <c r="F55" s="1">
        <f t="shared" si="2"/>
        <v>12</v>
      </c>
      <c r="G55" s="1">
        <v>34</v>
      </c>
      <c r="H55" s="4" t="s">
        <v>69</v>
      </c>
      <c r="I55" s="1">
        <v>3</v>
      </c>
      <c r="J55" s="5" t="s">
        <v>128</v>
      </c>
      <c r="K55" s="1">
        <v>0</v>
      </c>
      <c r="L55" s="1">
        <v>2</v>
      </c>
      <c r="M55" s="1">
        <v>0</v>
      </c>
      <c r="N55" s="1">
        <v>0</v>
      </c>
    </row>
    <row r="56" spans="1:14" ht="16.5" thickBot="1" x14ac:dyDescent="0.3">
      <c r="A56" s="13">
        <v>44564</v>
      </c>
      <c r="B56" s="15">
        <v>2394</v>
      </c>
      <c r="C56" s="2">
        <v>42023</v>
      </c>
      <c r="D56" s="1">
        <f t="shared" si="0"/>
        <v>2022</v>
      </c>
      <c r="E56" s="1">
        <f t="shared" si="1"/>
        <v>2</v>
      </c>
      <c r="F56" s="1">
        <f t="shared" si="2"/>
        <v>1</v>
      </c>
      <c r="G56" s="1">
        <v>30</v>
      </c>
      <c r="H56" s="4" t="s">
        <v>70</v>
      </c>
      <c r="I56" s="1">
        <v>0</v>
      </c>
      <c r="J56" s="5" t="s">
        <v>130</v>
      </c>
      <c r="K56" s="1">
        <v>0</v>
      </c>
      <c r="L56" s="1">
        <v>0</v>
      </c>
      <c r="M56" s="1">
        <v>1</v>
      </c>
      <c r="N56" s="1">
        <v>0</v>
      </c>
    </row>
    <row r="57" spans="1:14" ht="16.5" thickBot="1" x14ac:dyDescent="0.3">
      <c r="A57" s="13">
        <v>44571</v>
      </c>
      <c r="B57" s="15">
        <v>2564</v>
      </c>
      <c r="C57" s="2">
        <v>44766</v>
      </c>
      <c r="D57" s="1">
        <f t="shared" si="0"/>
        <v>2022</v>
      </c>
      <c r="E57" s="1">
        <f t="shared" si="1"/>
        <v>3</v>
      </c>
      <c r="F57" s="1">
        <f t="shared" si="2"/>
        <v>1</v>
      </c>
      <c r="G57" s="1">
        <v>28</v>
      </c>
      <c r="H57" s="4" t="s">
        <v>69</v>
      </c>
      <c r="I57" s="1">
        <v>1</v>
      </c>
      <c r="J57" s="5" t="s">
        <v>128</v>
      </c>
      <c r="K57" s="1">
        <v>0</v>
      </c>
      <c r="L57" s="1">
        <v>2</v>
      </c>
      <c r="M57" s="1">
        <v>1</v>
      </c>
      <c r="N57" s="1">
        <v>1</v>
      </c>
    </row>
    <row r="58" spans="1:14" ht="16.5" thickBot="1" x14ac:dyDescent="0.3">
      <c r="A58" s="13">
        <v>44578</v>
      </c>
      <c r="B58" s="15">
        <v>2569</v>
      </c>
      <c r="C58" s="2">
        <v>48573</v>
      </c>
      <c r="D58" s="1">
        <f t="shared" si="0"/>
        <v>2022</v>
      </c>
      <c r="E58" s="1">
        <f t="shared" si="1"/>
        <v>4</v>
      </c>
      <c r="F58" s="1">
        <f t="shared" si="2"/>
        <v>1</v>
      </c>
      <c r="G58" s="1">
        <v>37</v>
      </c>
      <c r="H58" s="4" t="s">
        <v>71</v>
      </c>
      <c r="I58" s="1">
        <v>2</v>
      </c>
      <c r="J58" s="5" t="s">
        <v>130</v>
      </c>
      <c r="K58" s="1">
        <v>1</v>
      </c>
      <c r="L58" s="1">
        <v>4</v>
      </c>
      <c r="M58" s="1">
        <v>2</v>
      </c>
      <c r="N58" s="1">
        <v>1</v>
      </c>
    </row>
    <row r="59" spans="1:14" ht="16.5" thickBot="1" x14ac:dyDescent="0.3">
      <c r="A59" s="13">
        <v>44585</v>
      </c>
      <c r="B59" s="15">
        <v>2584</v>
      </c>
      <c r="C59" s="2">
        <v>49246</v>
      </c>
      <c r="D59" s="1">
        <f t="shared" si="0"/>
        <v>2022</v>
      </c>
      <c r="E59" s="1">
        <f t="shared" si="1"/>
        <v>5</v>
      </c>
      <c r="F59" s="1">
        <f t="shared" si="2"/>
        <v>1</v>
      </c>
      <c r="G59" s="1">
        <v>30</v>
      </c>
      <c r="H59" s="4" t="s">
        <v>72</v>
      </c>
      <c r="I59" s="1">
        <v>1</v>
      </c>
      <c r="J59" s="5" t="s">
        <v>128</v>
      </c>
      <c r="K59" s="1">
        <v>0</v>
      </c>
      <c r="L59" s="1">
        <v>3</v>
      </c>
      <c r="M59" s="1">
        <v>4</v>
      </c>
      <c r="N59" s="1">
        <v>0</v>
      </c>
    </row>
    <row r="60" spans="1:14" ht="16.5" thickBot="1" x14ac:dyDescent="0.3">
      <c r="A60" s="13">
        <v>44592</v>
      </c>
      <c r="B60" s="15">
        <v>2543</v>
      </c>
      <c r="C60" s="2">
        <v>53876</v>
      </c>
      <c r="D60" s="1">
        <f t="shared" si="0"/>
        <v>2022</v>
      </c>
      <c r="E60" s="1">
        <f t="shared" si="1"/>
        <v>6</v>
      </c>
      <c r="F60" s="1">
        <f t="shared" si="2"/>
        <v>1</v>
      </c>
      <c r="G60" s="1">
        <v>27</v>
      </c>
      <c r="H60" s="4" t="s">
        <v>73</v>
      </c>
      <c r="I60" s="1">
        <v>1</v>
      </c>
      <c r="J60" s="5" t="s">
        <v>128</v>
      </c>
      <c r="K60" s="1">
        <v>0</v>
      </c>
      <c r="L60" s="1">
        <v>2</v>
      </c>
      <c r="M60" s="1">
        <v>1</v>
      </c>
      <c r="N60" s="1">
        <v>3</v>
      </c>
    </row>
    <row r="61" spans="1:14" ht="16.5" thickBot="1" x14ac:dyDescent="0.3">
      <c r="A61" s="13">
        <v>44599</v>
      </c>
      <c r="B61" s="15">
        <v>2555</v>
      </c>
      <c r="C61" s="2">
        <v>55347</v>
      </c>
      <c r="D61" s="1">
        <f t="shared" si="0"/>
        <v>2022</v>
      </c>
      <c r="E61" s="1">
        <f t="shared" si="1"/>
        <v>7</v>
      </c>
      <c r="F61" s="1">
        <f t="shared" si="2"/>
        <v>2</v>
      </c>
      <c r="G61" s="1">
        <v>28</v>
      </c>
      <c r="H61" s="4" t="s">
        <v>74</v>
      </c>
      <c r="I61" s="1">
        <v>0</v>
      </c>
      <c r="J61" s="5" t="s">
        <v>130</v>
      </c>
      <c r="K61" s="1">
        <v>3</v>
      </c>
      <c r="L61" s="1">
        <v>2</v>
      </c>
      <c r="M61" s="1">
        <v>1</v>
      </c>
      <c r="N61" s="1">
        <v>2</v>
      </c>
    </row>
    <row r="62" spans="1:14" ht="16.5" thickBot="1" x14ac:dyDescent="0.3">
      <c r="A62" s="13">
        <v>44606</v>
      </c>
      <c r="B62" s="15">
        <v>2544</v>
      </c>
      <c r="C62" s="2">
        <v>57132</v>
      </c>
      <c r="D62" s="1">
        <f t="shared" si="0"/>
        <v>2022</v>
      </c>
      <c r="E62" s="1">
        <f t="shared" si="1"/>
        <v>8</v>
      </c>
      <c r="F62" s="1">
        <f t="shared" si="2"/>
        <v>2</v>
      </c>
      <c r="G62" s="1">
        <v>21</v>
      </c>
      <c r="H62" s="4" t="s">
        <v>75</v>
      </c>
      <c r="I62" s="1">
        <v>1</v>
      </c>
      <c r="J62" s="5" t="s">
        <v>128</v>
      </c>
      <c r="K62" s="1">
        <v>0</v>
      </c>
      <c r="L62" s="1">
        <v>4</v>
      </c>
      <c r="M62" s="1">
        <v>2</v>
      </c>
      <c r="N62" s="1">
        <v>0</v>
      </c>
    </row>
    <row r="63" spans="1:14" ht="16.5" thickBot="1" x14ac:dyDescent="0.3">
      <c r="A63" s="13">
        <v>44613</v>
      </c>
      <c r="B63" s="15">
        <v>2548</v>
      </c>
      <c r="C63" s="2">
        <v>58881</v>
      </c>
      <c r="D63" s="1">
        <f t="shared" si="0"/>
        <v>2022</v>
      </c>
      <c r="E63" s="1">
        <f t="shared" si="1"/>
        <v>9</v>
      </c>
      <c r="F63" s="1">
        <f t="shared" si="2"/>
        <v>2</v>
      </c>
      <c r="G63" s="1">
        <v>27</v>
      </c>
      <c r="H63" s="4" t="s">
        <v>76</v>
      </c>
      <c r="I63" s="1">
        <v>1</v>
      </c>
      <c r="J63" s="5" t="s">
        <v>130</v>
      </c>
      <c r="K63" s="1">
        <v>0</v>
      </c>
      <c r="L63" s="1">
        <v>3</v>
      </c>
      <c r="M63" s="1">
        <v>1</v>
      </c>
      <c r="N63" s="1">
        <v>0</v>
      </c>
    </row>
    <row r="64" spans="1:14" ht="16.5" thickBot="1" x14ac:dyDescent="0.3">
      <c r="A64" s="13">
        <v>44620</v>
      </c>
      <c r="B64" s="15">
        <v>2583</v>
      </c>
      <c r="C64" s="2">
        <v>62023</v>
      </c>
      <c r="D64" s="1">
        <f t="shared" si="0"/>
        <v>2022</v>
      </c>
      <c r="E64" s="1">
        <f t="shared" si="1"/>
        <v>10</v>
      </c>
      <c r="F64" s="1">
        <f t="shared" si="2"/>
        <v>2</v>
      </c>
      <c r="G64" s="1">
        <v>36</v>
      </c>
      <c r="H64" s="4" t="s">
        <v>77</v>
      </c>
      <c r="I64" s="1">
        <v>1</v>
      </c>
      <c r="J64" s="5" t="s">
        <v>130</v>
      </c>
      <c r="K64" s="1">
        <v>0</v>
      </c>
      <c r="L64" s="1">
        <v>2</v>
      </c>
      <c r="M64" s="1">
        <v>1</v>
      </c>
      <c r="N64" s="1">
        <v>1</v>
      </c>
    </row>
    <row r="65" spans="1:14" ht="16.5" thickBot="1" x14ac:dyDescent="0.3">
      <c r="A65" s="13">
        <v>44627</v>
      </c>
      <c r="B65" s="15">
        <v>2592</v>
      </c>
      <c r="C65" s="2">
        <v>60655</v>
      </c>
      <c r="D65" s="1">
        <f t="shared" si="0"/>
        <v>2022</v>
      </c>
      <c r="E65" s="1">
        <f t="shared" si="1"/>
        <v>11</v>
      </c>
      <c r="F65" s="1">
        <f t="shared" si="2"/>
        <v>3</v>
      </c>
      <c r="G65" s="1">
        <v>52</v>
      </c>
      <c r="H65" s="4" t="s">
        <v>78</v>
      </c>
      <c r="I65" s="1">
        <v>0</v>
      </c>
      <c r="J65" s="5" t="s">
        <v>130</v>
      </c>
      <c r="K65" s="1">
        <v>1</v>
      </c>
      <c r="L65" s="1">
        <v>4</v>
      </c>
      <c r="M65" s="1">
        <v>0</v>
      </c>
      <c r="N65" s="1">
        <v>0</v>
      </c>
    </row>
    <row r="66" spans="1:14" ht="16.5" thickBot="1" x14ac:dyDescent="0.3">
      <c r="A66" s="13">
        <v>44634</v>
      </c>
      <c r="B66" s="15">
        <v>2596</v>
      </c>
      <c r="C66" s="2">
        <v>66386</v>
      </c>
      <c r="D66" s="1">
        <f t="shared" si="0"/>
        <v>2022</v>
      </c>
      <c r="E66" s="1">
        <f t="shared" si="1"/>
        <v>12</v>
      </c>
      <c r="F66" s="1">
        <f t="shared" si="2"/>
        <v>3</v>
      </c>
      <c r="G66" s="1">
        <v>54</v>
      </c>
      <c r="H66" s="4" t="s">
        <v>79</v>
      </c>
      <c r="I66" s="1">
        <v>2</v>
      </c>
      <c r="J66" s="5" t="s">
        <v>132</v>
      </c>
      <c r="K66" s="1">
        <v>0</v>
      </c>
      <c r="L66" s="1">
        <v>4</v>
      </c>
      <c r="M66" s="1">
        <v>3</v>
      </c>
      <c r="N66" s="1">
        <v>1</v>
      </c>
    </row>
    <row r="67" spans="1:14" ht="16.5" thickBot="1" x14ac:dyDescent="0.3">
      <c r="A67" s="13">
        <v>44641</v>
      </c>
      <c r="B67" s="15">
        <v>2600</v>
      </c>
      <c r="C67" s="2">
        <v>65959</v>
      </c>
      <c r="D67" s="1">
        <f t="shared" ref="D67:D115" si="3">YEAR(A67)</f>
        <v>2022</v>
      </c>
      <c r="E67" s="1">
        <f t="shared" ref="E67:E115" si="4">WEEKNUM(A67)</f>
        <v>13</v>
      </c>
      <c r="F67" s="1">
        <f t="shared" ref="F67:F115" si="5">MONTH(A67)</f>
        <v>3</v>
      </c>
      <c r="G67" s="1">
        <v>61</v>
      </c>
      <c r="H67" s="4" t="s">
        <v>80</v>
      </c>
      <c r="I67" s="1">
        <v>1</v>
      </c>
      <c r="J67" s="5" t="s">
        <v>129</v>
      </c>
      <c r="K67" s="1">
        <v>0</v>
      </c>
      <c r="L67" s="1">
        <v>3</v>
      </c>
      <c r="M67" s="1">
        <v>3</v>
      </c>
      <c r="N67" s="1">
        <v>1</v>
      </c>
    </row>
    <row r="68" spans="1:14" ht="16.5" thickBot="1" x14ac:dyDescent="0.3">
      <c r="A68" s="13">
        <v>44648</v>
      </c>
      <c r="B68" s="15">
        <v>2581</v>
      </c>
      <c r="C68" s="2">
        <v>65991</v>
      </c>
      <c r="D68" s="1">
        <f t="shared" si="3"/>
        <v>2022</v>
      </c>
      <c r="E68" s="1">
        <f t="shared" si="4"/>
        <v>14</v>
      </c>
      <c r="F68" s="1">
        <f t="shared" si="5"/>
        <v>3</v>
      </c>
      <c r="G68" s="1">
        <v>27</v>
      </c>
      <c r="H68" s="4" t="s">
        <v>81</v>
      </c>
      <c r="I68" s="1">
        <v>1</v>
      </c>
      <c r="J68" s="5" t="s">
        <v>128</v>
      </c>
      <c r="K68" s="1">
        <v>2</v>
      </c>
      <c r="L68" s="1">
        <v>3</v>
      </c>
      <c r="M68" s="1">
        <v>0</v>
      </c>
      <c r="N68" s="1">
        <v>2</v>
      </c>
    </row>
    <row r="69" spans="1:14" ht="16.5" thickBot="1" x14ac:dyDescent="0.3">
      <c r="A69" s="13">
        <v>44655</v>
      </c>
      <c r="B69" s="15">
        <v>2586</v>
      </c>
      <c r="C69" s="2">
        <v>66279</v>
      </c>
      <c r="D69" s="1">
        <f t="shared" si="3"/>
        <v>2022</v>
      </c>
      <c r="E69" s="1">
        <f t="shared" si="4"/>
        <v>15</v>
      </c>
      <c r="F69" s="1">
        <f t="shared" si="5"/>
        <v>4</v>
      </c>
      <c r="G69" s="1">
        <v>48</v>
      </c>
      <c r="H69" s="4" t="s">
        <v>82</v>
      </c>
      <c r="I69" s="1">
        <v>0</v>
      </c>
      <c r="J69" s="5" t="s">
        <v>132</v>
      </c>
      <c r="K69" s="1">
        <v>0</v>
      </c>
      <c r="L69" s="1">
        <v>3</v>
      </c>
      <c r="M69" s="1">
        <v>1</v>
      </c>
      <c r="N69" s="1">
        <v>0</v>
      </c>
    </row>
    <row r="70" spans="1:14" ht="16.5" thickBot="1" x14ac:dyDescent="0.3">
      <c r="A70" s="13">
        <v>44662</v>
      </c>
      <c r="B70" s="15">
        <v>2609</v>
      </c>
      <c r="C70" s="2">
        <v>67754</v>
      </c>
      <c r="D70" s="1">
        <f t="shared" si="3"/>
        <v>2022</v>
      </c>
      <c r="E70" s="1">
        <f t="shared" si="4"/>
        <v>16</v>
      </c>
      <c r="F70" s="1">
        <f t="shared" si="5"/>
        <v>4</v>
      </c>
      <c r="G70" s="1">
        <v>52</v>
      </c>
      <c r="H70" s="4" t="s">
        <v>83</v>
      </c>
      <c r="I70" s="1">
        <v>4</v>
      </c>
      <c r="J70" s="5" t="s">
        <v>129</v>
      </c>
      <c r="K70" s="1">
        <v>0</v>
      </c>
      <c r="L70" s="1">
        <v>0</v>
      </c>
      <c r="M70" s="1">
        <v>0</v>
      </c>
      <c r="N70" s="1">
        <v>0</v>
      </c>
    </row>
    <row r="71" spans="1:14" ht="16.5" thickBot="1" x14ac:dyDescent="0.3">
      <c r="A71" s="13">
        <v>44669</v>
      </c>
      <c r="B71" s="15">
        <v>2617</v>
      </c>
      <c r="C71" s="2">
        <v>68073</v>
      </c>
      <c r="D71" s="1">
        <f t="shared" si="3"/>
        <v>2022</v>
      </c>
      <c r="E71" s="1">
        <f t="shared" si="4"/>
        <v>17</v>
      </c>
      <c r="F71" s="1">
        <f t="shared" si="5"/>
        <v>4</v>
      </c>
      <c r="G71" s="1">
        <v>48</v>
      </c>
      <c r="H71" s="4" t="s">
        <v>84</v>
      </c>
      <c r="I71" s="1">
        <v>2</v>
      </c>
      <c r="J71" s="5" t="s">
        <v>132</v>
      </c>
      <c r="K71" s="1">
        <v>0</v>
      </c>
      <c r="L71" s="1">
        <v>3</v>
      </c>
      <c r="M71" s="1">
        <v>1</v>
      </c>
      <c r="N71" s="1">
        <v>1</v>
      </c>
    </row>
    <row r="72" spans="1:14" ht="16.5" thickBot="1" x14ac:dyDescent="0.3">
      <c r="A72" s="13">
        <v>44676</v>
      </c>
      <c r="B72" s="15">
        <v>2598</v>
      </c>
      <c r="C72" s="2">
        <v>68097</v>
      </c>
      <c r="D72" s="1">
        <f t="shared" si="3"/>
        <v>2022</v>
      </c>
      <c r="E72" s="1">
        <f t="shared" si="4"/>
        <v>18</v>
      </c>
      <c r="F72" s="1">
        <f t="shared" si="5"/>
        <v>4</v>
      </c>
      <c r="G72" s="1">
        <v>55</v>
      </c>
      <c r="H72" s="4" t="s">
        <v>85</v>
      </c>
      <c r="I72" s="1">
        <v>1</v>
      </c>
      <c r="J72" s="5" t="s">
        <v>132</v>
      </c>
      <c r="K72" s="1">
        <v>0</v>
      </c>
      <c r="L72" s="1">
        <v>0</v>
      </c>
      <c r="M72" s="1">
        <v>4</v>
      </c>
      <c r="N72" s="1">
        <v>0</v>
      </c>
    </row>
    <row r="73" spans="1:14" ht="16.5" thickBot="1" x14ac:dyDescent="0.3">
      <c r="A73" s="13">
        <v>44683</v>
      </c>
      <c r="B73" s="15">
        <v>2591</v>
      </c>
      <c r="C73" s="2">
        <v>67687</v>
      </c>
      <c r="D73" s="1">
        <f t="shared" si="3"/>
        <v>2022</v>
      </c>
      <c r="E73" s="1">
        <f t="shared" si="4"/>
        <v>19</v>
      </c>
      <c r="F73" s="1">
        <f t="shared" si="5"/>
        <v>5</v>
      </c>
      <c r="G73" s="1">
        <v>61</v>
      </c>
      <c r="H73" s="4" t="s">
        <v>86</v>
      </c>
      <c r="I73" s="1">
        <v>3</v>
      </c>
      <c r="J73" s="5" t="s">
        <v>129</v>
      </c>
      <c r="K73" s="1">
        <v>0</v>
      </c>
      <c r="L73" s="1">
        <v>1</v>
      </c>
      <c r="M73" s="1">
        <v>0</v>
      </c>
      <c r="N73" s="1">
        <v>1</v>
      </c>
    </row>
    <row r="74" spans="1:14" ht="16.5" thickBot="1" x14ac:dyDescent="0.3">
      <c r="A74" s="13">
        <v>44690</v>
      </c>
      <c r="B74" s="15">
        <v>2601</v>
      </c>
      <c r="C74" s="2">
        <v>69696.2</v>
      </c>
      <c r="D74" s="1">
        <f t="shared" si="3"/>
        <v>2022</v>
      </c>
      <c r="E74" s="1">
        <f t="shared" si="4"/>
        <v>20</v>
      </c>
      <c r="F74" s="1">
        <f t="shared" si="5"/>
        <v>5</v>
      </c>
      <c r="G74" s="1">
        <v>66</v>
      </c>
      <c r="H74" s="4" t="s">
        <v>87</v>
      </c>
      <c r="I74" s="1">
        <v>0</v>
      </c>
      <c r="J74" s="5" t="s">
        <v>133</v>
      </c>
      <c r="K74" s="1">
        <v>0</v>
      </c>
      <c r="L74" s="1">
        <v>2</v>
      </c>
      <c r="M74" s="1">
        <v>3</v>
      </c>
      <c r="N74" s="1">
        <v>0</v>
      </c>
    </row>
    <row r="75" spans="1:14" ht="16.5" thickBot="1" x14ac:dyDescent="0.3">
      <c r="A75" s="13">
        <v>44697</v>
      </c>
      <c r="B75" s="15">
        <v>2586</v>
      </c>
      <c r="C75" s="2">
        <v>71224</v>
      </c>
      <c r="D75" s="1">
        <f t="shared" si="3"/>
        <v>2022</v>
      </c>
      <c r="E75" s="1">
        <f t="shared" si="4"/>
        <v>21</v>
      </c>
      <c r="F75" s="1">
        <f t="shared" si="5"/>
        <v>5</v>
      </c>
      <c r="G75" s="1">
        <v>72</v>
      </c>
      <c r="H75" s="4" t="s">
        <v>88</v>
      </c>
      <c r="I75" s="1">
        <v>0</v>
      </c>
      <c r="J75" s="5" t="s">
        <v>133</v>
      </c>
      <c r="K75" s="1">
        <v>0</v>
      </c>
      <c r="L75" s="1">
        <v>2</v>
      </c>
      <c r="M75" s="1">
        <v>1</v>
      </c>
      <c r="N75" s="1">
        <v>0</v>
      </c>
    </row>
    <row r="76" spans="1:14" ht="16.5" thickBot="1" x14ac:dyDescent="0.3">
      <c r="A76" s="13">
        <v>44704</v>
      </c>
      <c r="B76" s="15">
        <v>2601</v>
      </c>
      <c r="C76" s="2">
        <v>70002</v>
      </c>
      <c r="D76" s="1">
        <f t="shared" si="3"/>
        <v>2022</v>
      </c>
      <c r="E76" s="1">
        <f t="shared" si="4"/>
        <v>22</v>
      </c>
      <c r="F76" s="1">
        <f t="shared" si="5"/>
        <v>5</v>
      </c>
      <c r="G76" s="1">
        <v>72</v>
      </c>
      <c r="H76" s="4" t="s">
        <v>89</v>
      </c>
      <c r="I76" s="1">
        <v>0</v>
      </c>
      <c r="J76" s="5" t="s">
        <v>129</v>
      </c>
      <c r="K76" s="1">
        <v>0</v>
      </c>
      <c r="L76" s="1">
        <v>3</v>
      </c>
      <c r="M76" s="1">
        <v>2</v>
      </c>
      <c r="N76" s="1">
        <v>1</v>
      </c>
    </row>
    <row r="77" spans="1:14" ht="16.5" thickBot="1" x14ac:dyDescent="0.3">
      <c r="A77" s="13">
        <v>44711</v>
      </c>
      <c r="B77" s="15">
        <v>2622</v>
      </c>
      <c r="C77" s="2">
        <v>71240</v>
      </c>
      <c r="D77" s="1">
        <f t="shared" si="3"/>
        <v>2022</v>
      </c>
      <c r="E77" s="1">
        <f t="shared" si="4"/>
        <v>23</v>
      </c>
      <c r="F77" s="1">
        <f t="shared" si="5"/>
        <v>5</v>
      </c>
      <c r="G77" s="1">
        <v>84</v>
      </c>
      <c r="H77" s="4" t="s">
        <v>90</v>
      </c>
      <c r="I77" s="1">
        <v>1</v>
      </c>
      <c r="J77" s="5" t="s">
        <v>135</v>
      </c>
      <c r="K77" s="1">
        <v>0</v>
      </c>
      <c r="L77" s="1">
        <v>1</v>
      </c>
      <c r="M77" s="1">
        <v>2</v>
      </c>
      <c r="N77" s="1">
        <v>0</v>
      </c>
    </row>
    <row r="78" spans="1:14" ht="16.5" thickBot="1" x14ac:dyDescent="0.3">
      <c r="A78" s="13">
        <v>44718</v>
      </c>
      <c r="B78" s="15">
        <v>2611</v>
      </c>
      <c r="C78" s="2">
        <v>72706</v>
      </c>
      <c r="D78" s="1">
        <f t="shared" si="3"/>
        <v>2022</v>
      </c>
      <c r="E78" s="1">
        <f t="shared" si="4"/>
        <v>24</v>
      </c>
      <c r="F78" s="1">
        <f t="shared" si="5"/>
        <v>6</v>
      </c>
      <c r="G78" s="1">
        <v>61</v>
      </c>
      <c r="H78" s="4" t="s">
        <v>91</v>
      </c>
      <c r="I78" s="1">
        <v>2</v>
      </c>
      <c r="J78" s="5" t="s">
        <v>134</v>
      </c>
      <c r="K78" s="1">
        <v>0</v>
      </c>
      <c r="L78" s="1">
        <v>2</v>
      </c>
      <c r="M78" s="1">
        <v>4</v>
      </c>
      <c r="N78" s="1">
        <v>3</v>
      </c>
    </row>
    <row r="79" spans="1:14" ht="16.5" thickBot="1" x14ac:dyDescent="0.3">
      <c r="A79" s="13">
        <v>44725</v>
      </c>
      <c r="B79" s="15">
        <v>2604</v>
      </c>
      <c r="C79" s="2">
        <v>73707</v>
      </c>
      <c r="D79" s="1">
        <f t="shared" si="3"/>
        <v>2022</v>
      </c>
      <c r="E79" s="1">
        <f t="shared" si="4"/>
        <v>25</v>
      </c>
      <c r="F79" s="1">
        <f t="shared" si="5"/>
        <v>6</v>
      </c>
      <c r="G79" s="1">
        <v>68</v>
      </c>
      <c r="H79" s="4" t="s">
        <v>92</v>
      </c>
      <c r="I79" s="1">
        <v>1</v>
      </c>
      <c r="J79" s="5" t="s">
        <v>135</v>
      </c>
      <c r="K79" s="1">
        <v>0</v>
      </c>
      <c r="L79" s="1">
        <v>3</v>
      </c>
      <c r="M79" s="1">
        <v>1</v>
      </c>
      <c r="N79" s="1">
        <v>1</v>
      </c>
    </row>
    <row r="80" spans="1:14" ht="16.5" thickBot="1" x14ac:dyDescent="0.3">
      <c r="A80" s="13">
        <v>44732</v>
      </c>
      <c r="B80" s="15">
        <v>2616</v>
      </c>
      <c r="C80" s="2">
        <v>73009</v>
      </c>
      <c r="D80" s="1">
        <f t="shared" si="3"/>
        <v>2022</v>
      </c>
      <c r="E80" s="1">
        <f t="shared" si="4"/>
        <v>26</v>
      </c>
      <c r="F80" s="1">
        <f t="shared" si="5"/>
        <v>6</v>
      </c>
      <c r="G80" s="1">
        <v>57</v>
      </c>
      <c r="H80" s="4" t="s">
        <v>93</v>
      </c>
      <c r="I80" s="1">
        <v>1</v>
      </c>
      <c r="J80" s="5" t="s">
        <v>133</v>
      </c>
      <c r="K80" s="1">
        <v>0</v>
      </c>
      <c r="L80" s="1">
        <v>2</v>
      </c>
      <c r="M80" s="1">
        <v>0</v>
      </c>
      <c r="N80" s="1">
        <v>1</v>
      </c>
    </row>
    <row r="81" spans="1:14" ht="16.5" thickBot="1" x14ac:dyDescent="0.3">
      <c r="A81" s="13">
        <v>44739</v>
      </c>
      <c r="B81" s="15">
        <v>2631</v>
      </c>
      <c r="C81" s="2">
        <v>73801</v>
      </c>
      <c r="D81" s="1">
        <f t="shared" si="3"/>
        <v>2022</v>
      </c>
      <c r="E81" s="1">
        <f t="shared" si="4"/>
        <v>27</v>
      </c>
      <c r="F81" s="1">
        <f t="shared" si="5"/>
        <v>6</v>
      </c>
      <c r="G81" s="1">
        <v>72</v>
      </c>
      <c r="H81" s="4" t="s">
        <v>94</v>
      </c>
      <c r="I81" s="1">
        <v>0</v>
      </c>
      <c r="J81" s="5" t="s">
        <v>134</v>
      </c>
      <c r="K81" s="1">
        <v>0</v>
      </c>
      <c r="L81" s="1">
        <v>1</v>
      </c>
      <c r="M81" s="1">
        <v>0</v>
      </c>
      <c r="N81" s="1">
        <v>0</v>
      </c>
    </row>
    <row r="82" spans="1:14" ht="16.5" thickBot="1" x14ac:dyDescent="0.3">
      <c r="A82" s="13">
        <v>44746</v>
      </c>
      <c r="B82" s="15">
        <v>2643</v>
      </c>
      <c r="C82" s="2">
        <v>70974</v>
      </c>
      <c r="D82" s="1">
        <f t="shared" si="3"/>
        <v>2022</v>
      </c>
      <c r="E82" s="1">
        <f t="shared" si="4"/>
        <v>28</v>
      </c>
      <c r="F82" s="1">
        <f t="shared" si="5"/>
        <v>7</v>
      </c>
      <c r="G82" s="1">
        <v>70</v>
      </c>
      <c r="H82" s="4" t="s">
        <v>95</v>
      </c>
      <c r="I82" s="1">
        <v>1</v>
      </c>
      <c r="J82" s="5" t="s">
        <v>136</v>
      </c>
      <c r="K82" s="1">
        <v>0</v>
      </c>
      <c r="L82" s="1">
        <v>1</v>
      </c>
      <c r="M82" s="1">
        <v>0</v>
      </c>
      <c r="N82" s="1">
        <v>0</v>
      </c>
    </row>
    <row r="83" spans="1:14" ht="16.5" thickBot="1" x14ac:dyDescent="0.3">
      <c r="A83" s="13">
        <v>44753</v>
      </c>
      <c r="B83" s="15">
        <v>2641</v>
      </c>
      <c r="C83" s="2">
        <v>72757</v>
      </c>
      <c r="D83" s="1">
        <f t="shared" si="3"/>
        <v>2022</v>
      </c>
      <c r="E83" s="1">
        <f t="shared" si="4"/>
        <v>29</v>
      </c>
      <c r="F83" s="1">
        <f t="shared" si="5"/>
        <v>7</v>
      </c>
      <c r="G83" s="1">
        <v>64</v>
      </c>
      <c r="H83" s="4" t="s">
        <v>96</v>
      </c>
      <c r="I83" s="1">
        <v>1</v>
      </c>
      <c r="J83" s="5" t="s">
        <v>135</v>
      </c>
      <c r="K83" s="1">
        <v>0</v>
      </c>
      <c r="L83" s="1">
        <v>0</v>
      </c>
      <c r="M83" s="1">
        <v>0</v>
      </c>
      <c r="N83" s="1">
        <v>0</v>
      </c>
    </row>
    <row r="84" spans="1:14" ht="16.5" thickBot="1" x14ac:dyDescent="0.3">
      <c r="A84" s="13">
        <v>44760</v>
      </c>
      <c r="B84" s="15">
        <v>2643</v>
      </c>
      <c r="C84" s="2">
        <v>73543</v>
      </c>
      <c r="D84" s="1">
        <f t="shared" si="3"/>
        <v>2022</v>
      </c>
      <c r="E84" s="1">
        <f t="shared" si="4"/>
        <v>30</v>
      </c>
      <c r="F84" s="1">
        <f t="shared" si="5"/>
        <v>7</v>
      </c>
      <c r="G84" s="1">
        <v>75</v>
      </c>
      <c r="H84" s="4" t="s">
        <v>97</v>
      </c>
      <c r="I84" s="1">
        <v>0</v>
      </c>
      <c r="J84" s="5" t="s">
        <v>136</v>
      </c>
      <c r="K84" s="1">
        <v>0</v>
      </c>
      <c r="L84" s="1">
        <v>2</v>
      </c>
      <c r="M84" s="1">
        <v>0</v>
      </c>
      <c r="N84" s="1">
        <v>0</v>
      </c>
    </row>
    <row r="85" spans="1:14" ht="16.5" thickBot="1" x14ac:dyDescent="0.3">
      <c r="A85" s="13">
        <v>44767</v>
      </c>
      <c r="B85" s="15">
        <v>2653</v>
      </c>
      <c r="C85" s="2">
        <v>75619</v>
      </c>
      <c r="D85" s="1">
        <f t="shared" si="3"/>
        <v>2022</v>
      </c>
      <c r="E85" s="1">
        <f t="shared" si="4"/>
        <v>31</v>
      </c>
      <c r="F85" s="1">
        <f t="shared" si="5"/>
        <v>7</v>
      </c>
      <c r="G85" s="1">
        <v>88</v>
      </c>
      <c r="H85" s="4" t="s">
        <v>98</v>
      </c>
      <c r="I85" s="1">
        <v>0</v>
      </c>
      <c r="J85" s="5" t="s">
        <v>136</v>
      </c>
      <c r="K85" s="1">
        <v>0</v>
      </c>
      <c r="L85" s="1">
        <v>2</v>
      </c>
      <c r="M85" s="1">
        <v>4</v>
      </c>
      <c r="N85" s="1">
        <v>0</v>
      </c>
    </row>
    <row r="86" spans="1:14" ht="16.5" thickBot="1" x14ac:dyDescent="0.3">
      <c r="A86" s="13">
        <v>44781</v>
      </c>
      <c r="B86" s="15">
        <v>2657</v>
      </c>
      <c r="C86" s="2">
        <v>74099</v>
      </c>
      <c r="D86" s="1">
        <f t="shared" si="3"/>
        <v>2022</v>
      </c>
      <c r="E86" s="1">
        <f t="shared" si="4"/>
        <v>33</v>
      </c>
      <c r="F86" s="1">
        <f t="shared" si="5"/>
        <v>8</v>
      </c>
      <c r="G86" s="1">
        <v>88</v>
      </c>
      <c r="H86" s="4" t="s">
        <v>99</v>
      </c>
      <c r="I86" s="1">
        <v>0</v>
      </c>
      <c r="J86" s="5" t="s">
        <v>134</v>
      </c>
      <c r="K86" s="1">
        <v>2</v>
      </c>
      <c r="L86" s="1">
        <v>2</v>
      </c>
      <c r="M86" s="1">
        <v>1</v>
      </c>
      <c r="N86" s="1">
        <v>0</v>
      </c>
    </row>
    <row r="87" spans="1:14" ht="16.5" thickBot="1" x14ac:dyDescent="0.3">
      <c r="A87" s="13">
        <v>44795</v>
      </c>
      <c r="B87" s="15">
        <v>2658</v>
      </c>
      <c r="C87" s="2">
        <v>72565</v>
      </c>
      <c r="D87" s="1">
        <f t="shared" si="3"/>
        <v>2022</v>
      </c>
      <c r="E87" s="1">
        <f t="shared" si="4"/>
        <v>35</v>
      </c>
      <c r="F87" s="1">
        <f t="shared" si="5"/>
        <v>8</v>
      </c>
      <c r="G87" s="1">
        <v>79</v>
      </c>
      <c r="H87" s="4" t="s">
        <v>100</v>
      </c>
      <c r="I87" s="1">
        <v>0</v>
      </c>
      <c r="J87" s="5" t="s">
        <v>135</v>
      </c>
      <c r="K87" s="1">
        <v>0</v>
      </c>
      <c r="L87" s="1">
        <v>3</v>
      </c>
      <c r="M87" s="1">
        <v>4</v>
      </c>
      <c r="N87" s="1">
        <v>0</v>
      </c>
    </row>
    <row r="88" spans="1:14" ht="16.5" thickBot="1" x14ac:dyDescent="0.3">
      <c r="A88" s="13">
        <v>44809</v>
      </c>
      <c r="B88" s="15">
        <v>2638</v>
      </c>
      <c r="C88" s="2">
        <v>76784</v>
      </c>
      <c r="D88" s="1">
        <f t="shared" si="3"/>
        <v>2022</v>
      </c>
      <c r="E88" s="1">
        <f t="shared" si="4"/>
        <v>37</v>
      </c>
      <c r="F88" s="1">
        <f t="shared" si="5"/>
        <v>9</v>
      </c>
      <c r="G88" s="1">
        <v>75</v>
      </c>
      <c r="H88" s="4" t="s">
        <v>101</v>
      </c>
      <c r="I88" s="1">
        <v>2</v>
      </c>
      <c r="J88" s="5" t="s">
        <v>134</v>
      </c>
      <c r="K88" s="1">
        <v>0</v>
      </c>
      <c r="L88" s="1">
        <v>1</v>
      </c>
      <c r="M88" s="1">
        <v>0</v>
      </c>
      <c r="N88" s="1">
        <v>1</v>
      </c>
    </row>
    <row r="89" spans="1:14" ht="16.5" thickBot="1" x14ac:dyDescent="0.3">
      <c r="A89" s="13">
        <v>44823</v>
      </c>
      <c r="B89" s="15">
        <v>2621</v>
      </c>
      <c r="C89" s="2">
        <v>82375</v>
      </c>
      <c r="D89" s="1">
        <f t="shared" si="3"/>
        <v>2022</v>
      </c>
      <c r="E89" s="1">
        <f t="shared" si="4"/>
        <v>39</v>
      </c>
      <c r="F89" s="1">
        <f t="shared" si="5"/>
        <v>9</v>
      </c>
      <c r="G89" s="1">
        <v>68</v>
      </c>
      <c r="H89" s="4" t="s">
        <v>102</v>
      </c>
      <c r="I89" s="1">
        <v>0</v>
      </c>
      <c r="J89" s="5" t="s">
        <v>134</v>
      </c>
      <c r="K89" s="1">
        <v>0</v>
      </c>
      <c r="L89" s="1">
        <v>2</v>
      </c>
      <c r="M89" s="1">
        <v>1</v>
      </c>
      <c r="N89" s="1">
        <v>1</v>
      </c>
    </row>
    <row r="90" spans="1:14" ht="16.5" thickBot="1" x14ac:dyDescent="0.3">
      <c r="A90" s="13">
        <v>44837</v>
      </c>
      <c r="B90" s="15">
        <v>2681</v>
      </c>
      <c r="C90" s="2">
        <v>72118</v>
      </c>
      <c r="D90" s="1">
        <f t="shared" si="3"/>
        <v>2022</v>
      </c>
      <c r="E90" s="1">
        <f t="shared" si="4"/>
        <v>41</v>
      </c>
      <c r="F90" s="1">
        <f t="shared" si="5"/>
        <v>10</v>
      </c>
      <c r="G90" s="1">
        <v>48</v>
      </c>
      <c r="H90" s="4" t="s">
        <v>103</v>
      </c>
      <c r="I90" s="1">
        <v>0</v>
      </c>
      <c r="J90" s="5" t="s">
        <v>135</v>
      </c>
      <c r="K90" s="1">
        <v>0</v>
      </c>
      <c r="L90" s="1">
        <v>1</v>
      </c>
      <c r="M90" s="1">
        <v>2</v>
      </c>
      <c r="N90" s="1">
        <v>0</v>
      </c>
    </row>
    <row r="91" spans="1:14" ht="16.5" thickBot="1" x14ac:dyDescent="0.3">
      <c r="A91" s="13">
        <v>44851</v>
      </c>
      <c r="B91" s="15">
        <v>2681</v>
      </c>
      <c r="C91" s="2">
        <v>82929</v>
      </c>
      <c r="D91" s="1">
        <f t="shared" si="3"/>
        <v>2022</v>
      </c>
      <c r="E91" s="1">
        <f t="shared" si="4"/>
        <v>43</v>
      </c>
      <c r="F91" s="1">
        <f t="shared" si="5"/>
        <v>10</v>
      </c>
      <c r="G91" s="1">
        <v>61</v>
      </c>
      <c r="H91" s="4" t="s">
        <v>104</v>
      </c>
      <c r="I91" s="1">
        <v>2</v>
      </c>
      <c r="J91" s="5" t="s">
        <v>129</v>
      </c>
      <c r="K91" s="1">
        <v>0</v>
      </c>
      <c r="L91" s="1">
        <v>2</v>
      </c>
      <c r="M91" s="1">
        <v>2</v>
      </c>
      <c r="N91" s="1">
        <v>1</v>
      </c>
    </row>
    <row r="92" spans="1:14" ht="16.5" thickBot="1" x14ac:dyDescent="0.3">
      <c r="A92" s="13">
        <v>44865</v>
      </c>
      <c r="B92" s="15">
        <v>2679</v>
      </c>
      <c r="C92" s="2">
        <v>82310</v>
      </c>
      <c r="D92" s="1">
        <f t="shared" si="3"/>
        <v>2022</v>
      </c>
      <c r="E92" s="1">
        <f t="shared" si="4"/>
        <v>45</v>
      </c>
      <c r="F92" s="1">
        <f t="shared" si="5"/>
        <v>10</v>
      </c>
      <c r="G92" s="1">
        <v>59</v>
      </c>
      <c r="H92" s="4" t="s">
        <v>105</v>
      </c>
      <c r="I92" s="1">
        <v>2</v>
      </c>
      <c r="J92" s="5" t="s">
        <v>132</v>
      </c>
      <c r="K92" s="1">
        <v>0</v>
      </c>
      <c r="L92" s="1">
        <v>3</v>
      </c>
      <c r="M92" s="1">
        <v>0</v>
      </c>
      <c r="N92" s="1">
        <v>0</v>
      </c>
    </row>
    <row r="93" spans="1:14" ht="16.5" thickBot="1" x14ac:dyDescent="0.3">
      <c r="A93" s="13">
        <v>44879</v>
      </c>
      <c r="B93" s="15">
        <v>2674</v>
      </c>
      <c r="C93" s="2">
        <v>78620</v>
      </c>
      <c r="D93" s="1">
        <f t="shared" si="3"/>
        <v>2022</v>
      </c>
      <c r="E93" s="1">
        <f t="shared" si="4"/>
        <v>47</v>
      </c>
      <c r="F93" s="1">
        <f t="shared" si="5"/>
        <v>11</v>
      </c>
      <c r="G93" s="1">
        <v>37</v>
      </c>
      <c r="H93" s="4" t="s">
        <v>106</v>
      </c>
      <c r="I93" s="1">
        <v>1</v>
      </c>
      <c r="J93" s="5" t="s">
        <v>132</v>
      </c>
      <c r="K93" s="1">
        <v>0</v>
      </c>
      <c r="L93" s="1">
        <v>2</v>
      </c>
      <c r="M93" s="1">
        <v>0</v>
      </c>
      <c r="N93" s="1">
        <v>1</v>
      </c>
    </row>
    <row r="94" spans="1:14" ht="16.5" thickBot="1" x14ac:dyDescent="0.3">
      <c r="A94" s="13">
        <v>44900</v>
      </c>
      <c r="B94" s="15">
        <v>2660</v>
      </c>
      <c r="C94" s="2">
        <v>80527</v>
      </c>
      <c r="D94" s="1">
        <f t="shared" si="3"/>
        <v>2022</v>
      </c>
      <c r="E94" s="1">
        <f t="shared" si="4"/>
        <v>50</v>
      </c>
      <c r="F94" s="1">
        <f t="shared" si="5"/>
        <v>12</v>
      </c>
      <c r="G94" s="1">
        <v>43</v>
      </c>
      <c r="H94" s="4" t="s">
        <v>63</v>
      </c>
      <c r="I94" s="1">
        <v>0</v>
      </c>
      <c r="J94" s="5" t="s">
        <v>130</v>
      </c>
      <c r="K94" s="1">
        <v>2</v>
      </c>
      <c r="L94" s="1">
        <v>2</v>
      </c>
      <c r="M94" s="1">
        <v>3</v>
      </c>
      <c r="N94" s="1">
        <v>0</v>
      </c>
    </row>
    <row r="95" spans="1:14" ht="16.5" thickBot="1" x14ac:dyDescent="0.3">
      <c r="A95" s="13">
        <v>44914</v>
      </c>
      <c r="B95" s="15">
        <v>2661</v>
      </c>
      <c r="C95" s="2">
        <v>73751</v>
      </c>
      <c r="D95" s="1">
        <f t="shared" si="3"/>
        <v>2022</v>
      </c>
      <c r="E95" s="1">
        <f t="shared" si="4"/>
        <v>52</v>
      </c>
      <c r="F95" s="1">
        <f t="shared" si="5"/>
        <v>12</v>
      </c>
      <c r="G95" s="1">
        <v>36</v>
      </c>
      <c r="H95" s="4" t="s">
        <v>107</v>
      </c>
      <c r="I95" s="1">
        <v>2</v>
      </c>
      <c r="J95" s="5" t="s">
        <v>130</v>
      </c>
      <c r="K95" s="1">
        <v>0</v>
      </c>
      <c r="L95" s="1">
        <v>0</v>
      </c>
      <c r="M95" s="1">
        <v>0</v>
      </c>
      <c r="N95" s="1">
        <v>0</v>
      </c>
    </row>
    <row r="96" spans="1:14" ht="16.5" thickBot="1" x14ac:dyDescent="0.3">
      <c r="A96" s="13">
        <v>44928</v>
      </c>
      <c r="B96" s="15">
        <v>2654</v>
      </c>
      <c r="C96" s="2">
        <v>78352</v>
      </c>
      <c r="D96" s="1">
        <f t="shared" si="3"/>
        <v>2023</v>
      </c>
      <c r="E96" s="1">
        <f t="shared" si="4"/>
        <v>1</v>
      </c>
      <c r="F96" s="1">
        <f t="shared" si="5"/>
        <v>1</v>
      </c>
      <c r="G96" s="1">
        <v>37</v>
      </c>
      <c r="H96" s="4" t="s">
        <v>108</v>
      </c>
      <c r="I96" s="1">
        <v>0</v>
      </c>
      <c r="J96" s="5" t="s">
        <v>129</v>
      </c>
      <c r="K96" s="1">
        <v>1</v>
      </c>
      <c r="L96" s="1">
        <v>2</v>
      </c>
      <c r="M96" s="1">
        <v>0</v>
      </c>
      <c r="N96" s="1">
        <v>0</v>
      </c>
    </row>
    <row r="97" spans="1:14" ht="16.5" thickBot="1" x14ac:dyDescent="0.3">
      <c r="A97" s="13">
        <v>44942</v>
      </c>
      <c r="B97" s="15">
        <v>2677</v>
      </c>
      <c r="C97" s="2">
        <v>79625</v>
      </c>
      <c r="D97" s="1">
        <f t="shared" si="3"/>
        <v>2023</v>
      </c>
      <c r="E97" s="1">
        <f t="shared" si="4"/>
        <v>3</v>
      </c>
      <c r="F97" s="1">
        <f t="shared" si="5"/>
        <v>1</v>
      </c>
      <c r="G97" s="1">
        <v>28</v>
      </c>
      <c r="H97" s="4" t="s">
        <v>109</v>
      </c>
      <c r="I97" s="1">
        <v>2</v>
      </c>
      <c r="J97" s="5" t="s">
        <v>128</v>
      </c>
      <c r="K97" s="1">
        <v>0</v>
      </c>
      <c r="L97" s="1">
        <v>2</v>
      </c>
      <c r="M97" s="1">
        <v>0</v>
      </c>
      <c r="N97" s="1">
        <v>1</v>
      </c>
    </row>
    <row r="98" spans="1:14" ht="16.5" thickBot="1" x14ac:dyDescent="0.3">
      <c r="A98" s="13">
        <v>44956</v>
      </c>
      <c r="B98" s="15">
        <v>2692</v>
      </c>
      <c r="C98" s="2">
        <v>80020</v>
      </c>
      <c r="D98" s="1">
        <f t="shared" si="3"/>
        <v>2023</v>
      </c>
      <c r="E98" s="1">
        <f t="shared" si="4"/>
        <v>5</v>
      </c>
      <c r="F98" s="1">
        <f t="shared" si="5"/>
        <v>1</v>
      </c>
      <c r="G98" s="1">
        <v>41</v>
      </c>
      <c r="H98" s="4" t="s">
        <v>110</v>
      </c>
      <c r="I98" s="1">
        <v>1</v>
      </c>
      <c r="J98" s="5" t="s">
        <v>131</v>
      </c>
      <c r="K98" s="1">
        <v>0</v>
      </c>
      <c r="L98" s="1">
        <v>1</v>
      </c>
      <c r="M98" s="1">
        <v>0</v>
      </c>
      <c r="N98" s="1">
        <v>0</v>
      </c>
    </row>
    <row r="99" spans="1:14" ht="16.5" thickBot="1" x14ac:dyDescent="0.3">
      <c r="A99" s="13">
        <v>44970</v>
      </c>
      <c r="B99" s="15">
        <v>2735</v>
      </c>
      <c r="C99" s="2">
        <v>80260</v>
      </c>
      <c r="D99" s="1">
        <f t="shared" si="3"/>
        <v>2023</v>
      </c>
      <c r="E99" s="1">
        <f t="shared" si="4"/>
        <v>7</v>
      </c>
      <c r="F99" s="1">
        <f t="shared" si="5"/>
        <v>2</v>
      </c>
      <c r="G99" s="1">
        <v>48</v>
      </c>
      <c r="H99" s="4" t="s">
        <v>63</v>
      </c>
      <c r="I99" s="1">
        <v>1</v>
      </c>
      <c r="J99" s="5" t="s">
        <v>132</v>
      </c>
      <c r="K99" s="1">
        <v>0</v>
      </c>
      <c r="L99" s="1">
        <v>4</v>
      </c>
      <c r="M99" s="1">
        <v>0</v>
      </c>
      <c r="N99" s="1">
        <v>1</v>
      </c>
    </row>
    <row r="100" spans="1:14" ht="16.5" thickBot="1" x14ac:dyDescent="0.3">
      <c r="A100" s="13">
        <v>44984</v>
      </c>
      <c r="B100" s="15">
        <v>2712</v>
      </c>
      <c r="C100" s="2">
        <v>80271</v>
      </c>
      <c r="D100" s="1">
        <f t="shared" si="3"/>
        <v>2023</v>
      </c>
      <c r="E100" s="1">
        <f t="shared" si="4"/>
        <v>9</v>
      </c>
      <c r="F100" s="1">
        <f t="shared" si="5"/>
        <v>2</v>
      </c>
      <c r="G100" s="1">
        <v>34</v>
      </c>
      <c r="H100" s="4" t="s">
        <v>111</v>
      </c>
      <c r="I100" s="1">
        <v>0</v>
      </c>
      <c r="J100" s="5" t="s">
        <v>128</v>
      </c>
      <c r="K100" s="1">
        <v>0</v>
      </c>
      <c r="L100" s="1">
        <v>3</v>
      </c>
      <c r="M100" s="1">
        <v>0</v>
      </c>
      <c r="N100" s="1">
        <v>0</v>
      </c>
    </row>
    <row r="101" spans="1:14" ht="16.5" thickBot="1" x14ac:dyDescent="0.3">
      <c r="A101" s="13">
        <v>44998</v>
      </c>
      <c r="B101" s="15">
        <v>2714</v>
      </c>
      <c r="C101" s="2">
        <v>83269</v>
      </c>
      <c r="D101" s="1">
        <f t="shared" si="3"/>
        <v>2023</v>
      </c>
      <c r="E101" s="1">
        <f t="shared" si="4"/>
        <v>11</v>
      </c>
      <c r="F101" s="1">
        <f t="shared" si="5"/>
        <v>3</v>
      </c>
      <c r="G101" s="1">
        <v>37</v>
      </c>
      <c r="H101" s="4" t="s">
        <v>112</v>
      </c>
      <c r="I101" s="1">
        <v>1</v>
      </c>
      <c r="J101" s="5" t="s">
        <v>128</v>
      </c>
      <c r="K101" s="1">
        <v>2</v>
      </c>
      <c r="L101" s="1">
        <v>2</v>
      </c>
      <c r="M101" s="1">
        <v>0</v>
      </c>
      <c r="N101" s="1">
        <v>1</v>
      </c>
    </row>
    <row r="102" spans="1:14" ht="16.5" thickBot="1" x14ac:dyDescent="0.3">
      <c r="A102" s="13">
        <v>45012</v>
      </c>
      <c r="B102" s="15">
        <v>2729</v>
      </c>
      <c r="C102" s="2">
        <v>83498</v>
      </c>
      <c r="D102" s="1">
        <f t="shared" si="3"/>
        <v>2023</v>
      </c>
      <c r="E102" s="1">
        <f t="shared" si="4"/>
        <v>13</v>
      </c>
      <c r="F102" s="1">
        <f t="shared" si="5"/>
        <v>3</v>
      </c>
      <c r="G102" s="1">
        <v>43</v>
      </c>
      <c r="H102" s="4" t="s">
        <v>113</v>
      </c>
      <c r="I102" s="1">
        <v>1</v>
      </c>
      <c r="J102" s="5" t="s">
        <v>130</v>
      </c>
      <c r="K102" s="1">
        <v>0</v>
      </c>
      <c r="L102" s="1">
        <v>2</v>
      </c>
      <c r="M102" s="1">
        <v>7</v>
      </c>
      <c r="N102" s="1">
        <v>0</v>
      </c>
    </row>
    <row r="103" spans="1:14" ht="16.5" thickBot="1" x14ac:dyDescent="0.3">
      <c r="A103" s="13">
        <v>45026</v>
      </c>
      <c r="B103" s="15">
        <v>2788</v>
      </c>
      <c r="C103" s="2">
        <v>83126</v>
      </c>
      <c r="D103" s="1">
        <f t="shared" si="3"/>
        <v>2023</v>
      </c>
      <c r="E103" s="1">
        <f t="shared" si="4"/>
        <v>15</v>
      </c>
      <c r="F103" s="1">
        <f t="shared" si="5"/>
        <v>4</v>
      </c>
      <c r="G103" s="1">
        <v>64</v>
      </c>
      <c r="H103" s="4" t="s">
        <v>114</v>
      </c>
      <c r="I103" s="1">
        <v>2</v>
      </c>
      <c r="J103" s="5" t="s">
        <v>130</v>
      </c>
      <c r="K103" s="1">
        <v>0</v>
      </c>
      <c r="L103" s="1">
        <v>3</v>
      </c>
      <c r="M103" s="1">
        <v>4</v>
      </c>
      <c r="N103" s="1">
        <v>0</v>
      </c>
    </row>
    <row r="104" spans="1:14" ht="16.5" thickBot="1" x14ac:dyDescent="0.3">
      <c r="A104" s="13">
        <v>45040</v>
      </c>
      <c r="B104" s="15">
        <v>2784</v>
      </c>
      <c r="C104" s="2">
        <v>86046</v>
      </c>
      <c r="D104" s="1">
        <f t="shared" si="3"/>
        <v>2023</v>
      </c>
      <c r="E104" s="1">
        <f t="shared" si="4"/>
        <v>17</v>
      </c>
      <c r="F104" s="1">
        <f t="shared" si="5"/>
        <v>4</v>
      </c>
      <c r="G104" s="1">
        <v>57</v>
      </c>
      <c r="H104" s="4" t="s">
        <v>115</v>
      </c>
      <c r="I104" s="1">
        <v>0</v>
      </c>
      <c r="J104" s="5" t="s">
        <v>128</v>
      </c>
      <c r="K104" s="1">
        <v>0</v>
      </c>
      <c r="L104" s="1">
        <v>3</v>
      </c>
      <c r="M104" s="1">
        <v>1</v>
      </c>
      <c r="N104" s="1">
        <v>0</v>
      </c>
    </row>
    <row r="105" spans="1:14" ht="16.5" thickBot="1" x14ac:dyDescent="0.3">
      <c r="A105" s="13">
        <v>45054</v>
      </c>
      <c r="B105" s="15">
        <v>2767</v>
      </c>
      <c r="C105" s="2">
        <v>87201</v>
      </c>
      <c r="D105" s="1">
        <f t="shared" si="3"/>
        <v>2023</v>
      </c>
      <c r="E105" s="1">
        <f t="shared" si="4"/>
        <v>19</v>
      </c>
      <c r="F105" s="1">
        <f t="shared" si="5"/>
        <v>5</v>
      </c>
      <c r="G105" s="1">
        <v>63</v>
      </c>
      <c r="H105" s="4" t="s">
        <v>116</v>
      </c>
      <c r="I105" s="1">
        <v>1</v>
      </c>
      <c r="J105" s="5" t="s">
        <v>134</v>
      </c>
      <c r="K105" s="1">
        <v>0</v>
      </c>
      <c r="L105" s="1">
        <v>1</v>
      </c>
      <c r="M105" s="1">
        <v>5</v>
      </c>
      <c r="N105" s="1">
        <v>0</v>
      </c>
    </row>
    <row r="106" spans="1:14" ht="16.5" thickBot="1" x14ac:dyDescent="0.3">
      <c r="A106" s="13">
        <v>45068</v>
      </c>
      <c r="B106" s="15">
        <v>2783</v>
      </c>
      <c r="C106" s="2">
        <v>88749</v>
      </c>
      <c r="D106" s="1">
        <f t="shared" si="3"/>
        <v>2023</v>
      </c>
      <c r="E106" s="1">
        <f t="shared" si="4"/>
        <v>21</v>
      </c>
      <c r="F106" s="1">
        <f t="shared" si="5"/>
        <v>5</v>
      </c>
      <c r="G106" s="1">
        <v>55</v>
      </c>
      <c r="H106" s="4" t="s">
        <v>117</v>
      </c>
      <c r="I106" s="1">
        <v>0</v>
      </c>
      <c r="J106" s="5" t="s">
        <v>133</v>
      </c>
      <c r="K106" s="1">
        <v>0</v>
      </c>
      <c r="L106" s="1">
        <v>2</v>
      </c>
      <c r="M106" s="1">
        <v>2</v>
      </c>
      <c r="N106" s="1">
        <v>1</v>
      </c>
    </row>
    <row r="107" spans="1:14" ht="16.5" thickBot="1" x14ac:dyDescent="0.3">
      <c r="A107" s="13">
        <v>45082</v>
      </c>
      <c r="B107" s="15">
        <v>2774</v>
      </c>
      <c r="C107" s="2">
        <v>86906</v>
      </c>
      <c r="D107" s="1">
        <f t="shared" si="3"/>
        <v>2023</v>
      </c>
      <c r="E107" s="1">
        <f t="shared" si="4"/>
        <v>23</v>
      </c>
      <c r="F107" s="1">
        <f t="shared" si="5"/>
        <v>6</v>
      </c>
      <c r="G107" s="1">
        <v>57</v>
      </c>
      <c r="H107" s="4" t="s">
        <v>118</v>
      </c>
      <c r="I107" s="1">
        <v>2</v>
      </c>
      <c r="J107" s="1" t="s">
        <v>134</v>
      </c>
      <c r="K107" s="1">
        <v>0</v>
      </c>
      <c r="L107" s="1">
        <v>3</v>
      </c>
      <c r="M107" s="1">
        <v>1</v>
      </c>
      <c r="N107" s="1">
        <v>1</v>
      </c>
    </row>
    <row r="108" spans="1:14" ht="16.5" thickBot="1" x14ac:dyDescent="0.3">
      <c r="A108" s="13">
        <v>45096</v>
      </c>
      <c r="B108" s="15">
        <v>2772</v>
      </c>
      <c r="C108" s="2">
        <v>89431</v>
      </c>
      <c r="D108" s="1">
        <f t="shared" si="3"/>
        <v>2023</v>
      </c>
      <c r="E108" s="1">
        <f t="shared" si="4"/>
        <v>25</v>
      </c>
      <c r="F108" s="1">
        <f t="shared" si="5"/>
        <v>6</v>
      </c>
      <c r="G108" s="1">
        <v>66</v>
      </c>
      <c r="H108" s="4" t="s">
        <v>119</v>
      </c>
      <c r="I108" s="1">
        <v>2</v>
      </c>
      <c r="J108" s="1" t="s">
        <v>134</v>
      </c>
      <c r="K108" s="1">
        <v>0</v>
      </c>
      <c r="L108" s="1">
        <v>3</v>
      </c>
      <c r="M108" s="1">
        <v>1</v>
      </c>
      <c r="N108" s="1">
        <v>0</v>
      </c>
    </row>
    <row r="109" spans="1:14" ht="16.5" thickBot="1" x14ac:dyDescent="0.3">
      <c r="A109" s="13">
        <v>45110</v>
      </c>
      <c r="B109" s="15">
        <v>2769</v>
      </c>
      <c r="C109" s="2">
        <v>79458</v>
      </c>
      <c r="D109" s="1">
        <f t="shared" si="3"/>
        <v>2023</v>
      </c>
      <c r="E109" s="1">
        <f t="shared" si="4"/>
        <v>27</v>
      </c>
      <c r="F109" s="1">
        <f t="shared" si="5"/>
        <v>7</v>
      </c>
      <c r="G109" s="1">
        <v>75</v>
      </c>
      <c r="H109" s="4" t="s">
        <v>120</v>
      </c>
      <c r="I109" s="1">
        <v>1</v>
      </c>
      <c r="J109" s="1" t="s">
        <v>135</v>
      </c>
      <c r="K109" s="1">
        <v>0</v>
      </c>
      <c r="L109" s="1">
        <v>2</v>
      </c>
      <c r="M109" s="1">
        <v>0</v>
      </c>
      <c r="N109" s="1">
        <v>0</v>
      </c>
    </row>
    <row r="110" spans="1:14" ht="16.5" thickBot="1" x14ac:dyDescent="0.3">
      <c r="A110" s="13">
        <v>45124</v>
      </c>
      <c r="B110" s="15">
        <v>2829</v>
      </c>
      <c r="C110" s="2">
        <v>89731</v>
      </c>
      <c r="D110" s="1">
        <f t="shared" si="3"/>
        <v>2023</v>
      </c>
      <c r="E110" s="1">
        <f t="shared" si="4"/>
        <v>29</v>
      </c>
      <c r="F110" s="1">
        <f t="shared" si="5"/>
        <v>7</v>
      </c>
      <c r="G110" s="1">
        <v>72</v>
      </c>
      <c r="H110" s="4" t="s">
        <v>121</v>
      </c>
      <c r="I110" s="1">
        <v>0</v>
      </c>
      <c r="J110" s="1" t="s">
        <v>137</v>
      </c>
      <c r="K110" s="1">
        <v>1</v>
      </c>
      <c r="L110" s="1">
        <v>2</v>
      </c>
      <c r="M110" s="1">
        <v>2</v>
      </c>
      <c r="N110" s="1">
        <v>0</v>
      </c>
    </row>
    <row r="111" spans="1:14" ht="16.5" thickBot="1" x14ac:dyDescent="0.3">
      <c r="A111" s="13">
        <v>45138</v>
      </c>
      <c r="B111" s="15">
        <v>2838</v>
      </c>
      <c r="C111" s="2">
        <v>90059</v>
      </c>
      <c r="D111" s="1">
        <f t="shared" si="3"/>
        <v>2023</v>
      </c>
      <c r="E111" s="1">
        <f t="shared" si="4"/>
        <v>31</v>
      </c>
      <c r="F111" s="1">
        <f t="shared" si="5"/>
        <v>7</v>
      </c>
      <c r="G111" s="1">
        <v>63</v>
      </c>
      <c r="H111" s="4" t="s">
        <v>122</v>
      </c>
      <c r="I111" s="1">
        <v>0</v>
      </c>
      <c r="J111" s="1" t="s">
        <v>134</v>
      </c>
      <c r="K111" s="1">
        <v>0</v>
      </c>
      <c r="L111" s="1">
        <v>3</v>
      </c>
      <c r="M111" s="1">
        <v>0</v>
      </c>
      <c r="N111" s="1">
        <v>0</v>
      </c>
    </row>
    <row r="112" spans="1:14" ht="16.5" thickBot="1" x14ac:dyDescent="0.3">
      <c r="A112" s="13">
        <v>45152</v>
      </c>
      <c r="B112" s="15">
        <v>2822</v>
      </c>
      <c r="C112" s="2">
        <v>89043</v>
      </c>
      <c r="D112" s="1">
        <f t="shared" si="3"/>
        <v>2023</v>
      </c>
      <c r="E112" s="1">
        <f t="shared" si="4"/>
        <v>33</v>
      </c>
      <c r="F112" s="1">
        <f t="shared" si="5"/>
        <v>8</v>
      </c>
      <c r="G112" s="1">
        <v>72</v>
      </c>
      <c r="H112" s="4" t="s">
        <v>123</v>
      </c>
      <c r="I112" s="1">
        <v>2</v>
      </c>
      <c r="J112" s="1" t="s">
        <v>135</v>
      </c>
      <c r="K112" s="1">
        <v>0</v>
      </c>
      <c r="L112" s="1">
        <v>3</v>
      </c>
      <c r="M112" s="1">
        <v>1</v>
      </c>
      <c r="N112" s="1">
        <v>0</v>
      </c>
    </row>
    <row r="113" spans="1:14" ht="16.5" thickBot="1" x14ac:dyDescent="0.3">
      <c r="A113" s="13">
        <v>45166</v>
      </c>
      <c r="B113" s="15">
        <v>2827</v>
      </c>
      <c r="C113" s="2">
        <v>83505</v>
      </c>
      <c r="D113" s="1">
        <f t="shared" si="3"/>
        <v>2023</v>
      </c>
      <c r="E113" s="1">
        <f t="shared" si="4"/>
        <v>35</v>
      </c>
      <c r="F113" s="1">
        <f t="shared" si="5"/>
        <v>8</v>
      </c>
      <c r="G113" s="1">
        <v>70</v>
      </c>
      <c r="H113" s="4" t="s">
        <v>124</v>
      </c>
      <c r="I113" s="1">
        <v>1</v>
      </c>
      <c r="J113" s="1" t="s">
        <v>134</v>
      </c>
      <c r="K113" s="1">
        <v>0</v>
      </c>
      <c r="L113" s="1">
        <v>3</v>
      </c>
      <c r="M113" s="1">
        <v>1</v>
      </c>
      <c r="N113" s="1">
        <v>0</v>
      </c>
    </row>
    <row r="114" spans="1:14" ht="16.5" thickBot="1" x14ac:dyDescent="0.3">
      <c r="A114" s="13">
        <v>45180</v>
      </c>
      <c r="B114" s="15">
        <v>2894</v>
      </c>
      <c r="C114" s="2">
        <v>92744</v>
      </c>
      <c r="D114" s="1">
        <f t="shared" si="3"/>
        <v>2023</v>
      </c>
      <c r="E114" s="1">
        <f t="shared" si="4"/>
        <v>37</v>
      </c>
      <c r="F114" s="1">
        <f t="shared" si="5"/>
        <v>9</v>
      </c>
      <c r="G114" s="1">
        <v>82</v>
      </c>
      <c r="H114" s="4" t="s">
        <v>125</v>
      </c>
      <c r="I114" s="1">
        <v>1</v>
      </c>
      <c r="J114" s="1" t="s">
        <v>133</v>
      </c>
      <c r="K114" s="1">
        <v>1</v>
      </c>
      <c r="L114" s="1">
        <v>4</v>
      </c>
      <c r="M114" s="1">
        <v>0</v>
      </c>
      <c r="N114" s="1">
        <v>1</v>
      </c>
    </row>
    <row r="115" spans="1:14" x14ac:dyDescent="0.25">
      <c r="A115" s="13">
        <v>45194</v>
      </c>
      <c r="B115" s="15">
        <v>2885</v>
      </c>
      <c r="C115" s="2">
        <v>93858</v>
      </c>
      <c r="D115" s="1">
        <f t="shared" si="3"/>
        <v>2023</v>
      </c>
      <c r="E115" s="1">
        <f t="shared" si="4"/>
        <v>39</v>
      </c>
      <c r="F115" s="1">
        <f t="shared" si="5"/>
        <v>9</v>
      </c>
      <c r="G115" s="1">
        <v>61</v>
      </c>
      <c r="H115" s="4" t="s">
        <v>126</v>
      </c>
      <c r="I115" s="1">
        <v>0</v>
      </c>
      <c r="J115" s="1" t="s">
        <v>133</v>
      </c>
      <c r="K115" s="1">
        <v>0</v>
      </c>
      <c r="L115" s="1">
        <v>4</v>
      </c>
      <c r="M115" s="1">
        <v>0</v>
      </c>
      <c r="N115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G4" sqref="G4"/>
    </sheetView>
  </sheetViews>
  <sheetFormatPr defaultRowHeight="15" x14ac:dyDescent="0.25"/>
  <sheetData>
    <row r="1" spans="1:15" x14ac:dyDescent="0.25">
      <c r="A1" t="s">
        <v>140</v>
      </c>
    </row>
    <row r="2" spans="1:15" ht="15.75" thickBot="1" x14ac:dyDescent="0.3"/>
    <row r="3" spans="1:15" s="1" customFormat="1" ht="16.5" thickBot="1" x14ac:dyDescent="0.3">
      <c r="A3" s="6" t="s">
        <v>12</v>
      </c>
      <c r="B3" s="7" t="s">
        <v>13</v>
      </c>
      <c r="C3" s="8" t="s">
        <v>14</v>
      </c>
      <c r="D3" s="6" t="s">
        <v>0</v>
      </c>
      <c r="E3" s="6" t="s">
        <v>1</v>
      </c>
      <c r="F3" s="6" t="s">
        <v>2</v>
      </c>
      <c r="G3" s="6" t="s">
        <v>3</v>
      </c>
      <c r="H3" s="9" t="s">
        <v>4</v>
      </c>
      <c r="I3" s="6" t="s">
        <v>5</v>
      </c>
      <c r="J3" s="6" t="s">
        <v>6</v>
      </c>
      <c r="K3" s="6" t="s">
        <v>8</v>
      </c>
      <c r="L3" s="6" t="s">
        <v>9</v>
      </c>
      <c r="M3" s="6" t="s">
        <v>7</v>
      </c>
      <c r="N3" s="6" t="s">
        <v>10</v>
      </c>
      <c r="O3" s="6" t="s">
        <v>11</v>
      </c>
    </row>
    <row r="4" spans="1:15" s="1" customFormat="1" ht="48.75" customHeight="1" x14ac:dyDescent="0.25">
      <c r="C4" s="2"/>
      <c r="G4" s="12" t="s">
        <v>139</v>
      </c>
      <c r="H4" s="11" t="s">
        <v>15</v>
      </c>
      <c r="I4" s="10" t="s">
        <v>127</v>
      </c>
      <c r="K4" s="10" t="s">
        <v>138</v>
      </c>
      <c r="M4" s="10" t="s">
        <v>141</v>
      </c>
      <c r="O4" s="10" t="s">
        <v>142</v>
      </c>
    </row>
  </sheetData>
  <hyperlinks>
    <hyperlink ref="K4" r:id="rId1"/>
    <hyperlink ref="I4" r:id="rId2"/>
    <hyperlink ref="H4" r:id="rId3"/>
    <hyperlink ref="G4" r:id="rId4" location="Figures-Temperature_x000a_"/>
    <hyperlink ref="M4" r:id="rId5"/>
    <hyperlink ref="O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Consolidation</vt:lpstr>
      <vt:lpstr>Reference Links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Supraja Guptha Damera</dc:creator>
  <cp:lastModifiedBy>user</cp:lastModifiedBy>
  <dcterms:created xsi:type="dcterms:W3CDTF">2023-11-09T16:56:36Z</dcterms:created>
  <dcterms:modified xsi:type="dcterms:W3CDTF">2023-12-16T04:34:24Z</dcterms:modified>
</cp:coreProperties>
</file>