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<sst xmlns="http://schemas.openxmlformats.org/spreadsheetml/2006/main" count="14" uniqueCount="14">
  <si>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Grant received</t>
  </si>
  <si>
    <t>Year /month</t>
  </si>
  <si>
    <t>Granted Units</t>
  </si>
  <si>
    <t>Grant FMV</t>
  </si>
  <si>
    <t>Current FMV</t>
  </si>
  <si>
    <t>Surrendered Units</t>
  </si>
  <si>
    <t>Vested Units</t>
  </si>
  <si>
    <t xml:space="preserve">Vested stocks </t>
  </si>
  <si>
    <t>Unvested Units</t>
  </si>
  <si>
    <t>Unvested stocks</t>
  </si>
  <si>
    <t>INR 15,065,271</t>
  </si>
  <si>
    <t>INR 10,720,820</t>
  </si>
  <si>
    <t>INR 9,024,766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</si>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</sst>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7">
    <font>
      <sz val="10.0"/>
      <color rgb="FF000000"/>
      <name val="Arial"/>
      <scheme val="minor"/>
    </font>
    <font>
      <b/>
      <sz val="10.0"/>
      <color rgb="FF222222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0000F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3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6" max="6" width="15.5"/>
    <col customWidth="1" min="10" max="10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>
        <v>44473.0</v>
      </c>
      <c r="C2" s="5">
        <v>57.0</v>
      </c>
      <c r="D2" s="6">
        <v>271961.0</v>
      </c>
      <c r="E2" s="7">
        <v>501375.87</v>
      </c>
      <c r="F2" s="5">
        <v>5.8787</v>
      </c>
      <c r="G2" s="5">
        <v>22.6213</v>
      </c>
      <c r="H2" s="8">
        <f t="shared" ref="H2:H4" si="1">E2*G2</f>
        <v>11341773.97</v>
      </c>
      <c r="I2" s="8">
        <v>28.5</v>
      </c>
      <c r="J2" s="8">
        <f t="shared" ref="J2:J4" si="2">E2*I2</f>
        <v>14289212.3</v>
      </c>
    </row>
    <row r="3">
      <c r="A3" s="9" t="s">
        <v>11</v>
      </c>
      <c r="B3" s="10">
        <v>44652.0</v>
      </c>
      <c r="C3" s="9">
        <v>21.3828</v>
      </c>
      <c r="D3" s="11">
        <v>501375.87</v>
      </c>
      <c r="E3" s="11">
        <v>501375.87</v>
      </c>
      <c r="F3" s="9">
        <v>0.0</v>
      </c>
      <c r="G3" s="9">
        <v>5.3457</v>
      </c>
      <c r="H3" s="8">
        <f t="shared" si="1"/>
        <v>2680204.988</v>
      </c>
      <c r="I3" s="9">
        <v>16.0371</v>
      </c>
      <c r="J3" s="8">
        <f t="shared" si="2"/>
        <v>8040614.965</v>
      </c>
    </row>
    <row r="4">
      <c r="A4" s="9" t="s">
        <v>12</v>
      </c>
      <c r="B4" s="10">
        <v>45017.0</v>
      </c>
      <c r="C4" s="9">
        <v>18.0</v>
      </c>
      <c r="D4" s="11">
        <v>501375.87</v>
      </c>
      <c r="E4" s="11">
        <v>501375.87</v>
      </c>
      <c r="F4" s="9">
        <v>0.0</v>
      </c>
      <c r="G4" s="9">
        <v>0.0</v>
      </c>
      <c r="H4" s="8">
        <f t="shared" si="1"/>
        <v>0</v>
      </c>
      <c r="I4" s="9">
        <v>18.0</v>
      </c>
      <c r="J4" s="8">
        <f t="shared" si="2"/>
        <v>9024765.66</v>
      </c>
    </row>
    <row r="5">
      <c r="A5" s="12" t="s">
        <v>13</v>
      </c>
      <c r="F5" s="13">
        <f t="shared" ref="F5:J5" si="3">SUM(F2:F4)</f>
        <v>5.8787</v>
      </c>
      <c r="G5" s="13">
        <f t="shared" si="3"/>
        <v>27.967</v>
      </c>
      <c r="H5" s="14">
        <f t="shared" si="3"/>
        <v>14021978.96</v>
      </c>
      <c r="I5" s="13">
        <f t="shared" si="3"/>
        <v>62.5371</v>
      </c>
      <c r="J5" s="14">
        <f t="shared" si="3"/>
        <v>31354592.92</v>
      </c>
    </row>
  </sheetData>
  <drawing r:id="rId1"/>
</worksheet>
</file>