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ashibici"/>
  <workbookPr defaultThemeVersion="124226"/>
  <bookViews>
    <workbookView activeTab="1" xWindow="240" yWindow="60" windowWidth="24975" windowHeight="10155" tabRatio="323"/>
  </bookViews>
  <sheets>
    <sheet name="说明" sheetId="7477" r:id="rId4"/>
    <sheet name="第一章" sheetId="1" r:id="rId5"/>
  </sheets>
  <extLst>
    <ext uri="smNativeData">
      <pm:revision xmlns:pm="pm" day="1499020017" val="694"/>
    </ext>
  </extLst>
</workbook>
</file>

<file path=xl/sharedStrings.xml><?xml version="1.0" encoding="utf-8"?>
<sst xmlns="http://schemas.openxmlformats.org/spreadsheetml/2006/main" count="157" uniqueCount="74">
  <si>
    <t>火：攻3、防1、精5、敏3、血2，技4 = 18
水：攻1、防5、精3、敏1、血5、技3 = 18
土：攻5、防3、精1、敏4、血4、技1 = 18
木：攻2、防2、精2、敏5、血3、技4 = 18
光：攻4、防4、精3、敏4、血4、技3 = 22
暗：攻3、防4、精4、敏4、血4、技3 = 22</t>
  </si>
  <si>
    <t>评价：毫无兴趣0、差强人意1、令人满意2、趋之若鹜3、梦寐以求4</t>
  </si>
  <si>
    <t>数量：普0、少1、稀2、罕3、微4</t>
  </si>
  <si>
    <t>体质：弱0、中1、良2、健3、强4、超5、梦6</t>
  </si>
  <si>
    <t>每级加点：4、5、6、7、8、9、10</t>
  </si>
  <si>
    <t>宠物的攻、防、精、敏、体、技六个倾向，在真实情况下会限制宠物的真正实力
正真数值 = 加点数值 * (0.5+倾向值/20.0)</t>
  </si>
  <si>
    <t>攻</t>
  </si>
  <si>
    <t>防</t>
  </si>
  <si>
    <t>精</t>
  </si>
  <si>
    <t>敏</t>
  </si>
  <si>
    <t>体</t>
  </si>
  <si>
    <t>技</t>
  </si>
  <si>
    <t>每点+体力8，技4，攻、防、精、敏1</t>
  </si>
  <si>
    <t>仅等级为1，有效</t>
  </si>
  <si>
    <t>如果等级为1，则是倾向</t>
  </si>
  <si>
    <t>等级为1，则忽略</t>
  </si>
  <si>
    <t>编号</t>
  </si>
  <si>
    <t>名称</t>
  </si>
  <si>
    <t>属性</t>
  </si>
  <si>
    <t>数量</t>
  </si>
  <si>
    <t>评价</t>
  </si>
  <si>
    <t>平均体质</t>
  </si>
  <si>
    <t>基础价值</t>
  </si>
  <si>
    <t>成长价值</t>
  </si>
  <si>
    <t>命中</t>
  </si>
  <si>
    <t>回避</t>
  </si>
  <si>
    <t>掉落1</t>
  </si>
  <si>
    <t>掉落2</t>
  </si>
  <si>
    <t>经验</t>
  </si>
  <si>
    <t>金钱</t>
  </si>
  <si>
    <t>总点数</t>
  </si>
  <si>
    <t>阿柏蛇</t>
  </si>
  <si>
    <t>土</t>
  </si>
  <si>
    <t>普0</t>
  </si>
  <si>
    <t>毫无兴趣0</t>
  </si>
  <si>
    <t>弱0</t>
  </si>
  <si>
    <t>阿柏怪</t>
  </si>
  <si>
    <t>暗</t>
  </si>
  <si>
    <t>稀2</t>
  </si>
  <si>
    <t>令人满意2</t>
  </si>
  <si>
    <t>良2</t>
  </si>
  <si>
    <t>草苗龟</t>
  </si>
  <si>
    <t>木</t>
  </si>
  <si>
    <t>树林龟</t>
  </si>
  <si>
    <t>少1</t>
  </si>
  <si>
    <t>差强人意1</t>
  </si>
  <si>
    <t>中1</t>
  </si>
  <si>
    <t>土台龟</t>
  </si>
  <si>
    <t>健3</t>
  </si>
  <si>
    <t>莲叶童子</t>
  </si>
  <si>
    <t>水</t>
  </si>
  <si>
    <t>莲帽小童</t>
  </si>
  <si>
    <t>乐天河童</t>
  </si>
  <si>
    <t>地鼠</t>
  </si>
  <si>
    <t>三头地鼠</t>
  </si>
  <si>
    <t>大舌贝</t>
  </si>
  <si>
    <t>刺甲贝</t>
  </si>
  <si>
    <t>破破袋</t>
  </si>
  <si>
    <t>灰尘山</t>
  </si>
  <si>
    <t>化石翼龙</t>
  </si>
  <si>
    <t>趋之若鹜3</t>
  </si>
  <si>
    <t>强4</t>
  </si>
  <si>
    <t>超级化石翼龙</t>
  </si>
  <si>
    <t>罕3</t>
  </si>
  <si>
    <t>梦寐以求4</t>
  </si>
  <si>
    <t>超5</t>
  </si>
  <si>
    <t>妙蛙种子</t>
  </si>
  <si>
    <t>妙蛙草</t>
  </si>
  <si>
    <t>妙蛙花</t>
  </si>
  <si>
    <t>超级妙蛙花</t>
  </si>
  <si>
    <t>独角虫</t>
  </si>
  <si>
    <t>铁壳蛹</t>
  </si>
  <si>
    <t>大针蜂</t>
  </si>
  <si>
    <t>超级大针蜂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</si>
</sst>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18">
    <font>
      <name val="Arial"/>
      <family val="2"/>
      <sz val="10"/>
    </font>
    <font>
      <name val="Arial"/>
      <family val="2"/>
      <sz val="10"/>
    </font>
    <font>
      <name val="Calibri"/>
      <family val="2"/>
      <sz val="11"/>
    </font>
    <font>
      <name val="Calibri"/>
      <family val="2"/>
      <color rgb="FF0000FF"/>
      <sz val="11"/>
    </font>
    <font>
      <name val="Calibri"/>
      <family val="2"/>
      <color rgb="FFFF0000"/>
      <sz val="11"/>
    </font>
    <font>
      <name val="Calibri"/>
      <family val="2"/>
      <color rgb="FFFF00FF"/>
      <sz val="11"/>
    </font>
    <font>
      <name val="Calibri"/>
      <family val="2"/>
      <color rgb="FF00007F"/>
      <sz val="11"/>
    </font>
    <font>
      <name val="Calibri"/>
      <family val="2"/>
      <color rgb="FF007F7F"/>
      <sz val="11"/>
    </font>
    <font>
      <name val="Calibri"/>
      <family val="2"/>
      <color rgb="FF007F00"/>
      <sz val="11"/>
    </font>
    <font>
      <name val="Calibri"/>
      <family val="2"/>
      <color rgb="FF00FF00"/>
      <sz val="11"/>
    </font>
    <font>
      <name val="Calibri"/>
      <family val="2"/>
      <color rgb="FF7F0000"/>
      <sz val="11"/>
    </font>
    <font>
      <name val="Calibri"/>
      <family val="2"/>
      <b/>
      <color rgb="FFFF0000"/>
      <sz val="11"/>
    </font>
    <font>
      <name val="Calibri"/>
      <family val="2"/>
      <b/>
      <color rgb="FF007F00"/>
      <sz val="11"/>
    </font>
    <font>
      <name val="Calibri"/>
      <family val="2"/>
      <b/>
      <color rgb="FF0000FF"/>
      <sz val="11"/>
    </font>
    <font>
      <name val="Calibri"/>
      <family val="2"/>
      <b/>
      <sz val="11"/>
    </font>
    <font>
      <name val="Calibri"/>
      <family val="2"/>
      <color rgb="FF0000FF"/>
      <sz val="11"/>
    </font>
    <font>
      <name val="Calibri"/>
      <family val="2"/>
      <sz val="11"/>
    </font>
    <font>
      <name val="Calibri"/>
      <family val="2"/>
      <b/>
      <sz val="11"/>
    </font>
  </fonts>
  <fills count="2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0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FFFF"/>
        <bgColor rgb="FFFFFFFF"/>
      </patternFill>
    </fill>
  </fills>
  <borders count="23"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thin"/>
      <right style="none"/>
      <top style="thin"/>
      <bottom style="none"/>
    </border>
    <border>
      <left style="none"/>
      <right style="none"/>
      <top style="thin"/>
      <bottom style="none"/>
    </border>
    <border>
      <left style="none"/>
      <right style="thin"/>
      <top style="thin"/>
      <bottom style="none"/>
    </border>
    <border>
      <left style="thin"/>
      <right style="none"/>
      <top style="none"/>
      <bottom style="none"/>
    </border>
    <border>
      <left style="none"/>
      <right style="thin"/>
      <top style="none"/>
      <bottom style="none"/>
    </border>
    <border>
      <left style="thin"/>
      <right style="none"/>
      <top style="none"/>
      <bottom style="thin"/>
    </border>
    <border>
      <left style="none"/>
      <right style="none"/>
      <top style="none"/>
      <bottom style="thin"/>
    </border>
    <border>
      <left style="none"/>
      <right style="thin"/>
      <top style="none"/>
      <bottom style="thin"/>
    </border>
    <border>
      <left style="thin"/>
      <right style="thin"/>
      <top style="thin"/>
      <bottom style="thin"/>
    </border>
    <border>
      <left style="none"/>
      <right style="none"/>
      <top style="medium"/>
      <bottom style="medium"/>
    </border>
    <border>
      <left style="none"/>
      <right style="none"/>
      <top style="thin"/>
      <bottom style="thin"/>
    </border>
    <border>
      <left style="none"/>
      <right style="none"/>
      <top style="none"/>
      <bottom style="none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protection locked="1" hidden="0"/>
    </xf>
  </cellStyleXfs>
  <cellXfs count="74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alignment horizontal="center"/>
      <protection locked="1" hidden="0"/>
    </xf>
    <xf numFmtId="0" fontId="2" fillId="0" borderId="1" xfId="0" applyNumberFormat="1" applyFont="1" applyFill="1" applyBorder="1" applyAlignment="1" applyProtection="1">
      <alignment horizontal="center"/>
      <protection locked="1" hidden="0"/>
    </xf>
    <xf numFmtId="0" fontId="2" fillId="0" borderId="1" xfId="0" applyNumberFormat="1" applyFont="1" applyFill="1" applyBorder="1" applyAlignment="1" applyProtection="1">
      <protection locked="1" hidden="0"/>
    </xf>
    <xf numFmtId="0" fontId="2" fillId="0" borderId="2" xfId="0" applyNumberFormat="1" applyFont="1" applyFill="1" applyBorder="1" applyAlignment="1" applyProtection="1">
      <alignment horizontal="center"/>
      <protection locked="1" hidden="0"/>
    </xf>
    <xf numFmtId="0" fontId="2" fillId="0" borderId="3" xfId="0" applyNumberFormat="1" applyFont="1" applyFill="1" applyBorder="1" applyAlignment="1" applyProtection="1">
      <alignment horizontal="center"/>
      <protection locked="1" hidden="0"/>
    </xf>
    <xf numFmtId="0" fontId="2" fillId="0" borderId="4" xfId="0" applyNumberFormat="1" applyFont="1" applyFill="1" applyBorder="1" applyAlignment="1" applyProtection="1">
      <alignment horizontal="center"/>
      <protection locked="1" hidden="0"/>
    </xf>
    <xf numFmtId="0" fontId="2" fillId="0" borderId="5" xfId="0" applyNumberFormat="1" applyFont="1" applyFill="1" applyBorder="1" applyAlignment="1" applyProtection="1">
      <alignment horizontal="center"/>
      <protection locked="1" hidden="0"/>
    </xf>
    <xf numFmtId="0" fontId="2" fillId="0" borderId="6" xfId="0" applyNumberFormat="1" applyFont="1" applyFill="1" applyBorder="1" applyAlignment="1" applyProtection="1">
      <alignment horizontal="center"/>
      <protection locked="1" hidden="0"/>
    </xf>
    <xf numFmtId="0" fontId="2" fillId="0" borderId="7" xfId="0" applyNumberFormat="1" applyFont="1" applyFill="1" applyBorder="1" applyAlignment="1" applyProtection="1">
      <alignment horizontal="center"/>
      <protection locked="1" hidden="0"/>
    </xf>
    <xf numFmtId="0" fontId="2" fillId="0" borderId="8" xfId="0" applyNumberFormat="1" applyFont="1" applyFill="1" applyBorder="1" applyAlignment="1" applyProtection="1">
      <alignment horizontal="center"/>
      <protection locked="1" hidden="0"/>
    </xf>
    <xf numFmtId="0" fontId="2" fillId="0" borderId="9" xfId="0" applyNumberFormat="1" applyFont="1" applyFill="1" applyBorder="1" applyAlignment="1" applyProtection="1">
      <alignment horizontal="center"/>
      <protection locked="1" hidden="0"/>
    </xf>
    <xf numFmtId="0" fontId="2" fillId="0" borderId="9" xfId="0" applyNumberFormat="1" applyFont="1" applyFill="1" applyBorder="1" applyAlignment="1" applyProtection="1">
      <protection locked="1" hidden="0"/>
    </xf>
    <xf numFmtId="0" fontId="2" fillId="0" borderId="10" xfId="0" applyNumberFormat="1" applyFont="1" applyFill="1" applyBorder="1" applyAlignment="1" applyProtection="1">
      <protection locked="1" hidden="0"/>
    </xf>
    <xf numFmtId="0" fontId="2" fillId="0" borderId="11" xfId="0" applyNumberFormat="1" applyFont="1" applyFill="1" applyBorder="1" applyAlignment="1" applyProtection="1">
      <alignment horizontal="center"/>
      <protection locked="1" hidden="0"/>
    </xf>
    <xf numFmtId="0" fontId="2" fillId="0" borderId="12" xfId="0" applyNumberFormat="1" applyFont="1" applyFill="1" applyBorder="1" applyAlignment="1" applyProtection="1">
      <protection locked="1" hidden="0"/>
    </xf>
    <xf numFmtId="0" fontId="2" fillId="0" borderId="13" xfId="0" applyNumberFormat="1" applyFont="1" applyFill="1" applyBorder="1" applyAlignment="1" applyProtection="1">
      <alignment horizontal="center"/>
      <protection locked="1" hidden="0"/>
    </xf>
    <xf numFmtId="0" fontId="2" fillId="0" borderId="14" xfId="0" applyNumberFormat="1" applyFont="1" applyFill="1" applyBorder="1" applyAlignment="1" applyProtection="1">
      <alignment horizontal="center"/>
      <protection locked="1" hidden="0"/>
    </xf>
    <xf numFmtId="0" fontId="2" fillId="0" borderId="14" xfId="0" applyNumberFormat="1" applyFont="1" applyFill="1" applyBorder="1" applyAlignment="1" applyProtection="1">
      <protection locked="1" hidden="0"/>
    </xf>
    <xf numFmtId="0" fontId="2" fillId="0" borderId="15" xfId="0" applyNumberFormat="1" applyFont="1" applyFill="1" applyBorder="1" applyAlignment="1" applyProtection="1">
      <protection locked="1" hidden="0"/>
    </xf>
    <xf numFmtId="0" fontId="2" fillId="0" borderId="16" xfId="0" applyNumberFormat="1" applyFont="1" applyFill="1" applyBorder="1" applyAlignment="1" applyProtection="1">
      <alignment horizontal="center"/>
      <protection locked="1" hidden="0"/>
    </xf>
    <xf numFmtId="0" fontId="2" fillId="0" borderId="16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alignment horizontal="center" wrapText="1"/>
      <protection locked="1" hidden="0"/>
    </xf>
    <xf numFmtId="0" fontId="2" fillId="0" borderId="0" xfId="0" applyNumberFormat="1" applyFont="1" applyFill="1" applyBorder="1" applyAlignment="1" applyProtection="1">
      <alignment horizontal="left" wrapText="1"/>
      <protection locked="1" hidden="0"/>
    </xf>
    <xf numFmtId="0" fontId="2" fillId="0" borderId="0" xfId="0" applyNumberFormat="1" applyFont="1" applyFill="1" applyBorder="1" applyAlignment="1" applyProtection="1">
      <alignment horizontal="left"/>
      <protection locked="1" hidden="0"/>
    </xf>
    <xf numFmtId="0" fontId="2" fillId="0" borderId="0" xfId="0" applyNumberFormat="1" applyFont="1" applyFill="1" applyBorder="1" applyAlignment="1" applyProtection="1">
      <alignment wrapText="1"/>
      <protection locked="1" hidden="0"/>
    </xf>
    <xf numFmtId="0" fontId="2" fillId="0" borderId="17" xfId="0" applyNumberFormat="1" applyFont="1" applyFill="1" applyBorder="1" applyAlignment="1" applyProtection="1">
      <alignment horizontal="center"/>
      <protection locked="1" hidden="0"/>
    </xf>
    <xf numFmtId="0" fontId="2" fillId="0" borderId="18" xfId="0" applyNumberFormat="1" applyFont="1" applyFill="1" applyBorder="1" applyAlignment="1" applyProtection="1">
      <alignment horizontal="center"/>
      <protection locked="1" hidden="0"/>
    </xf>
    <xf numFmtId="0" fontId="4" fillId="0" borderId="0" xfId="0" applyNumberFormat="1" applyFont="1" applyFill="1" applyBorder="1" applyAlignment="1" applyProtection="1">
      <protection locked="1" hidden="0"/>
    </xf>
    <xf numFmtId="0" fontId="4" fillId="0" borderId="16" xfId="0" applyNumberFormat="1" applyFont="1" applyFill="1" applyBorder="1" applyAlignment="1" applyProtection="1">
      <alignment horizontal="center"/>
      <protection locked="1" hidden="0"/>
    </xf>
    <xf numFmtId="0" fontId="4" fillId="0" borderId="0" xfId="0" applyNumberFormat="1" applyFont="1" applyFill="1" applyBorder="1" applyAlignment="1" applyProtection="1">
      <alignment horizontal="center"/>
      <protection locked="1" hidden="0"/>
    </xf>
    <xf numFmtId="0" fontId="9" fillId="0" borderId="0" xfId="0" applyNumberFormat="1" applyFont="1" applyFill="1" applyBorder="1" applyAlignment="1" applyProtection="1">
      <protection locked="1" hidden="0"/>
    </xf>
    <xf numFmtId="0" fontId="9" fillId="0" borderId="16" xfId="0" applyNumberFormat="1" applyFont="1" applyFill="1" applyBorder="1" applyAlignment="1" applyProtection="1">
      <alignment horizontal="center"/>
      <protection locked="1" hidden="0"/>
    </xf>
    <xf numFmtId="0" fontId="9" fillId="0" borderId="0" xfId="0" applyNumberFormat="1" applyFont="1" applyFill="1" applyBorder="1" applyAlignment="1" applyProtection="1">
      <alignment horizontal="center"/>
      <protection locked="1" hidden="0"/>
    </xf>
    <xf numFmtId="0" fontId="8" fillId="0" borderId="0" xfId="0" applyNumberFormat="1" applyFont="1" applyFill="1" applyBorder="1" applyAlignment="1" applyProtection="1">
      <protection locked="1" hidden="0"/>
    </xf>
    <xf numFmtId="0" fontId="8" fillId="0" borderId="16" xfId="0" applyNumberFormat="1" applyFont="1" applyFill="1" applyBorder="1" applyAlignment="1" applyProtection="1">
      <alignment horizontal="center"/>
      <protection locked="1" hidden="0"/>
    </xf>
    <xf numFmtId="0" fontId="8" fillId="0" borderId="0" xfId="0" applyNumberFormat="1" applyFont="1" applyFill="1" applyBorder="1" applyAlignment="1" applyProtection="1">
      <alignment horizontal="center"/>
      <protection locked="1" hidden="0"/>
    </xf>
    <xf numFmtId="0" fontId="10" fillId="0" borderId="0" xfId="0" applyNumberFormat="1" applyFont="1" applyFill="1" applyBorder="1" applyAlignment="1" applyProtection="1">
      <protection locked="1" hidden="0"/>
    </xf>
    <xf numFmtId="0" fontId="10" fillId="0" borderId="0" xfId="0" applyNumberFormat="1" applyFont="1" applyFill="1" applyBorder="1" applyAlignment="1" applyProtection="1">
      <alignment horizontal="center"/>
      <protection locked="1" hidden="0"/>
    </xf>
    <xf numFmtId="0" fontId="10" fillId="0" borderId="16" xfId="0" applyNumberFormat="1" applyFont="1" applyFill="1" applyBorder="1" applyAlignment="1" applyProtection="1">
      <alignment horizontal="center"/>
      <protection locked="1" hidden="0"/>
    </xf>
    <xf numFmtId="0" fontId="11" fillId="0" borderId="0" xfId="0" applyNumberFormat="1" applyFont="1" applyFill="1" applyBorder="1" applyAlignment="1" applyProtection="1">
      <protection locked="1" hidden="0"/>
    </xf>
    <xf numFmtId="0" fontId="11" fillId="0" borderId="0" xfId="0" applyNumberFormat="1" applyFont="1" applyFill="1" applyBorder="1" applyAlignment="1" applyProtection="1">
      <alignment horizontal="center"/>
      <protection locked="1" hidden="0"/>
    </xf>
    <xf numFmtId="0" fontId="11" fillId="0" borderId="16" xfId="0" applyNumberFormat="1" applyFont="1" applyFill="1" applyBorder="1" applyAlignment="1" applyProtection="1">
      <alignment horizontal="center"/>
      <protection locked="1" hidden="0"/>
    </xf>
    <xf numFmtId="0" fontId="12" fillId="0" borderId="0" xfId="0" applyNumberFormat="1" applyFont="1" applyFill="1" applyBorder="1" applyAlignment="1" applyProtection="1">
      <protection locked="1" hidden="0"/>
    </xf>
    <xf numFmtId="0" fontId="12" fillId="0" borderId="16" xfId="0" applyNumberFormat="1" applyFont="1" applyFill="1" applyBorder="1" applyAlignment="1" applyProtection="1">
      <alignment horizontal="center"/>
      <protection locked="1" hidden="0"/>
    </xf>
    <xf numFmtId="0" fontId="12" fillId="0" borderId="0" xfId="0" applyNumberFormat="1" applyFont="1" applyFill="1" applyBorder="1" applyAlignment="1" applyProtection="1">
      <alignment horizontal="center"/>
      <protection locked="1" hidden="0"/>
    </xf>
    <xf numFmtId="0" fontId="3" fillId="0" borderId="0" xfId="0" applyNumberFormat="1" applyFont="1" applyFill="1" applyBorder="1" applyAlignment="1" applyProtection="1">
      <protection locked="1" hidden="0"/>
    </xf>
    <xf numFmtId="0" fontId="3" fillId="0" borderId="16" xfId="0" applyNumberFormat="1" applyFont="1" applyFill="1" applyBorder="1" applyAlignment="1" applyProtection="1">
      <alignment horizontal="center"/>
      <protection locked="1" hidden="0"/>
    </xf>
    <xf numFmtId="0" fontId="3" fillId="0" borderId="0" xfId="0" applyNumberFormat="1" applyFont="1" applyFill="1" applyBorder="1" applyAlignment="1" applyProtection="1">
      <alignment horizontal="center"/>
      <protection locked="1" hidden="0"/>
    </xf>
    <xf numFmtId="0" fontId="13" fillId="0" borderId="0" xfId="0" applyNumberFormat="1" applyFont="1" applyFill="1" applyBorder="1" applyAlignment="1" applyProtection="1">
      <protection locked="1" hidden="0"/>
    </xf>
    <xf numFmtId="0" fontId="13" fillId="0" borderId="16" xfId="0" applyNumberFormat="1" applyFont="1" applyFill="1" applyBorder="1" applyAlignment="1" applyProtection="1">
      <alignment horizontal="center"/>
      <protection locked="1" hidden="0"/>
    </xf>
    <xf numFmtId="0" fontId="13" fillId="0" borderId="0" xfId="0" applyNumberFormat="1" applyFont="1" applyFill="1" applyBorder="1" applyAlignment="1" applyProtection="1">
      <alignment horizontal="center"/>
      <protection locked="1" hidden="0"/>
    </xf>
    <xf numFmtId="0" fontId="2" fillId="20" borderId="19" xfId="0" applyNumberFormat="1" applyFont="1" applyFill="1" applyBorder="1" applyAlignment="1" applyProtection="1">
      <protection locked="1" hidden="0"/>
    </xf>
    <xf numFmtId="0" fontId="13" fillId="21" borderId="20" xfId="0" applyNumberFormat="1" applyFont="1" applyFill="1" applyBorder="1" applyAlignment="1" applyProtection="1">
      <alignment horizontal="center"/>
      <protection locked="1" hidden="0"/>
    </xf>
    <xf numFmtId="0" fontId="2" fillId="21" borderId="20" xfId="0" applyNumberFormat="1" applyFont="1" applyFill="1" applyBorder="1" applyAlignment="1" applyProtection="1">
      <alignment horizontal="center"/>
      <protection locked="1" hidden="0"/>
    </xf>
    <xf numFmtId="0" fontId="2" fillId="22" borderId="21" xfId="0" applyNumberFormat="1" applyFont="1" applyFill="1" applyBorder="1" applyAlignment="1" applyProtection="1">
      <alignment horizontal="center"/>
      <protection locked="1" hidden="0"/>
    </xf>
    <xf numFmtId="0" fontId="2" fillId="21" borderId="20" xfId="0" applyNumberFormat="1" applyFont="1" applyFill="1" applyBorder="1" applyAlignment="1" applyProtection="1">
      <protection locked="1" hidden="0"/>
    </xf>
    <xf numFmtId="0" fontId="2" fillId="20" borderId="19" xfId="0" applyNumberFormat="1" applyFont="1" applyFill="1" applyBorder="1" applyAlignment="1" applyProtection="1">
      <alignment horizontal="center"/>
      <protection locked="1" hidden="0"/>
    </xf>
    <xf numFmtId="0" fontId="14" fillId="0" borderId="0" xfId="0" applyNumberFormat="1" applyFont="1" applyFill="1" applyBorder="1" applyAlignment="1" applyProtection="1">
      <protection locked="1" hidden="0"/>
    </xf>
    <xf numFmtId="0" fontId="14" fillId="0" borderId="16" xfId="0" applyNumberFormat="1" applyFont="1" applyFill="1" applyBorder="1" applyAlignment="1" applyProtection="1">
      <alignment horizontal="center"/>
      <protection locked="1" hidden="0"/>
    </xf>
    <xf numFmtId="0" fontId="14" fillId="0" borderId="18" xfId="0" applyNumberFormat="1" applyFont="1" applyFill="1" applyBorder="1" applyAlignment="1" applyProtection="1">
      <alignment horizontal="center"/>
      <protection locked="1" hidden="0"/>
    </xf>
    <xf numFmtId="0" fontId="14" fillId="0" borderId="16" xfId="0" applyNumberFormat="1" applyFont="1" applyFill="1" applyBorder="1" applyAlignment="1" applyProtection="1">
      <protection locked="1" hidden="0"/>
    </xf>
    <xf numFmtId="0" fontId="14" fillId="0" borderId="0" xfId="0" applyNumberFormat="1" applyFont="1" applyFill="1" applyBorder="1" applyAlignment="1" applyProtection="1">
      <alignment horizontal="center"/>
      <protection locked="1" hidden="0"/>
    </xf>
    <xf numFmtId="0" fontId="15" fillId="0" borderId="16" xfId="0" applyNumberFormat="1" applyFont="1" applyFill="1" applyBorder="1" applyAlignment="1" applyProtection="1">
      <alignment horizontal="center"/>
      <protection locked="1" hidden="0"/>
    </xf>
    <xf numFmtId="0" fontId="16" fillId="0" borderId="16" xfId="0" applyNumberFormat="1" applyFont="1" applyFill="1" applyBorder="1" applyAlignment="1" applyProtection="1">
      <alignment horizontal="center"/>
      <protection locked="1" hidden="0"/>
    </xf>
    <xf numFmtId="0" fontId="17" fillId="0" borderId="0" xfId="0" applyNumberFormat="1" applyFont="1" applyFill="1" applyBorder="1" applyAlignment="1" applyProtection="1">
      <alignment horizontal="center"/>
      <protection locked="1" hidden="0"/>
    </xf>
    <xf numFmtId="0" fontId="17" fillId="0" borderId="0" xfId="0" applyNumberFormat="1" applyFont="1" applyFill="1" applyBorder="1" applyAlignment="1" applyProtection="1">
      <protection locked="1" hidden="0"/>
    </xf>
    <xf numFmtId="0" fontId="16" fillId="0" borderId="0" xfId="0" applyNumberFormat="1" applyFont="1" applyFill="1" applyBorder="1" applyAlignment="1" applyProtection="1">
      <alignment horizontal="center"/>
      <protection locked="1" hidden="0"/>
    </xf>
    <xf numFmtId="0" fontId="16" fillId="0" borderId="0" xfId="0" applyNumberFormat="1" applyFont="1" applyFill="1" applyBorder="1" applyAlignment="1" applyProtection="1">
      <protection locked="1" hidden="0"/>
    </xf>
    <xf numFmtId="0" fontId="3" fillId="0" borderId="0" xfId="0" applyNumberFormat="1" applyFont="1" applyFill="1" applyBorder="1" applyAlignment="1" applyProtection="1">
      <protection locked="1" hidden="0"/>
    </xf>
    <xf numFmtId="0" fontId="15" fillId="0" borderId="0" xfId="0" applyNumberFormat="1" applyFont="1" applyFill="1" applyBorder="1" applyAlignment="1" applyProtection="1">
      <alignment horizontal="center"/>
      <protection locked="1" hidden="0"/>
    </xf>
    <xf numFmtId="0" fontId="15" fillId="0" borderId="0" xfId="0" applyNumberFormat="1" applyFont="1" applyFill="1" applyBorder="1" applyAlignment="1" applyProtection="1"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U17"/>
  <sheetViews>
    <sheetView view="normal" workbookViewId="0">
      <selection activeCell="C19" sqref="C19"/>
    </sheetView>
  </sheetViews>
  <sheetFormatPr baseColWidth="9" defaultColWidth="10.000000" defaultRowHeight="15.40"/>
  <cols>
    <col min="2" max="2" width="17.232143" customWidth="1"/>
    <col min="3" max="3" width="17.500000" customWidth="1"/>
  </cols>
  <sheetData>
    <row r="2" spans="2:21">
      <c r="B2" s="25" t="s">
        <v>0</v>
      </c>
      <c r="C2" s="26"/>
      <c r="D2" s="2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>
      <c r="B3" s="26"/>
      <c r="C3" s="26"/>
      <c r="D3" s="2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ht="78.40" customHeight="1">
      <c r="B4" s="26"/>
      <c r="C4" s="26"/>
      <c r="D4" s="2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6" ht="29.35" customHeight="1">
      <c r="B5" s="25" t="s">
        <v>1</v>
      </c>
      <c r="C5" s="26"/>
      <c r="D5" s="26"/>
      <c r="E5" s="26"/>
      <c r="F5" s="26"/>
    </row>
    <row r="6" spans="2:6" ht="30.40" customHeight="1">
      <c r="B6" s="26" t="s">
        <v>2</v>
      </c>
      <c r="C6" s="26"/>
      <c r="D6" s="26"/>
      <c r="E6" s="26"/>
      <c r="F6" s="26"/>
    </row>
    <row r="7" spans="2:6" ht="34.90" customHeight="1">
      <c r="B7" s="26" t="s">
        <v>3</v>
      </c>
      <c r="C7" s="26"/>
      <c r="D7" s="26"/>
      <c r="E7" s="26"/>
      <c r="F7" s="26"/>
    </row>
    <row r="8" spans="2:2">
      <c r="B8" s="2" t="s">
        <v>4</v>
      </c>
    </row>
    <row r="10" spans="2:2">
      <c r="B10" s="27" t="s">
        <v>5</v>
      </c>
    </row>
    <row r="11" spans="2:7"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</row>
    <row r="12" spans="2:7">
      <c r="B12" s="3" t="n">
        <v>4</v>
      </c>
      <c r="C12" s="3" t="n">
        <v>2</v>
      </c>
      <c r="D12" s="3" t="n">
        <v>4</v>
      </c>
      <c r="E12" s="3" t="n">
        <v>3</v>
      </c>
      <c r="F12" s="3" t="n">
        <v>2</v>
      </c>
      <c r="G12" s="3" t="n">
        <v>7</v>
      </c>
    </row>
    <row r="13" spans="2:7">
      <c r="B13" s="2">
        <f>(B12/20+0.5)</f>
        <v>0.7</v>
      </c>
      <c r="C13" s="2">
        <f>(C12/20+0.5)</f>
        <v>0.6</v>
      </c>
      <c r="D13" s="2">
        <f>(D12/20+0.5)</f>
        <v>0.7</v>
      </c>
      <c r="E13" s="2">
        <f>(E12/20+0.5)</f>
        <v>0.65</v>
      </c>
      <c r="F13" s="2">
        <f>(F12/20+0.5)</f>
        <v>0.6</v>
      </c>
      <c r="G13" s="2">
        <f>(G12/20+0.5)</f>
        <v>0.85</v>
      </c>
    </row>
    <row r="14" spans="2:7">
      <c r="B14" s="22" t="n">
        <v>6</v>
      </c>
      <c r="C14" s="22" t="n">
        <v>3</v>
      </c>
      <c r="D14" s="22" t="n">
        <v>6</v>
      </c>
      <c r="E14" s="22" t="n">
        <v>3</v>
      </c>
      <c r="F14" s="22" t="n">
        <v>2</v>
      </c>
      <c r="G14" s="22" t="n">
        <v>6</v>
      </c>
    </row>
    <row r="15" spans="2:7">
      <c r="B15" s="2">
        <f>(B14/20+0.5)</f>
        <v>0.8</v>
      </c>
      <c r="C15" s="2">
        <f>(C14/20+0.5)</f>
        <v>0.65</v>
      </c>
      <c r="D15" s="2">
        <f>(D14/20+0.5)</f>
        <v>0.8</v>
      </c>
      <c r="E15" s="2">
        <f>(E14/20+0.5)</f>
        <v>0.65</v>
      </c>
      <c r="F15" s="2">
        <f>(F14/20+0.5)</f>
        <v>0.6</v>
      </c>
      <c r="G15" s="2">
        <f>(G14/20+0.5)</f>
        <v>0.8</v>
      </c>
    </row>
    <row r="17" spans="2:2">
      <c r="B17" s="2" t="s">
        <v>12</v>
      </c>
    </row>
  </sheetData>
  <mergeCells count="7">
    <mergeCell ref="B2:G4"/>
    <mergeCell ref="B5:G5"/>
    <mergeCell ref="B6:G6"/>
    <mergeCell ref="B7:G7"/>
    <mergeCell ref="B8:G8"/>
    <mergeCell ref="B10:G10"/>
    <mergeCell ref="B17:G17"/>
  </mergeCells>
  <pageMargins left="0.787500" right="0.787500" top="0.787500" bottom="0.787500" header="0.393750" footer="0.393750"/>
  <pageSetup paperSize="9" pageOrder="overThenDown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IV334"/>
  <sheetViews>
    <sheetView tabSelected="1" view="normal" topLeftCell="A3" zoomScale="110" workbookViewId="0">
      <selection activeCell="C33" sqref="C33"/>
    </sheetView>
  </sheetViews>
  <sheetFormatPr defaultRowHeight="15.40"/>
  <cols>
    <col min="1" max="1" width="8.669643" style="3"/>
    <col min="2" max="2" width="12.589286" customWidth="1" style="3"/>
    <col min="3" max="3" width="6.366071" customWidth="1" style="3"/>
    <col min="4" max="4" width="8.669643" style="3"/>
    <col min="5" max="5" width="9.660714" customWidth="1" style="3"/>
    <col min="6" max="6" width="8.660714" customWidth="1" style="3"/>
    <col min="7" max="18" width="8.669643" style="3"/>
    <col min="19" max="19" width="8.535714" customWidth="1" style="3"/>
    <col min="20" max="21" width="8.669643" style="3"/>
    <col min="24" max="256" width="8.669643" style="3"/>
  </cols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8.5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4"/>
      <c r="B4" s="4"/>
      <c r="C4" s="4"/>
      <c r="D4" s="4" t="s">
        <v>13</v>
      </c>
      <c r="E4" s="4"/>
      <c r="F4" s="4"/>
      <c r="G4" s="4"/>
      <c r="H4" s="4"/>
      <c r="I4" s="4" t="s">
        <v>14</v>
      </c>
      <c r="J4" s="4"/>
      <c r="K4" s="4"/>
      <c r="L4" s="4"/>
      <c r="M4" s="4"/>
      <c r="N4" s="4"/>
      <c r="O4" s="4"/>
      <c r="P4" s="4"/>
      <c r="Q4" s="4"/>
      <c r="R4" s="4"/>
      <c r="S4" s="4" t="s">
        <v>15</v>
      </c>
      <c r="T4" s="4"/>
      <c r="U4" s="28"/>
    </row>
    <row r="5" spans="1:21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10</v>
      </c>
      <c r="J5" s="4" t="s">
        <v>11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24</v>
      </c>
      <c r="P5" s="4" t="s">
        <v>25</v>
      </c>
      <c r="Q5" s="4" t="s">
        <v>26</v>
      </c>
      <c r="R5" s="4" t="s">
        <v>27</v>
      </c>
      <c r="S5" s="4" t="s">
        <v>28</v>
      </c>
      <c r="T5" s="4" t="s">
        <v>29</v>
      </c>
      <c r="U5" s="28" t="s">
        <v>30</v>
      </c>
    </row>
    <row r="6" spans="1:27">
      <c r="A6" s="3" t="n">
        <v>13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n">
        <v>100</v>
      </c>
      <c r="H6" s="3" t="n">
        <v>30</v>
      </c>
      <c r="I6" s="3" t="n">
        <v>2</v>
      </c>
      <c r="J6" s="3" t="n">
        <v>1</v>
      </c>
      <c r="K6" s="3" t="n">
        <v>2</v>
      </c>
      <c r="L6" s="3" t="n">
        <v>2</v>
      </c>
      <c r="M6" s="3" t="n">
        <v>1</v>
      </c>
      <c r="N6" s="3" t="n">
        <v>4</v>
      </c>
      <c r="O6" s="3" t="n">
        <v>95</v>
      </c>
      <c r="P6" s="3" t="n">
        <v>15</v>
      </c>
      <c r="S6" s="3" t="n">
        <v>100</v>
      </c>
      <c r="T6" s="3" t="n">
        <v>0</v>
      </c>
      <c r="U6" s="3">
        <f>I6+J6+K6+L6+M6+N6</f>
        <v>12</v>
      </c>
      <c r="V6" s="2">
        <f>I6*10</f>
        <v>20</v>
      </c>
      <c r="W6" s="2">
        <f>J6*5</f>
        <v>5</v>
      </c>
      <c r="X6" s="3">
        <f>K6</f>
        <v>2</v>
      </c>
      <c r="Y6" s="3">
        <f>L6</f>
        <v>2</v>
      </c>
      <c r="Z6" s="3">
        <f>M6</f>
        <v>1</v>
      </c>
      <c r="AA6" s="3">
        <f>N6</f>
        <v>4</v>
      </c>
    </row>
    <row r="7" spans="1:27">
      <c r="A7" s="22" t="n">
        <v>14</v>
      </c>
      <c r="B7" s="22" t="s">
        <v>36</v>
      </c>
      <c r="C7" s="22" t="s">
        <v>37</v>
      </c>
      <c r="D7" s="22" t="s">
        <v>38</v>
      </c>
      <c r="E7" s="22" t="s">
        <v>39</v>
      </c>
      <c r="F7" s="22" t="s">
        <v>40</v>
      </c>
      <c r="G7" s="22" t="n">
        <v>200</v>
      </c>
      <c r="H7" s="22" t="n">
        <v>50</v>
      </c>
      <c r="I7" s="22" t="n">
        <v>4</v>
      </c>
      <c r="J7" s="22" t="n">
        <v>2</v>
      </c>
      <c r="K7" s="22" t="n">
        <v>3</v>
      </c>
      <c r="L7" s="22" t="n">
        <v>2</v>
      </c>
      <c r="M7" s="22" t="n">
        <v>1</v>
      </c>
      <c r="N7" s="22" t="n">
        <v>3</v>
      </c>
      <c r="O7" s="22" t="n">
        <v>95</v>
      </c>
      <c r="P7" s="22" t="n">
        <v>15</v>
      </c>
      <c r="Q7" s="22"/>
      <c r="R7" s="22"/>
      <c r="S7" s="22" t="n">
        <v>100</v>
      </c>
      <c r="T7" s="22" t="n">
        <v>0</v>
      </c>
      <c r="U7" s="3">
        <f>I7+J7+K7+L7+M7+N7</f>
        <v>15</v>
      </c>
      <c r="V7" s="2">
        <f>I7*10</f>
        <v>40</v>
      </c>
      <c r="W7" s="2">
        <f>J7*5</f>
        <v>10</v>
      </c>
      <c r="X7" s="3">
        <f>K7</f>
        <v>3</v>
      </c>
      <c r="Y7" s="3">
        <f>L7</f>
        <v>2</v>
      </c>
      <c r="Z7" s="3">
        <f>M7</f>
        <v>1</v>
      </c>
      <c r="AA7" s="3">
        <f>N7</f>
        <v>3</v>
      </c>
    </row>
    <row r="8" spans="1:27">
      <c r="A8" s="3" t="n">
        <v>15</v>
      </c>
      <c r="B8" s="22" t="s">
        <v>41</v>
      </c>
      <c r="C8" s="22" t="s">
        <v>42</v>
      </c>
      <c r="D8" s="22" t="s">
        <v>33</v>
      </c>
      <c r="E8" s="22" t="s">
        <v>34</v>
      </c>
      <c r="F8" s="22" t="s">
        <v>35</v>
      </c>
      <c r="G8" s="22" t="n">
        <v>90</v>
      </c>
      <c r="H8" s="22" t="n">
        <v>28</v>
      </c>
      <c r="I8" s="22" t="n">
        <v>3</v>
      </c>
      <c r="J8" s="22" t="n">
        <v>1</v>
      </c>
      <c r="K8" s="22" t="n">
        <v>2</v>
      </c>
      <c r="L8" s="22" t="n">
        <v>3</v>
      </c>
      <c r="M8" s="22" t="n">
        <v>2</v>
      </c>
      <c r="N8" s="22" t="n">
        <v>1</v>
      </c>
      <c r="O8" s="22"/>
      <c r="P8" s="22"/>
      <c r="Q8" s="22"/>
      <c r="R8" s="22"/>
      <c r="S8" s="22"/>
      <c r="T8" s="22"/>
      <c r="U8" s="3">
        <f>I8+J8+K8+L8+M8+N8</f>
        <v>12</v>
      </c>
      <c r="V8" s="2">
        <f>I8*10</f>
        <v>30</v>
      </c>
      <c r="W8" s="2">
        <f>J8*5</f>
        <v>5</v>
      </c>
      <c r="X8" s="3">
        <f>K8</f>
        <v>2</v>
      </c>
      <c r="Y8" s="3">
        <f>L8</f>
        <v>3</v>
      </c>
      <c r="Z8" s="3">
        <f>M8</f>
        <v>2</v>
      </c>
      <c r="AA8" s="3">
        <f>N8</f>
        <v>1</v>
      </c>
    </row>
    <row r="9" spans="1:27">
      <c r="A9" s="22" t="n">
        <v>16</v>
      </c>
      <c r="B9" s="22" t="s">
        <v>43</v>
      </c>
      <c r="C9" s="22" t="s">
        <v>42</v>
      </c>
      <c r="D9" s="22" t="s">
        <v>44</v>
      </c>
      <c r="E9" s="22" t="s">
        <v>45</v>
      </c>
      <c r="F9" s="22" t="s">
        <v>46</v>
      </c>
      <c r="G9" s="22" t="n">
        <v>150</v>
      </c>
      <c r="H9" s="22" t="n">
        <v>40</v>
      </c>
      <c r="I9" s="22" t="n">
        <v>3</v>
      </c>
      <c r="J9" s="22" t="n">
        <v>2</v>
      </c>
      <c r="K9" s="22" t="n">
        <v>2</v>
      </c>
      <c r="L9" s="22" t="n">
        <v>4</v>
      </c>
      <c r="M9" s="22" t="n">
        <v>2</v>
      </c>
      <c r="N9" s="22" t="n">
        <v>2</v>
      </c>
      <c r="O9" s="22"/>
      <c r="P9" s="22"/>
      <c r="Q9" s="22"/>
      <c r="R9" s="22"/>
      <c r="S9" s="22"/>
      <c r="T9" s="22"/>
      <c r="U9" s="3">
        <f>I9+J9+K9+L9+M9+N9</f>
        <v>15</v>
      </c>
      <c r="V9" s="2">
        <f>I9*10</f>
        <v>30</v>
      </c>
      <c r="W9" s="2">
        <f>J9*5</f>
        <v>10</v>
      </c>
      <c r="X9" s="3">
        <f>K9</f>
        <v>2</v>
      </c>
      <c r="Y9" s="3">
        <f>L9</f>
        <v>4</v>
      </c>
      <c r="Z9" s="3">
        <f>M9</f>
        <v>2</v>
      </c>
      <c r="AA9" s="3">
        <f>N9</f>
        <v>2</v>
      </c>
    </row>
    <row r="10" spans="1:256" s="42" customFormat="1">
      <c r="A10" s="43" t="n">
        <v>17</v>
      </c>
      <c r="B10" s="44" t="s">
        <v>47</v>
      </c>
      <c r="C10" s="44" t="s">
        <v>32</v>
      </c>
      <c r="D10" s="44" t="s">
        <v>38</v>
      </c>
      <c r="E10" s="44" t="s">
        <v>39</v>
      </c>
      <c r="F10" s="44" t="s">
        <v>48</v>
      </c>
      <c r="G10" s="44" t="n">
        <v>300</v>
      </c>
      <c r="H10" s="44" t="n">
        <v>80</v>
      </c>
      <c r="I10" s="44" t="n">
        <v>4</v>
      </c>
      <c r="J10" s="44" t="n">
        <v>3</v>
      </c>
      <c r="K10" s="44" t="n">
        <v>3</v>
      </c>
      <c r="L10" s="44" t="n">
        <v>5</v>
      </c>
      <c r="M10" s="44" t="n">
        <v>3</v>
      </c>
      <c r="N10" s="44" t="n">
        <v>2</v>
      </c>
      <c r="O10" s="44"/>
      <c r="P10" s="44"/>
      <c r="Q10" s="44"/>
      <c r="R10" s="44"/>
      <c r="S10" s="44"/>
      <c r="T10" s="44"/>
      <c r="U10" s="43">
        <f>I10+J10+K10+L10+M10+N10</f>
        <v>20</v>
      </c>
      <c r="V10" s="42">
        <f>I10*10</f>
        <v>40</v>
      </c>
      <c r="W10" s="42">
        <f>J10*5</f>
        <v>15</v>
      </c>
      <c r="X10" s="43">
        <f>K10</f>
        <v>3</v>
      </c>
      <c r="Y10" s="43">
        <f>L10</f>
        <v>5</v>
      </c>
      <c r="Z10" s="43">
        <f>M10</f>
        <v>3</v>
      </c>
      <c r="AA10" s="43">
        <f>N10</f>
        <v>2</v>
      </c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43"/>
      <c r="HD10" s="43"/>
      <c r="HE10" s="43"/>
      <c r="HF10" s="43"/>
      <c r="HG10" s="43"/>
      <c r="HH10" s="43"/>
      <c r="HI10" s="43"/>
      <c r="HJ10" s="43"/>
      <c r="HK10" s="43"/>
      <c r="HL10" s="43"/>
      <c r="HM10" s="43"/>
      <c r="HN10" s="43"/>
      <c r="HO10" s="43"/>
      <c r="HP10" s="43"/>
      <c r="HQ10" s="43"/>
      <c r="HR10" s="43"/>
      <c r="HS10" s="43"/>
      <c r="HT10" s="43"/>
      <c r="HU10" s="43"/>
      <c r="HV10" s="43"/>
      <c r="HW10" s="43"/>
      <c r="HX10" s="43"/>
      <c r="HY10" s="43"/>
      <c r="HZ10" s="43"/>
      <c r="IA10" s="43"/>
      <c r="IB10" s="43"/>
      <c r="IC10" s="43"/>
      <c r="ID10" s="43"/>
      <c r="IE10" s="43"/>
      <c r="IF10" s="43"/>
      <c r="IG10" s="43"/>
      <c r="IH10" s="43"/>
      <c r="II10" s="43"/>
      <c r="IJ10" s="43"/>
      <c r="IK10" s="43"/>
      <c r="IL10" s="43"/>
      <c r="IM10" s="43"/>
      <c r="IN10" s="43"/>
      <c r="IO10" s="43"/>
      <c r="IP10" s="43"/>
      <c r="IQ10" s="43"/>
      <c r="IR10" s="43"/>
      <c r="IS10" s="43"/>
      <c r="IT10" s="43"/>
      <c r="IU10" s="43"/>
      <c r="IV10" s="43"/>
    </row>
    <row r="11" spans="1:27">
      <c r="A11" s="22" t="n">
        <v>18</v>
      </c>
      <c r="B11" s="22" t="s">
        <v>49</v>
      </c>
      <c r="C11" s="22" t="s">
        <v>50</v>
      </c>
      <c r="D11" s="22" t="s">
        <v>33</v>
      </c>
      <c r="E11" s="22" t="s">
        <v>34</v>
      </c>
      <c r="F11" s="22" t="s">
        <v>35</v>
      </c>
      <c r="G11" s="22" t="n">
        <v>90</v>
      </c>
      <c r="H11" s="22" t="n">
        <v>28</v>
      </c>
      <c r="I11" s="22" t="n">
        <v>3</v>
      </c>
      <c r="J11" s="22" t="n">
        <v>2</v>
      </c>
      <c r="K11" s="22" t="n">
        <v>1</v>
      </c>
      <c r="L11" s="22" t="n">
        <v>3</v>
      </c>
      <c r="M11" s="22" t="n">
        <v>2</v>
      </c>
      <c r="N11" s="22" t="n">
        <v>1</v>
      </c>
      <c r="O11" s="22"/>
      <c r="P11" s="22"/>
      <c r="Q11" s="22"/>
      <c r="R11" s="22"/>
      <c r="S11" s="22"/>
      <c r="T11" s="22"/>
      <c r="U11" s="3">
        <f>I11+J11+K11+L11+M11+N11</f>
        <v>12</v>
      </c>
      <c r="V11" s="2">
        <f>I11*10</f>
        <v>30</v>
      </c>
      <c r="W11" s="2">
        <f>J11*5</f>
        <v>10</v>
      </c>
      <c r="X11" s="3">
        <f>K11</f>
        <v>1</v>
      </c>
      <c r="Y11" s="3">
        <f>L11</f>
        <v>3</v>
      </c>
      <c r="Z11" s="3">
        <f>M11</f>
        <v>2</v>
      </c>
      <c r="AA11" s="3">
        <f>N11</f>
        <v>1</v>
      </c>
    </row>
    <row r="12" spans="1:27">
      <c r="A12" s="3" t="n">
        <v>19</v>
      </c>
      <c r="B12" s="22" t="s">
        <v>51</v>
      </c>
      <c r="C12" s="22" t="s">
        <v>50</v>
      </c>
      <c r="D12" s="22" t="s">
        <v>44</v>
      </c>
      <c r="E12" s="22" t="s">
        <v>45</v>
      </c>
      <c r="F12" s="22" t="s">
        <v>46</v>
      </c>
      <c r="G12" s="22" t="n">
        <v>140</v>
      </c>
      <c r="H12" s="22" t="n">
        <v>38</v>
      </c>
      <c r="I12" s="22" t="n">
        <v>4</v>
      </c>
      <c r="J12" s="22" t="n">
        <v>3</v>
      </c>
      <c r="K12" s="22" t="n">
        <v>2</v>
      </c>
      <c r="L12" s="22" t="n">
        <v>4</v>
      </c>
      <c r="M12" s="22" t="n">
        <v>2</v>
      </c>
      <c r="N12" s="22" t="n">
        <v>1</v>
      </c>
      <c r="O12" s="22"/>
      <c r="P12" s="22"/>
      <c r="Q12" s="22"/>
      <c r="R12" s="22"/>
      <c r="S12" s="22"/>
      <c r="T12" s="22"/>
      <c r="U12" s="3">
        <f>I12+J12+K12+L12+M12+N12</f>
        <v>16</v>
      </c>
      <c r="V12" s="2">
        <f>I12*10</f>
        <v>40</v>
      </c>
      <c r="W12" s="2">
        <f>J12*5</f>
        <v>15</v>
      </c>
      <c r="X12" s="3">
        <f>K12</f>
        <v>2</v>
      </c>
      <c r="Y12" s="3">
        <f>L12</f>
        <v>4</v>
      </c>
      <c r="Z12" s="3">
        <f>M12</f>
        <v>2</v>
      </c>
      <c r="AA12" s="3">
        <f>N12</f>
        <v>1</v>
      </c>
    </row>
    <row r="13" spans="1:27">
      <c r="A13" s="22" t="n">
        <v>20</v>
      </c>
      <c r="B13" s="22" t="s">
        <v>52</v>
      </c>
      <c r="C13" s="22" t="s">
        <v>50</v>
      </c>
      <c r="D13" s="22" t="s">
        <v>38</v>
      </c>
      <c r="E13" s="22" t="s">
        <v>39</v>
      </c>
      <c r="F13" s="22" t="s">
        <v>40</v>
      </c>
      <c r="G13" s="22" t="n">
        <v>250</v>
      </c>
      <c r="H13" s="22" t="n">
        <v>60</v>
      </c>
      <c r="I13" s="22" t="n">
        <v>5</v>
      </c>
      <c r="J13" s="22" t="n">
        <v>3</v>
      </c>
      <c r="K13" s="22" t="n">
        <v>2</v>
      </c>
      <c r="L13" s="22" t="n">
        <v>4</v>
      </c>
      <c r="M13" s="22" t="n">
        <v>2</v>
      </c>
      <c r="N13" s="22" t="n">
        <v>1</v>
      </c>
      <c r="O13" s="22"/>
      <c r="P13" s="22"/>
      <c r="Q13" s="22"/>
      <c r="R13" s="22"/>
      <c r="S13" s="22"/>
      <c r="T13" s="22"/>
      <c r="U13" s="3">
        <f>I13+J13+K13+L13+M13+N13</f>
        <v>17</v>
      </c>
      <c r="V13" s="2">
        <f>I13*10</f>
        <v>50</v>
      </c>
      <c r="W13" s="2">
        <f>J13*5</f>
        <v>15</v>
      </c>
      <c r="X13" s="3">
        <f>K13</f>
        <v>2</v>
      </c>
      <c r="Y13" s="3">
        <f>L13</f>
        <v>4</v>
      </c>
      <c r="Z13" s="3">
        <f>M13</f>
        <v>2</v>
      </c>
      <c r="AA13" s="3">
        <f>N13</f>
        <v>1</v>
      </c>
    </row>
    <row r="14" spans="1:27">
      <c r="A14" s="22" t="n">
        <v>21</v>
      </c>
      <c r="B14" s="22" t="s">
        <v>53</v>
      </c>
      <c r="C14" s="22" t="s">
        <v>32</v>
      </c>
      <c r="D14" s="22" t="s">
        <v>33</v>
      </c>
      <c r="E14" s="22" t="s">
        <v>34</v>
      </c>
      <c r="F14" s="22" t="s">
        <v>35</v>
      </c>
      <c r="G14" s="22" t="n">
        <v>105</v>
      </c>
      <c r="H14" s="22" t="n">
        <v>29</v>
      </c>
      <c r="I14" s="22" t="n">
        <v>3</v>
      </c>
      <c r="J14" s="22" t="n">
        <v>1</v>
      </c>
      <c r="K14" s="22" t="n">
        <v>2</v>
      </c>
      <c r="L14" s="22" t="n">
        <v>3</v>
      </c>
      <c r="M14" s="22" t="n">
        <v>1</v>
      </c>
      <c r="N14" s="22" t="n">
        <v>3</v>
      </c>
      <c r="O14" s="22"/>
      <c r="P14" s="22"/>
      <c r="Q14" s="22"/>
      <c r="R14" s="22"/>
      <c r="S14" s="22"/>
      <c r="T14" s="22"/>
      <c r="U14" s="3">
        <f>I14+J14+K14+L14+M14+N14</f>
        <v>13</v>
      </c>
      <c r="V14" s="2">
        <f>I14*10</f>
        <v>30</v>
      </c>
      <c r="W14" s="2">
        <f>J14*5</f>
        <v>5</v>
      </c>
      <c r="X14" s="3">
        <f>K14</f>
        <v>2</v>
      </c>
      <c r="Y14" s="3">
        <f>L14</f>
        <v>3</v>
      </c>
      <c r="Z14" s="3">
        <f>M14</f>
        <v>1</v>
      </c>
      <c r="AA14" s="3">
        <f>N14</f>
        <v>3</v>
      </c>
    </row>
    <row r="15" spans="1:27">
      <c r="A15" s="22" t="n">
        <v>22</v>
      </c>
      <c r="B15" s="22" t="s">
        <v>54</v>
      </c>
      <c r="C15" s="22" t="s">
        <v>32</v>
      </c>
      <c r="D15" s="22" t="s">
        <v>44</v>
      </c>
      <c r="E15" s="22" t="s">
        <v>45</v>
      </c>
      <c r="F15" s="22" t="s">
        <v>46</v>
      </c>
      <c r="G15" s="22" t="n">
        <v>180</v>
      </c>
      <c r="H15" s="22" t="n">
        <v>45</v>
      </c>
      <c r="I15" s="22" t="n">
        <v>4</v>
      </c>
      <c r="J15" s="22" t="n">
        <v>3</v>
      </c>
      <c r="K15" s="22" t="n">
        <v>3</v>
      </c>
      <c r="L15" s="22" t="n">
        <v>3</v>
      </c>
      <c r="M15" s="22" t="n">
        <v>2</v>
      </c>
      <c r="N15" s="22" t="n">
        <v>3</v>
      </c>
      <c r="O15" s="22"/>
      <c r="P15" s="22"/>
      <c r="Q15" s="22"/>
      <c r="R15" s="22"/>
      <c r="S15" s="22"/>
      <c r="T15" s="22"/>
      <c r="U15" s="3">
        <f>I15+J15+K15+L15+M15+N15</f>
        <v>18</v>
      </c>
      <c r="V15" s="2">
        <f>I15*10</f>
        <v>40</v>
      </c>
      <c r="W15" s="2">
        <f>J15*5</f>
        <v>15</v>
      </c>
      <c r="X15" s="3">
        <f>K15</f>
        <v>3</v>
      </c>
      <c r="Y15" s="3">
        <f>L15</f>
        <v>3</v>
      </c>
      <c r="Z15" s="3">
        <f>M15</f>
        <v>2</v>
      </c>
      <c r="AA15" s="3">
        <f>N15</f>
        <v>3</v>
      </c>
    </row>
    <row r="16" spans="1:27">
      <c r="A16" s="22" t="n">
        <v>23</v>
      </c>
      <c r="B16" s="22" t="s">
        <v>55</v>
      </c>
      <c r="C16" s="22" t="s">
        <v>32</v>
      </c>
      <c r="D16" s="22" t="s">
        <v>44</v>
      </c>
      <c r="E16" s="22" t="s">
        <v>45</v>
      </c>
      <c r="F16" s="22" t="s">
        <v>46</v>
      </c>
      <c r="G16" s="22" t="n">
        <v>110</v>
      </c>
      <c r="H16" s="22" t="n">
        <v>35</v>
      </c>
      <c r="I16" s="22" t="n">
        <v>3</v>
      </c>
      <c r="J16" s="22" t="n">
        <v>2</v>
      </c>
      <c r="K16" s="22" t="n">
        <v>2</v>
      </c>
      <c r="L16" s="22" t="n">
        <v>2</v>
      </c>
      <c r="M16" s="22" t="n">
        <v>2</v>
      </c>
      <c r="N16" s="22" t="n">
        <v>2</v>
      </c>
      <c r="O16" s="22"/>
      <c r="P16" s="22"/>
      <c r="Q16" s="22"/>
      <c r="R16" s="22"/>
      <c r="S16" s="22"/>
      <c r="T16" s="22"/>
      <c r="U16" s="3">
        <f>I16+J16+K16+L16+M16+N16</f>
        <v>13</v>
      </c>
      <c r="V16" s="2">
        <f>I16*10</f>
        <v>30</v>
      </c>
      <c r="W16" s="2">
        <f>J16*5</f>
        <v>10</v>
      </c>
      <c r="X16" s="3">
        <f>K16</f>
        <v>2</v>
      </c>
      <c r="Y16" s="3">
        <f>L16</f>
        <v>2</v>
      </c>
      <c r="Z16" s="3">
        <f>M16</f>
        <v>2</v>
      </c>
      <c r="AA16" s="3">
        <f>N16</f>
        <v>2</v>
      </c>
    </row>
    <row r="17" spans="1:256" s="45" customFormat="1">
      <c r="A17" s="46" t="n">
        <v>24</v>
      </c>
      <c r="B17" s="46" t="s">
        <v>56</v>
      </c>
      <c r="C17" s="46" t="s">
        <v>32</v>
      </c>
      <c r="D17" s="46" t="s">
        <v>38</v>
      </c>
      <c r="E17" s="46" t="s">
        <v>39</v>
      </c>
      <c r="F17" s="46" t="s">
        <v>40</v>
      </c>
      <c r="G17" s="46" t="n">
        <v>220</v>
      </c>
      <c r="H17" s="46" t="n">
        <v>54</v>
      </c>
      <c r="I17" s="46" t="n">
        <v>4</v>
      </c>
      <c r="J17" s="46" t="n">
        <v>3</v>
      </c>
      <c r="K17" s="46" t="n">
        <v>3</v>
      </c>
      <c r="L17" s="46" t="n">
        <v>3</v>
      </c>
      <c r="M17" s="46" t="n">
        <v>3</v>
      </c>
      <c r="N17" s="46" t="n">
        <v>3</v>
      </c>
      <c r="O17" s="46"/>
      <c r="P17" s="46"/>
      <c r="Q17" s="46"/>
      <c r="R17" s="46"/>
      <c r="S17" s="46"/>
      <c r="T17" s="46"/>
      <c r="U17" s="47">
        <f>I17+J17+K17+L17+M17+N17</f>
        <v>19</v>
      </c>
      <c r="V17" s="45">
        <f>I17*10</f>
        <v>40</v>
      </c>
      <c r="W17" s="45">
        <f>J17*5</f>
        <v>15</v>
      </c>
      <c r="X17" s="47">
        <f>K17</f>
        <v>3</v>
      </c>
      <c r="Y17" s="47">
        <f>L17</f>
        <v>3</v>
      </c>
      <c r="Z17" s="47">
        <f>M17</f>
        <v>3</v>
      </c>
      <c r="AA17" s="47">
        <f>N17</f>
        <v>3</v>
      </c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7">
      <c r="A18" s="22" t="n">
        <v>25</v>
      </c>
      <c r="B18" s="22" t="s">
        <v>57</v>
      </c>
      <c r="C18" s="22" t="s">
        <v>32</v>
      </c>
      <c r="D18" s="22" t="s">
        <v>33</v>
      </c>
      <c r="E18" s="22" t="s">
        <v>34</v>
      </c>
      <c r="F18" s="22" t="s">
        <v>35</v>
      </c>
      <c r="G18" s="22" t="n">
        <v>95</v>
      </c>
      <c r="H18" s="22" t="n">
        <v>28</v>
      </c>
      <c r="I18" s="22" t="n">
        <v>3</v>
      </c>
      <c r="J18" s="22" t="n">
        <v>1</v>
      </c>
      <c r="K18" s="22" t="n">
        <v>2</v>
      </c>
      <c r="L18" s="22" t="n">
        <v>3</v>
      </c>
      <c r="M18" s="22" t="n">
        <v>1</v>
      </c>
      <c r="N18" s="22" t="n">
        <v>2</v>
      </c>
      <c r="O18" s="22"/>
      <c r="P18" s="22"/>
      <c r="Q18" s="22"/>
      <c r="R18" s="22"/>
      <c r="S18" s="22"/>
      <c r="T18" s="22"/>
      <c r="U18" s="3">
        <f>I18+J18+K18+L18+M18+N18</f>
        <v>12</v>
      </c>
      <c r="V18" s="2">
        <f>I18*10</f>
        <v>30</v>
      </c>
      <c r="W18" s="2">
        <f>J18*5</f>
        <v>5</v>
      </c>
      <c r="X18" s="3">
        <f>K18</f>
        <v>2</v>
      </c>
      <c r="Y18" s="3">
        <f>L18</f>
        <v>3</v>
      </c>
      <c r="Z18" s="3">
        <f>M18</f>
        <v>1</v>
      </c>
      <c r="AA18" s="3">
        <f>N18</f>
        <v>2</v>
      </c>
    </row>
    <row r="19" spans="1:27">
      <c r="A19" s="22" t="n">
        <v>26</v>
      </c>
      <c r="B19" s="22" t="s">
        <v>58</v>
      </c>
      <c r="C19" s="22" t="s">
        <v>32</v>
      </c>
      <c r="D19" s="22" t="s">
        <v>44</v>
      </c>
      <c r="E19" s="22" t="s">
        <v>45</v>
      </c>
      <c r="F19" s="22" t="s">
        <v>46</v>
      </c>
      <c r="G19" s="22" t="n">
        <v>160</v>
      </c>
      <c r="H19" s="22" t="n">
        <v>43</v>
      </c>
      <c r="I19" s="22" t="n">
        <v>4</v>
      </c>
      <c r="J19" s="22" t="n">
        <v>1</v>
      </c>
      <c r="K19" s="22" t="n">
        <v>4</v>
      </c>
      <c r="L19" s="22" t="n">
        <v>5</v>
      </c>
      <c r="M19" s="22" t="n">
        <v>1</v>
      </c>
      <c r="N19" s="22" t="n">
        <v>1</v>
      </c>
      <c r="O19" s="22"/>
      <c r="P19" s="22"/>
      <c r="Q19" s="22"/>
      <c r="R19" s="22"/>
      <c r="S19" s="22"/>
      <c r="T19" s="22"/>
      <c r="U19" s="3">
        <f>I19+J19+K19+L19+M19+N19</f>
        <v>16</v>
      </c>
      <c r="V19" s="2">
        <f>I19*10</f>
        <v>40</v>
      </c>
      <c r="W19" s="2">
        <f>J19*5</f>
        <v>5</v>
      </c>
      <c r="X19" s="3">
        <f>K19</f>
        <v>4</v>
      </c>
      <c r="Y19" s="3">
        <f>L19</f>
        <v>5</v>
      </c>
      <c r="Z19" s="3">
        <f>M19</f>
        <v>1</v>
      </c>
      <c r="AA19" s="3">
        <f>N19</f>
        <v>1</v>
      </c>
    </row>
    <row r="20" spans="1:256" s="51" customFormat="1">
      <c r="A20" s="52" t="n">
        <v>27</v>
      </c>
      <c r="B20" s="52" t="s">
        <v>59</v>
      </c>
      <c r="C20" s="52" t="s">
        <v>32</v>
      </c>
      <c r="D20" s="52" t="s">
        <v>38</v>
      </c>
      <c r="E20" s="52" t="s">
        <v>60</v>
      </c>
      <c r="F20" s="52" t="s">
        <v>61</v>
      </c>
      <c r="G20" s="52" t="n">
        <v>400</v>
      </c>
      <c r="H20" s="52" t="n">
        <v>100</v>
      </c>
      <c r="I20" s="52" t="n">
        <v>6</v>
      </c>
      <c r="J20" s="52" t="n">
        <v>4</v>
      </c>
      <c r="K20" s="52" t="n">
        <v>5</v>
      </c>
      <c r="L20" s="52" t="n">
        <v>6</v>
      </c>
      <c r="M20" s="52" t="n">
        <v>4</v>
      </c>
      <c r="N20" s="52" t="n">
        <v>6</v>
      </c>
      <c r="O20" s="52"/>
      <c r="P20" s="52"/>
      <c r="Q20" s="52"/>
      <c r="R20" s="52"/>
      <c r="S20" s="52"/>
      <c r="T20" s="52"/>
      <c r="U20" s="53">
        <f>I20+J20+K20+L20+M20+N20</f>
        <v>31</v>
      </c>
      <c r="V20" s="51">
        <f>I20*10</f>
        <v>60</v>
      </c>
      <c r="W20" s="51">
        <f>J20*5</f>
        <v>20</v>
      </c>
      <c r="X20" s="53">
        <f>K20</f>
        <v>5</v>
      </c>
      <c r="Y20" s="53">
        <f>L20</f>
        <v>6</v>
      </c>
      <c r="Z20" s="53">
        <f>M20</f>
        <v>4</v>
      </c>
      <c r="AA20" s="53">
        <f>N20</f>
        <v>6</v>
      </c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3"/>
      <c r="FC20" s="53"/>
      <c r="FD20" s="53"/>
      <c r="FE20" s="53"/>
      <c r="FF20" s="53"/>
      <c r="FG20" s="53"/>
      <c r="FH20" s="53"/>
      <c r="FI20" s="53"/>
      <c r="FJ20" s="53"/>
      <c r="FK20" s="53"/>
      <c r="FL20" s="53"/>
      <c r="FM20" s="53"/>
      <c r="FN20" s="53"/>
      <c r="FO20" s="53"/>
      <c r="FP20" s="53"/>
      <c r="FQ20" s="53"/>
      <c r="FR20" s="53"/>
      <c r="FS20" s="53"/>
      <c r="FT20" s="53"/>
      <c r="FU20" s="53"/>
      <c r="FV20" s="53"/>
      <c r="FW20" s="53"/>
      <c r="FX20" s="53"/>
      <c r="FY20" s="53"/>
      <c r="FZ20" s="53"/>
      <c r="GA20" s="53"/>
      <c r="GB20" s="53"/>
      <c r="GC20" s="53"/>
      <c r="GD20" s="53"/>
      <c r="GE20" s="53"/>
      <c r="GF20" s="53"/>
      <c r="GG20" s="53"/>
      <c r="GH20" s="53"/>
      <c r="GI20" s="53"/>
      <c r="GJ20" s="53"/>
      <c r="GK20" s="53"/>
      <c r="GL20" s="53"/>
      <c r="GM20" s="53"/>
      <c r="GN20" s="53"/>
      <c r="GO20" s="53"/>
      <c r="GP20" s="53"/>
      <c r="GQ20" s="53"/>
      <c r="GR20" s="53"/>
      <c r="GS20" s="53"/>
      <c r="GT20" s="53"/>
      <c r="GU20" s="53"/>
      <c r="GV20" s="53"/>
      <c r="GW20" s="53"/>
      <c r="GX20" s="53"/>
      <c r="GY20" s="53"/>
      <c r="GZ20" s="53"/>
      <c r="HA20" s="53"/>
      <c r="HB20" s="53"/>
      <c r="HC20" s="53"/>
      <c r="HD20" s="53"/>
      <c r="HE20" s="53"/>
      <c r="HF20" s="53"/>
      <c r="HG20" s="53"/>
      <c r="HH20" s="53"/>
      <c r="HI20" s="53"/>
      <c r="HJ20" s="53"/>
      <c r="HK20" s="53"/>
      <c r="HL20" s="53"/>
      <c r="HM20" s="53"/>
      <c r="HN20" s="53"/>
      <c r="HO20" s="53"/>
      <c r="HP20" s="53"/>
      <c r="HQ20" s="53"/>
      <c r="HR20" s="53"/>
      <c r="HS20" s="53"/>
      <c r="HT20" s="53"/>
      <c r="HU20" s="53"/>
      <c r="HV20" s="53"/>
      <c r="HW20" s="53"/>
      <c r="HX20" s="53"/>
      <c r="HY20" s="53"/>
      <c r="HZ20" s="53"/>
      <c r="IA20" s="53"/>
      <c r="IB20" s="53"/>
      <c r="IC20" s="53"/>
      <c r="ID20" s="53"/>
      <c r="IE20" s="53"/>
      <c r="IF20" s="53"/>
      <c r="IG20" s="53"/>
      <c r="IH20" s="53"/>
      <c r="II20" s="53"/>
      <c r="IJ20" s="53"/>
      <c r="IK20" s="53"/>
      <c r="IL20" s="53"/>
      <c r="IM20" s="53"/>
      <c r="IN20" s="53"/>
      <c r="IO20" s="53"/>
      <c r="IP20" s="53"/>
      <c r="IQ20" s="53"/>
      <c r="IR20" s="53"/>
      <c r="IS20" s="53"/>
      <c r="IT20" s="53"/>
      <c r="IU20" s="53"/>
      <c r="IV20" s="53"/>
    </row>
    <row r="21" spans="1:256" s="51" customFormat="1">
      <c r="A21" s="52" t="n">
        <v>28</v>
      </c>
      <c r="B21" s="52" t="s">
        <v>62</v>
      </c>
      <c r="C21" s="52" t="s">
        <v>32</v>
      </c>
      <c r="D21" s="52" t="s">
        <v>63</v>
      </c>
      <c r="E21" s="52" t="s">
        <v>64</v>
      </c>
      <c r="F21" s="52" t="s">
        <v>65</v>
      </c>
      <c r="G21" s="52" t="n">
        <v>800</v>
      </c>
      <c r="H21" s="52" t="n">
        <v>200</v>
      </c>
      <c r="I21" s="52" t="n">
        <v>7</v>
      </c>
      <c r="J21" s="52" t="n">
        <v>6</v>
      </c>
      <c r="K21" s="52" t="n">
        <v>7</v>
      </c>
      <c r="L21" s="52" t="n">
        <v>8</v>
      </c>
      <c r="M21" s="52" t="n">
        <v>6</v>
      </c>
      <c r="N21" s="52" t="n">
        <v>7</v>
      </c>
      <c r="O21" s="52"/>
      <c r="P21" s="52"/>
      <c r="Q21" s="52"/>
      <c r="R21" s="52"/>
      <c r="S21" s="52"/>
      <c r="T21" s="52"/>
      <c r="U21" s="53">
        <f>I21+J21+K21+L21+M21+N21</f>
        <v>41</v>
      </c>
      <c r="V21" s="51">
        <f>I21*10</f>
        <v>70</v>
      </c>
      <c r="W21" s="51">
        <f>J21*5</f>
        <v>30</v>
      </c>
      <c r="X21" s="53">
        <f>K21</f>
        <v>7</v>
      </c>
      <c r="Y21" s="53">
        <f>L21</f>
        <v>8</v>
      </c>
      <c r="Z21" s="53">
        <f>M21</f>
        <v>6</v>
      </c>
      <c r="AA21" s="53">
        <f>N21</f>
        <v>7</v>
      </c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53"/>
      <c r="DX21" s="53"/>
      <c r="DY21" s="53"/>
      <c r="DZ21" s="53"/>
      <c r="EA21" s="53"/>
      <c r="EB21" s="53"/>
      <c r="EC21" s="53"/>
      <c r="ED21" s="53"/>
      <c r="EE21" s="53"/>
      <c r="EF21" s="53"/>
      <c r="EG21" s="53"/>
      <c r="EH21" s="53"/>
      <c r="EI21" s="53"/>
      <c r="EJ21" s="53"/>
      <c r="EK21" s="53"/>
      <c r="EL21" s="53"/>
      <c r="EM21" s="53"/>
      <c r="EN21" s="53"/>
      <c r="EO21" s="53"/>
      <c r="EP21" s="53"/>
      <c r="EQ21" s="53"/>
      <c r="ER21" s="53"/>
      <c r="ES21" s="53"/>
      <c r="ET21" s="53"/>
      <c r="EU21" s="53"/>
      <c r="EV21" s="53"/>
      <c r="EW21" s="53"/>
      <c r="EX21" s="53"/>
      <c r="EY21" s="53"/>
      <c r="EZ21" s="53"/>
      <c r="FA21" s="53"/>
      <c r="FB21" s="53"/>
      <c r="FC21" s="53"/>
      <c r="FD21" s="53"/>
      <c r="FE21" s="53"/>
      <c r="FF21" s="53"/>
      <c r="FG21" s="53"/>
      <c r="FH21" s="53"/>
      <c r="FI21" s="53"/>
      <c r="FJ21" s="53"/>
      <c r="FK21" s="53"/>
      <c r="FL21" s="53"/>
      <c r="FM21" s="53"/>
      <c r="FN21" s="53"/>
      <c r="FO21" s="53"/>
      <c r="FP21" s="53"/>
      <c r="FQ21" s="53"/>
      <c r="FR21" s="53"/>
      <c r="FS21" s="53"/>
      <c r="FT21" s="53"/>
      <c r="FU21" s="53"/>
      <c r="FV21" s="53"/>
      <c r="FW21" s="53"/>
      <c r="FX21" s="53"/>
      <c r="FY21" s="53"/>
      <c r="FZ21" s="53"/>
      <c r="GA21" s="53"/>
      <c r="GB21" s="53"/>
      <c r="GC21" s="53"/>
      <c r="GD21" s="53"/>
      <c r="GE21" s="53"/>
      <c r="GF21" s="53"/>
      <c r="GG21" s="53"/>
      <c r="GH21" s="53"/>
      <c r="GI21" s="53"/>
      <c r="GJ21" s="53"/>
      <c r="GK21" s="53"/>
      <c r="GL21" s="53"/>
      <c r="GM21" s="53"/>
      <c r="GN21" s="53"/>
      <c r="GO21" s="53"/>
      <c r="GP21" s="53"/>
      <c r="GQ21" s="53"/>
      <c r="GR21" s="53"/>
      <c r="GS21" s="53"/>
      <c r="GT21" s="53"/>
      <c r="GU21" s="53"/>
      <c r="GV21" s="53"/>
      <c r="GW21" s="53"/>
      <c r="GX21" s="53"/>
      <c r="GY21" s="53"/>
      <c r="GZ21" s="53"/>
      <c r="HA21" s="53"/>
      <c r="HB21" s="53"/>
      <c r="HC21" s="53"/>
      <c r="HD21" s="53"/>
      <c r="HE21" s="53"/>
      <c r="HF21" s="53"/>
      <c r="HG21" s="53"/>
      <c r="HH21" s="53"/>
      <c r="HI21" s="53"/>
      <c r="HJ21" s="53"/>
      <c r="HK21" s="53"/>
      <c r="HL21" s="53"/>
      <c r="HM21" s="53"/>
      <c r="HN21" s="53"/>
      <c r="HO21" s="53"/>
      <c r="HP21" s="53"/>
      <c r="HQ21" s="53"/>
      <c r="HR21" s="53"/>
      <c r="HS21" s="53"/>
      <c r="HT21" s="53"/>
      <c r="HU21" s="53"/>
      <c r="HV21" s="53"/>
      <c r="HW21" s="53"/>
      <c r="HX21" s="53"/>
      <c r="HY21" s="53"/>
      <c r="HZ21" s="53"/>
      <c r="IA21" s="53"/>
      <c r="IB21" s="53"/>
      <c r="IC21" s="53"/>
      <c r="ID21" s="53"/>
      <c r="IE21" s="53"/>
      <c r="IF21" s="53"/>
      <c r="IG21" s="53"/>
      <c r="IH21" s="53"/>
      <c r="II21" s="53"/>
      <c r="IJ21" s="53"/>
      <c r="IK21" s="53"/>
      <c r="IL21" s="53"/>
      <c r="IM21" s="53"/>
      <c r="IN21" s="53"/>
      <c r="IO21" s="53"/>
      <c r="IP21" s="53"/>
      <c r="IQ21" s="53"/>
      <c r="IR21" s="53"/>
      <c r="IS21" s="53"/>
      <c r="IT21" s="53"/>
      <c r="IU21" s="53"/>
      <c r="IV21" s="53"/>
    </row>
    <row r="22" spans="1:256" s="0" customFormat="1">
      <c r="A22" s="66" t="n">
        <v>29</v>
      </c>
      <c r="B22" s="22" t="s">
        <v>66</v>
      </c>
      <c r="C22" s="22" t="s">
        <v>42</v>
      </c>
      <c r="D22" s="22" t="s">
        <v>33</v>
      </c>
      <c r="E22" s="22" t="s">
        <v>34</v>
      </c>
      <c r="F22" s="22" t="s">
        <v>35</v>
      </c>
      <c r="G22" s="22" t="n">
        <v>90</v>
      </c>
      <c r="H22" s="22" t="n">
        <v>27</v>
      </c>
      <c r="I22" s="22" t="n">
        <v>2</v>
      </c>
      <c r="J22" s="22" t="n">
        <v>3</v>
      </c>
      <c r="K22" s="22" t="n">
        <v>3</v>
      </c>
      <c r="L22" s="22" t="n">
        <v>1</v>
      </c>
      <c r="M22" s="22" t="n">
        <v>2</v>
      </c>
      <c r="N22" s="22" t="n">
        <v>2</v>
      </c>
      <c r="O22" s="22"/>
      <c r="P22" s="22"/>
      <c r="Q22" s="22"/>
      <c r="R22" s="22"/>
      <c r="S22" s="22"/>
      <c r="T22" s="22"/>
      <c r="U22" s="69">
        <f>I22+J22+K22+L22+M22+N22</f>
        <v>13</v>
      </c>
      <c r="V22" s="70">
        <f>I22*10</f>
        <v>20</v>
      </c>
      <c r="W22" s="70">
        <f>J22*5</f>
        <v>15</v>
      </c>
      <c r="X22" s="69">
        <f>K22</f>
        <v>3</v>
      </c>
      <c r="Y22" s="69">
        <f>L22</f>
        <v>1</v>
      </c>
      <c r="Z22" s="69">
        <f>M22</f>
        <v>2</v>
      </c>
      <c r="AA22" s="69">
        <f>N22</f>
        <v>2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s="0" customFormat="1">
      <c r="A23" s="66" t="n">
        <v>30</v>
      </c>
      <c r="B23" s="22" t="s">
        <v>67</v>
      </c>
      <c r="C23" s="22" t="s">
        <v>42</v>
      </c>
      <c r="D23" s="22" t="s">
        <v>44</v>
      </c>
      <c r="E23" s="22" t="s">
        <v>34</v>
      </c>
      <c r="F23" s="22" t="s">
        <v>46</v>
      </c>
      <c r="G23" s="22" t="n">
        <v>150</v>
      </c>
      <c r="H23" s="22" t="n">
        <v>38</v>
      </c>
      <c r="I23" s="22" t="n">
        <v>3</v>
      </c>
      <c r="J23" s="22" t="n">
        <v>4</v>
      </c>
      <c r="K23" s="22" t="n">
        <v>3</v>
      </c>
      <c r="L23" s="22" t="n">
        <v>2</v>
      </c>
      <c r="M23" s="22" t="n">
        <v>3</v>
      </c>
      <c r="N23" s="22" t="n">
        <v>2</v>
      </c>
      <c r="O23" s="22"/>
      <c r="P23" s="22"/>
      <c r="Q23" s="22"/>
      <c r="R23" s="22"/>
      <c r="S23" s="22"/>
      <c r="T23" s="22"/>
      <c r="U23" s="69">
        <f>I23+J23+K23+L23+M23+N23</f>
        <v>17</v>
      </c>
      <c r="V23" s="70">
        <f>I23*10</f>
        <v>30</v>
      </c>
      <c r="W23" s="70">
        <f>J23*5</f>
        <v>20</v>
      </c>
      <c r="X23" s="69">
        <f>K23</f>
        <v>3</v>
      </c>
      <c r="Y23" s="69">
        <f>L23</f>
        <v>2</v>
      </c>
      <c r="Z23" s="69">
        <f>M23</f>
        <v>3</v>
      </c>
      <c r="AA23" s="69">
        <f>N23</f>
        <v>2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s="0" customFormat="1">
      <c r="A24" s="66" t="n">
        <v>31</v>
      </c>
      <c r="B24" s="22" t="s">
        <v>68</v>
      </c>
      <c r="C24" s="22" t="s">
        <v>42</v>
      </c>
      <c r="D24" s="22" t="s">
        <v>38</v>
      </c>
      <c r="E24" s="22" t="s">
        <v>45</v>
      </c>
      <c r="F24" s="22" t="s">
        <v>40</v>
      </c>
      <c r="G24" s="22" t="n">
        <v>250</v>
      </c>
      <c r="H24" s="22" t="n">
        <v>62</v>
      </c>
      <c r="I24" s="22" t="n">
        <v>4</v>
      </c>
      <c r="J24" s="22" t="n">
        <v>5</v>
      </c>
      <c r="K24" s="22" t="n">
        <v>4</v>
      </c>
      <c r="L24" s="22" t="n">
        <v>3</v>
      </c>
      <c r="M24" s="22" t="n">
        <v>3</v>
      </c>
      <c r="N24" s="22" t="n">
        <v>2</v>
      </c>
      <c r="O24" s="22"/>
      <c r="P24" s="22"/>
      <c r="Q24" s="22"/>
      <c r="R24" s="22"/>
      <c r="S24" s="22"/>
      <c r="T24" s="22"/>
      <c r="U24" s="69">
        <f>I24+J24+K24+L24+M24+N24</f>
        <v>21</v>
      </c>
      <c r="V24" s="70">
        <f>I24*10</f>
        <v>40</v>
      </c>
      <c r="W24" s="70">
        <f>J24*5</f>
        <v>25</v>
      </c>
      <c r="X24" s="69">
        <f>K24</f>
        <v>4</v>
      </c>
      <c r="Y24" s="69">
        <f>L24</f>
        <v>3</v>
      </c>
      <c r="Z24" s="69">
        <f>M24</f>
        <v>3</v>
      </c>
      <c r="AA24" s="69">
        <f>N24</f>
        <v>2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s="71" customFormat="1">
      <c r="A25" s="65" t="n">
        <v>32</v>
      </c>
      <c r="B25" s="49" t="s">
        <v>69</v>
      </c>
      <c r="C25" s="49" t="s">
        <v>42</v>
      </c>
      <c r="D25" s="49" t="s">
        <v>63</v>
      </c>
      <c r="E25" s="49" t="s">
        <v>60</v>
      </c>
      <c r="F25" s="49" t="s">
        <v>48</v>
      </c>
      <c r="G25" s="49" t="n">
        <v>350</v>
      </c>
      <c r="H25" s="49" t="n">
        <v>88</v>
      </c>
      <c r="I25" s="49" t="n">
        <v>6</v>
      </c>
      <c r="J25" s="49" t="n">
        <v>6</v>
      </c>
      <c r="K25" s="49" t="n">
        <v>5</v>
      </c>
      <c r="L25" s="49" t="n">
        <v>4</v>
      </c>
      <c r="M25" s="49" t="n">
        <v>4</v>
      </c>
      <c r="N25" s="49" t="n">
        <v>3</v>
      </c>
      <c r="O25" s="49"/>
      <c r="P25" s="49"/>
      <c r="Q25" s="49"/>
      <c r="R25" s="49"/>
      <c r="S25" s="49"/>
      <c r="T25" s="49"/>
      <c r="U25" s="72">
        <f>I25+J25+K25+L25+M25+N25</f>
        <v>28</v>
      </c>
      <c r="V25" s="73">
        <f>I25*10</f>
        <v>60</v>
      </c>
      <c r="W25" s="73">
        <f>J25*5</f>
        <v>30</v>
      </c>
      <c r="X25" s="72">
        <f>K25</f>
        <v>5</v>
      </c>
      <c r="Y25" s="72">
        <f>L25</f>
        <v>4</v>
      </c>
      <c r="Z25" s="72">
        <f>M25</f>
        <v>4</v>
      </c>
      <c r="AA25" s="72">
        <f>N25</f>
        <v>3</v>
      </c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/>
      <c r="EJ25" s="50"/>
      <c r="EK25" s="50"/>
      <c r="EL25" s="50"/>
      <c r="EM25" s="50"/>
      <c r="EN25" s="50"/>
      <c r="EO25" s="50"/>
      <c r="EP25" s="50"/>
      <c r="EQ25" s="50"/>
      <c r="ER25" s="50"/>
      <c r="ES25" s="50"/>
      <c r="ET25" s="50"/>
      <c r="EU25" s="50"/>
      <c r="EV25" s="50"/>
      <c r="EW25" s="50"/>
      <c r="EX25" s="50"/>
      <c r="EY25" s="50"/>
      <c r="EZ25" s="50"/>
      <c r="FA25" s="50"/>
      <c r="FB25" s="50"/>
      <c r="FC25" s="50"/>
      <c r="FD25" s="50"/>
      <c r="FE25" s="50"/>
      <c r="FF25" s="50"/>
      <c r="FG25" s="50"/>
      <c r="FH25" s="50"/>
      <c r="FI25" s="50"/>
      <c r="FJ25" s="50"/>
      <c r="FK25" s="50"/>
      <c r="FL25" s="50"/>
      <c r="FM25" s="50"/>
      <c r="FN25" s="50"/>
      <c r="FO25" s="50"/>
      <c r="FP25" s="50"/>
      <c r="FQ25" s="50"/>
      <c r="FR25" s="50"/>
      <c r="FS25" s="50"/>
      <c r="FT25" s="50"/>
      <c r="FU25" s="50"/>
      <c r="FV25" s="50"/>
      <c r="FW25" s="50"/>
      <c r="FX25" s="50"/>
      <c r="FY25" s="50"/>
      <c r="FZ25" s="50"/>
      <c r="GA25" s="50"/>
      <c r="GB25" s="50"/>
      <c r="GC25" s="50"/>
      <c r="GD25" s="50"/>
      <c r="GE25" s="50"/>
      <c r="GF25" s="50"/>
      <c r="GG25" s="50"/>
      <c r="GH25" s="50"/>
      <c r="GI25" s="50"/>
      <c r="GJ25" s="50"/>
      <c r="GK25" s="50"/>
      <c r="GL25" s="50"/>
      <c r="GM25" s="50"/>
      <c r="GN25" s="50"/>
      <c r="GO25" s="50"/>
      <c r="GP25" s="50"/>
      <c r="GQ25" s="50"/>
      <c r="GR25" s="50"/>
      <c r="GS25" s="50"/>
      <c r="GT25" s="50"/>
      <c r="GU25" s="50"/>
      <c r="GV25" s="50"/>
      <c r="GW25" s="50"/>
      <c r="GX25" s="50"/>
      <c r="GY25" s="50"/>
      <c r="GZ25" s="50"/>
      <c r="HA25" s="50"/>
      <c r="HB25" s="50"/>
      <c r="HC25" s="50"/>
      <c r="HD25" s="50"/>
      <c r="HE25" s="50"/>
      <c r="HF25" s="50"/>
      <c r="HG25" s="50"/>
      <c r="HH25" s="50"/>
      <c r="HI25" s="50"/>
      <c r="HJ25" s="50"/>
      <c r="HK25" s="50"/>
      <c r="HL25" s="50"/>
      <c r="HM25" s="50"/>
      <c r="HN25" s="50"/>
      <c r="HO25" s="50"/>
      <c r="HP25" s="50"/>
      <c r="HQ25" s="50"/>
      <c r="HR25" s="50"/>
      <c r="HS25" s="50"/>
      <c r="HT25" s="50"/>
      <c r="HU25" s="50"/>
      <c r="HV25" s="50"/>
      <c r="HW25" s="50"/>
      <c r="HX25" s="50"/>
      <c r="HY25" s="50"/>
      <c r="HZ25" s="50"/>
      <c r="IA25" s="50"/>
      <c r="IB25" s="50"/>
      <c r="IC25" s="50"/>
      <c r="ID25" s="50"/>
      <c r="IE25" s="50"/>
      <c r="IF25" s="50"/>
      <c r="IG25" s="50"/>
      <c r="IH25" s="50"/>
      <c r="II25" s="50"/>
      <c r="IJ25" s="50"/>
      <c r="IK25" s="50"/>
      <c r="IL25" s="50"/>
      <c r="IM25" s="50"/>
      <c r="IN25" s="50"/>
      <c r="IO25" s="50"/>
      <c r="IP25" s="50"/>
      <c r="IQ25" s="50"/>
      <c r="IR25" s="50"/>
      <c r="IS25" s="50"/>
      <c r="IT25" s="50"/>
      <c r="IU25" s="50"/>
      <c r="IV25" s="50"/>
    </row>
    <row r="26" spans="1:256" s="0" customFormat="1">
      <c r="A26" s="66" t="n">
        <v>33</v>
      </c>
      <c r="B26" s="22" t="s">
        <v>70</v>
      </c>
      <c r="C26" s="22" t="s">
        <v>42</v>
      </c>
      <c r="D26" s="22" t="s">
        <v>33</v>
      </c>
      <c r="E26" s="22" t="s">
        <v>34</v>
      </c>
      <c r="F26" s="22" t="s">
        <v>35</v>
      </c>
      <c r="G26" s="22" t="n">
        <v>100</v>
      </c>
      <c r="H26" s="22" t="n">
        <v>28</v>
      </c>
      <c r="I26" s="22" t="n">
        <v>2</v>
      </c>
      <c r="J26" s="22" t="n">
        <v>4</v>
      </c>
      <c r="K26" s="22" t="n">
        <v>2</v>
      </c>
      <c r="L26" s="22" t="n">
        <v>1</v>
      </c>
      <c r="M26" s="22" t="n">
        <v>2</v>
      </c>
      <c r="N26" s="22" t="n">
        <v>3</v>
      </c>
      <c r="O26" s="22"/>
      <c r="P26" s="22"/>
      <c r="Q26" s="22"/>
      <c r="R26" s="22"/>
      <c r="S26" s="22"/>
      <c r="T26" s="22"/>
      <c r="U26" s="69">
        <f>I26+J26+K26+L26+M26+N26</f>
        <v>14</v>
      </c>
      <c r="V26" s="70">
        <f>I26*10</f>
        <v>20</v>
      </c>
      <c r="W26" s="70">
        <f>J26*5</f>
        <v>20</v>
      </c>
      <c r="X26" s="69">
        <f>K26</f>
        <v>2</v>
      </c>
      <c r="Y26" s="69">
        <f>L26</f>
        <v>1</v>
      </c>
      <c r="Z26" s="69">
        <f>M26</f>
        <v>2</v>
      </c>
      <c r="AA26" s="69">
        <f>N26</f>
        <v>3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s="0" customFormat="1">
      <c r="A27" s="66" t="n">
        <v>34</v>
      </c>
      <c r="B27" s="22" t="s">
        <v>71</v>
      </c>
      <c r="C27" s="22" t="s">
        <v>42</v>
      </c>
      <c r="D27" s="22" t="s">
        <v>44</v>
      </c>
      <c r="E27" s="22" t="s">
        <v>34</v>
      </c>
      <c r="F27" s="22" t="s">
        <v>46</v>
      </c>
      <c r="G27" s="22" t="n">
        <v>160</v>
      </c>
      <c r="H27" s="22" t="n">
        <v>40</v>
      </c>
      <c r="I27" s="22" t="n">
        <v>3</v>
      </c>
      <c r="J27" s="22" t="n">
        <v>3</v>
      </c>
      <c r="K27" s="22" t="n">
        <v>1</v>
      </c>
      <c r="L27" s="22" t="n">
        <v>6</v>
      </c>
      <c r="M27" s="22" t="n">
        <v>3</v>
      </c>
      <c r="N27" s="22" t="n">
        <v>1</v>
      </c>
      <c r="O27" s="22"/>
      <c r="P27" s="22"/>
      <c r="Q27" s="22"/>
      <c r="R27" s="22"/>
      <c r="S27" s="22"/>
      <c r="T27" s="22"/>
      <c r="U27" s="69">
        <f>I27+J27+K27+L27+M27+N27</f>
        <v>17</v>
      </c>
      <c r="V27" s="70">
        <f>I27*10</f>
        <v>30</v>
      </c>
      <c r="W27" s="70">
        <f>J27*5</f>
        <v>15</v>
      </c>
      <c r="X27" s="69">
        <f>K27</f>
        <v>1</v>
      </c>
      <c r="Y27" s="69">
        <f>L27</f>
        <v>6</v>
      </c>
      <c r="Z27" s="69">
        <f>M27</f>
        <v>3</v>
      </c>
      <c r="AA27" s="69">
        <f>N27</f>
        <v>1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s="0" customFormat="1">
      <c r="A28" s="66" t="n">
        <v>35</v>
      </c>
      <c r="B28" s="22" t="s">
        <v>72</v>
      </c>
      <c r="C28" s="22" t="s">
        <v>42</v>
      </c>
      <c r="D28" s="22" t="s">
        <v>38</v>
      </c>
      <c r="E28" s="22" t="s">
        <v>45</v>
      </c>
      <c r="F28" s="22" t="s">
        <v>40</v>
      </c>
      <c r="G28" s="22" t="n">
        <v>260</v>
      </c>
      <c r="H28" s="22" t="n">
        <v>65</v>
      </c>
      <c r="I28" s="22" t="n">
        <v>4</v>
      </c>
      <c r="J28" s="22" t="n">
        <v>3</v>
      </c>
      <c r="K28" s="22" t="n">
        <v>5</v>
      </c>
      <c r="L28" s="22" t="n">
        <v>3</v>
      </c>
      <c r="M28" s="22" t="n">
        <v>3</v>
      </c>
      <c r="N28" s="22" t="n">
        <v>4</v>
      </c>
      <c r="O28" s="22"/>
      <c r="P28" s="22"/>
      <c r="Q28" s="22"/>
      <c r="R28" s="22"/>
      <c r="S28" s="22"/>
      <c r="T28" s="22"/>
      <c r="U28" s="69">
        <f>I28+J28+K28+L28+M28+N28</f>
        <v>22</v>
      </c>
      <c r="V28" s="70">
        <f>I28*10</f>
        <v>40</v>
      </c>
      <c r="W28" s="70">
        <f>J28*5</f>
        <v>15</v>
      </c>
      <c r="X28" s="69">
        <f>K28</f>
        <v>5</v>
      </c>
      <c r="Y28" s="69">
        <f>L28</f>
        <v>3</v>
      </c>
      <c r="Z28" s="69">
        <f>M28</f>
        <v>3</v>
      </c>
      <c r="AA28" s="69">
        <f>N28</f>
        <v>4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s="71" customFormat="1">
      <c r="A29" s="65" t="n">
        <v>36</v>
      </c>
      <c r="B29" s="49" t="s">
        <v>73</v>
      </c>
      <c r="C29" s="49" t="s">
        <v>42</v>
      </c>
      <c r="D29" s="49" t="s">
        <v>63</v>
      </c>
      <c r="E29" s="49" t="s">
        <v>60</v>
      </c>
      <c r="F29" s="49" t="s">
        <v>48</v>
      </c>
      <c r="G29" s="49" t="n">
        <v>360</v>
      </c>
      <c r="H29" s="49" t="n">
        <v>90</v>
      </c>
      <c r="I29" s="49" t="n">
        <v>5</v>
      </c>
      <c r="J29" s="49" t="n">
        <v>4</v>
      </c>
      <c r="K29" s="49" t="n">
        <v>6</v>
      </c>
      <c r="L29" s="49" t="n">
        <v>3</v>
      </c>
      <c r="M29" s="49" t="n">
        <v>4</v>
      </c>
      <c r="N29" s="49" t="n">
        <v>5</v>
      </c>
      <c r="O29" s="49"/>
      <c r="P29" s="49"/>
      <c r="Q29" s="49"/>
      <c r="R29" s="49"/>
      <c r="S29" s="49"/>
      <c r="T29" s="49"/>
      <c r="U29" s="72">
        <f>I29+J29+K29+L29+M29+N29</f>
        <v>27</v>
      </c>
      <c r="V29" s="73">
        <f>I29*10</f>
        <v>50</v>
      </c>
      <c r="W29" s="73">
        <f>J29*5</f>
        <v>20</v>
      </c>
      <c r="X29" s="72">
        <f>K29</f>
        <v>6</v>
      </c>
      <c r="Y29" s="72">
        <f>L29</f>
        <v>3</v>
      </c>
      <c r="Z29" s="72">
        <f>M29</f>
        <v>4</v>
      </c>
      <c r="AA29" s="72">
        <f>N29</f>
        <v>5</v>
      </c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/>
      <c r="EM29" s="50"/>
      <c r="EN29" s="50"/>
      <c r="EO29" s="50"/>
      <c r="EP29" s="50"/>
      <c r="EQ29" s="50"/>
      <c r="ER29" s="50"/>
      <c r="ES29" s="50"/>
      <c r="ET29" s="50"/>
      <c r="EU29" s="50"/>
      <c r="EV29" s="50"/>
      <c r="EW29" s="50"/>
      <c r="EX29" s="50"/>
      <c r="EY29" s="50"/>
      <c r="EZ29" s="50"/>
      <c r="FA29" s="50"/>
      <c r="FB29" s="50"/>
      <c r="FC29" s="50"/>
      <c r="FD29" s="50"/>
      <c r="FE29" s="50"/>
      <c r="FF29" s="50"/>
      <c r="FG29" s="50"/>
      <c r="FH29" s="50"/>
      <c r="FI29" s="50"/>
      <c r="FJ29" s="50"/>
      <c r="FK29" s="50"/>
      <c r="FL29" s="50"/>
      <c r="FM29" s="50"/>
      <c r="FN29" s="50"/>
      <c r="FO29" s="50"/>
      <c r="FP29" s="50"/>
      <c r="FQ29" s="50"/>
      <c r="FR29" s="50"/>
      <c r="FS29" s="50"/>
      <c r="FT29" s="50"/>
      <c r="FU29" s="50"/>
      <c r="FV29" s="50"/>
      <c r="FW29" s="50"/>
      <c r="FX29" s="50"/>
      <c r="FY29" s="50"/>
      <c r="FZ29" s="50"/>
      <c r="GA29" s="50"/>
      <c r="GB29" s="50"/>
      <c r="GC29" s="50"/>
      <c r="GD29" s="50"/>
      <c r="GE29" s="50"/>
      <c r="GF29" s="50"/>
      <c r="GG29" s="50"/>
      <c r="GH29" s="50"/>
      <c r="GI29" s="50"/>
      <c r="GJ29" s="50"/>
      <c r="GK29" s="50"/>
      <c r="GL29" s="50"/>
      <c r="GM29" s="50"/>
      <c r="GN29" s="50"/>
      <c r="GO29" s="50"/>
      <c r="GP29" s="50"/>
      <c r="GQ29" s="50"/>
      <c r="GR29" s="50"/>
      <c r="GS29" s="50"/>
      <c r="GT29" s="50"/>
      <c r="GU29" s="50"/>
      <c r="GV29" s="50"/>
      <c r="GW29" s="50"/>
      <c r="GX29" s="50"/>
      <c r="GY29" s="50"/>
      <c r="GZ29" s="50"/>
      <c r="HA29" s="50"/>
      <c r="HB29" s="50"/>
      <c r="HC29" s="50"/>
      <c r="HD29" s="50"/>
      <c r="HE29" s="50"/>
      <c r="HF29" s="50"/>
      <c r="HG29" s="50"/>
      <c r="HH29" s="50"/>
      <c r="HI29" s="50"/>
      <c r="HJ29" s="50"/>
      <c r="HK29" s="50"/>
      <c r="HL29" s="50"/>
      <c r="HM29" s="50"/>
      <c r="HN29" s="50"/>
      <c r="HO29" s="50"/>
      <c r="HP29" s="50"/>
      <c r="HQ29" s="50"/>
      <c r="HR29" s="50"/>
      <c r="HS29" s="50"/>
      <c r="HT29" s="50"/>
      <c r="HU29" s="50"/>
      <c r="HV29" s="50"/>
      <c r="HW29" s="50"/>
      <c r="HX29" s="50"/>
      <c r="HY29" s="50"/>
      <c r="HZ29" s="50"/>
      <c r="IA29" s="50"/>
      <c r="IB29" s="50"/>
      <c r="IC29" s="50"/>
      <c r="ID29" s="50"/>
      <c r="IE29" s="50"/>
      <c r="IF29" s="50"/>
      <c r="IG29" s="50"/>
      <c r="IH29" s="50"/>
      <c r="II29" s="50"/>
      <c r="IJ29" s="50"/>
      <c r="IK29" s="50"/>
      <c r="IL29" s="50"/>
      <c r="IM29" s="50"/>
      <c r="IN29" s="50"/>
      <c r="IO29" s="50"/>
      <c r="IP29" s="50"/>
      <c r="IQ29" s="50"/>
      <c r="IR29" s="50"/>
      <c r="IS29" s="50"/>
      <c r="IT29" s="50"/>
      <c r="IU29" s="50"/>
      <c r="IV29" s="50"/>
    </row>
    <row r="30" spans="1:2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9"/>
      <c r="V30" s="23"/>
      <c r="W30" s="23"/>
    </row>
    <row r="31" spans="1:2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9"/>
      <c r="V31" s="23"/>
      <c r="W31" s="23"/>
    </row>
    <row r="32" spans="1:2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9"/>
      <c r="V32" s="23"/>
      <c r="W32" s="23"/>
    </row>
    <row r="33" spans="1:2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9"/>
      <c r="V33" s="23"/>
      <c r="W33" s="23"/>
    </row>
    <row r="34" spans="1:2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9"/>
      <c r="V34" s="23"/>
      <c r="W34" s="23"/>
    </row>
    <row r="35" spans="1:2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9"/>
      <c r="V35" s="23"/>
      <c r="W35" s="23"/>
    </row>
    <row r="36" spans="1:2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9"/>
      <c r="V36" s="23"/>
      <c r="W36" s="23"/>
    </row>
    <row r="37" spans="1:2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9"/>
      <c r="V37" s="23"/>
      <c r="W37" s="23"/>
    </row>
    <row r="38" spans="1:2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9"/>
      <c r="V38" s="23"/>
      <c r="W38" s="23"/>
    </row>
    <row r="39" spans="1:2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9"/>
      <c r="V39" s="23"/>
      <c r="W39" s="23"/>
    </row>
    <row r="40" spans="1:2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9"/>
      <c r="V40" s="23"/>
      <c r="W40" s="23"/>
    </row>
    <row r="41" spans="1:2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9"/>
      <c r="V41" s="23"/>
      <c r="W41" s="23"/>
    </row>
    <row r="42" spans="1:2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9"/>
      <c r="V42" s="23"/>
      <c r="W42" s="23"/>
    </row>
    <row r="43" spans="1:2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9"/>
      <c r="V43" s="23"/>
      <c r="W43" s="23"/>
    </row>
    <row r="44" spans="1:2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9"/>
      <c r="V44" s="23"/>
      <c r="W44" s="23"/>
    </row>
    <row r="45" spans="1:2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9"/>
      <c r="V45" s="23"/>
      <c r="W45" s="23"/>
    </row>
    <row r="46" spans="1:2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9"/>
      <c r="V46" s="23"/>
      <c r="W46" s="23"/>
    </row>
    <row r="47" spans="1:2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9"/>
      <c r="V47" s="23"/>
      <c r="W47" s="23"/>
    </row>
    <row r="48" spans="1:2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9"/>
      <c r="V48" s="23"/>
      <c r="W48" s="23"/>
    </row>
    <row r="49" spans="1:2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9"/>
      <c r="V49" s="23"/>
      <c r="W49" s="23"/>
    </row>
    <row r="50" spans="1:2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9"/>
      <c r="V50" s="23"/>
      <c r="W50" s="23"/>
    </row>
    <row r="51" spans="1:2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9"/>
      <c r="V51" s="23"/>
      <c r="W51" s="23"/>
    </row>
    <row r="52" spans="1:2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9"/>
      <c r="V52" s="23"/>
      <c r="W52" s="23"/>
    </row>
    <row r="53" spans="1:2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9"/>
      <c r="V53" s="23"/>
      <c r="W53" s="23"/>
    </row>
    <row r="54" spans="1:2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9"/>
      <c r="V54" s="23"/>
      <c r="W54" s="23"/>
    </row>
    <row r="55" spans="1:2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9"/>
      <c r="V55" s="23"/>
      <c r="W55" s="23"/>
    </row>
    <row r="56" spans="1:2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9"/>
      <c r="V56" s="23"/>
      <c r="W56" s="23"/>
    </row>
    <row r="57" spans="1:2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9"/>
      <c r="V57" s="23"/>
      <c r="W57" s="23"/>
    </row>
    <row r="58" spans="1:2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9"/>
      <c r="V58" s="23"/>
      <c r="W58" s="23"/>
    </row>
    <row r="59" spans="1:2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9"/>
      <c r="V59" s="23"/>
      <c r="W59" s="23"/>
    </row>
    <row r="60" spans="1:2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9"/>
      <c r="V60" s="23"/>
      <c r="W60" s="23"/>
    </row>
    <row r="61" spans="1:2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9"/>
      <c r="V61" s="23"/>
      <c r="W61" s="23"/>
    </row>
    <row r="62" spans="1:2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9"/>
      <c r="V62" s="23"/>
      <c r="W62" s="23"/>
    </row>
    <row r="63" spans="1:2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9"/>
      <c r="V63" s="23"/>
      <c r="W63" s="23"/>
    </row>
    <row r="64" spans="1:2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9"/>
      <c r="V64" s="23"/>
      <c r="W64" s="23"/>
    </row>
    <row r="65" spans="1:2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9"/>
      <c r="V65" s="23"/>
      <c r="W65" s="23"/>
    </row>
    <row r="66" spans="1:2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9"/>
      <c r="V66" s="23"/>
      <c r="W66" s="23"/>
    </row>
    <row r="67" spans="1:2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9"/>
      <c r="V67" s="23"/>
      <c r="W67" s="23"/>
    </row>
    <row r="68" spans="1:2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9"/>
      <c r="V68" s="23"/>
      <c r="W68" s="23"/>
    </row>
    <row r="69" spans="1:2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9"/>
      <c r="V69" s="23"/>
      <c r="W69" s="23"/>
    </row>
    <row r="70" spans="1:2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9"/>
      <c r="V70" s="23"/>
      <c r="W70" s="23"/>
    </row>
    <row r="71" spans="1:2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9"/>
      <c r="V71" s="23"/>
      <c r="W71" s="23"/>
    </row>
    <row r="72" spans="1:2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9"/>
      <c r="V72" s="23"/>
      <c r="W72" s="23"/>
    </row>
    <row r="73" spans="1:2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9"/>
      <c r="V73" s="23"/>
      <c r="W73" s="23"/>
    </row>
    <row r="74" spans="1:2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9"/>
      <c r="V74" s="23"/>
      <c r="W74" s="23"/>
    </row>
    <row r="75" spans="1:2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9"/>
      <c r="V75" s="23"/>
      <c r="W75" s="23"/>
    </row>
    <row r="76" spans="1:2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9"/>
      <c r="V76" s="23"/>
      <c r="W76" s="23"/>
    </row>
    <row r="77" spans="1:2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9"/>
      <c r="V77" s="23"/>
      <c r="W77" s="23"/>
    </row>
    <row r="78" spans="1:2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9"/>
      <c r="V78" s="23"/>
      <c r="W78" s="23"/>
    </row>
    <row r="79" spans="1:2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9"/>
      <c r="V79" s="23"/>
      <c r="W79" s="23"/>
    </row>
    <row r="80" spans="1:2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9"/>
      <c r="V80" s="23"/>
      <c r="W80" s="23"/>
    </row>
    <row r="81" spans="1:2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9"/>
      <c r="V81" s="23"/>
      <c r="W81" s="23"/>
    </row>
    <row r="82" spans="1:23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9"/>
      <c r="V82" s="23"/>
      <c r="W82" s="23"/>
    </row>
    <row r="83" spans="1:2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9"/>
      <c r="V83" s="23"/>
      <c r="W83" s="23"/>
    </row>
    <row r="84" spans="1:23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9"/>
      <c r="V84" s="23"/>
      <c r="W84" s="23"/>
    </row>
    <row r="85" spans="1:23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9"/>
      <c r="V85" s="23"/>
      <c r="W85" s="23"/>
    </row>
    <row r="86" spans="1:23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9"/>
      <c r="V86" s="23"/>
      <c r="W86" s="23"/>
    </row>
    <row r="87" spans="1:23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9"/>
      <c r="V87" s="23"/>
      <c r="W87" s="23"/>
    </row>
    <row r="88" spans="1:23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9"/>
      <c r="V88" s="23"/>
      <c r="W88" s="23"/>
    </row>
    <row r="89" spans="1:23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9"/>
      <c r="V89" s="23"/>
      <c r="W89" s="23"/>
    </row>
    <row r="90" spans="1:23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9"/>
      <c r="V90" s="23"/>
      <c r="W90" s="23"/>
    </row>
    <row r="91" spans="1:23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9"/>
      <c r="V91" s="23"/>
      <c r="W91" s="23"/>
    </row>
    <row r="92" spans="1:23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9"/>
      <c r="V92" s="23"/>
      <c r="W92" s="23"/>
    </row>
    <row r="93" spans="1:2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9"/>
      <c r="V93" s="23"/>
      <c r="W93" s="23"/>
    </row>
    <row r="94" spans="1:23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9"/>
      <c r="V94" s="23"/>
      <c r="W94" s="23"/>
    </row>
    <row r="95" spans="1:23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9"/>
      <c r="V95" s="23"/>
      <c r="W95" s="23"/>
    </row>
    <row r="96" spans="1:23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9"/>
      <c r="V96" s="23"/>
      <c r="W96" s="23"/>
    </row>
    <row r="97" spans="1:23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9"/>
      <c r="V97" s="23"/>
      <c r="W97" s="23"/>
    </row>
    <row r="98" spans="1:23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9"/>
      <c r="V98" s="23"/>
      <c r="W98" s="23"/>
    </row>
    <row r="99" spans="1:23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9"/>
      <c r="V99" s="23"/>
      <c r="W99" s="23"/>
    </row>
    <row r="100" spans="1:23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9"/>
      <c r="V100" s="23"/>
      <c r="W100" s="23"/>
    </row>
    <row r="101" spans="1:23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9"/>
      <c r="V101" s="23"/>
      <c r="W101" s="23"/>
    </row>
    <row r="102" spans="1:23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9"/>
      <c r="V102" s="23"/>
      <c r="W102" s="23"/>
    </row>
    <row r="103" spans="1:2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9"/>
      <c r="V103" s="23"/>
      <c r="W103" s="23"/>
    </row>
    <row r="104" spans="1:23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9"/>
      <c r="V104" s="23"/>
      <c r="W104" s="23"/>
    </row>
    <row r="105" spans="1:23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9"/>
      <c r="V105" s="23"/>
      <c r="W105" s="23"/>
    </row>
    <row r="106" spans="1:23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9"/>
      <c r="V106" s="23"/>
      <c r="W106" s="23"/>
    </row>
    <row r="107" spans="1:23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9"/>
      <c r="V107" s="23"/>
      <c r="W107" s="23"/>
    </row>
    <row r="108" spans="1:23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9"/>
      <c r="V108" s="23"/>
      <c r="W108" s="23"/>
    </row>
    <row r="109" spans="1:23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9"/>
      <c r="V109" s="23"/>
      <c r="W109" s="23"/>
    </row>
    <row r="110" spans="1:23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9"/>
      <c r="V110" s="23"/>
      <c r="W110" s="23"/>
    </row>
    <row r="111" spans="1:23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9"/>
      <c r="V111" s="23"/>
      <c r="W111" s="23"/>
    </row>
    <row r="112" spans="1:23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9"/>
      <c r="V112" s="23"/>
      <c r="W112" s="23"/>
    </row>
    <row r="113" spans="1:2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9"/>
      <c r="V113" s="23"/>
      <c r="W113" s="23"/>
    </row>
    <row r="114" spans="1:23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9"/>
      <c r="V114" s="23"/>
      <c r="W114" s="23"/>
    </row>
    <row r="115" spans="1:23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9"/>
      <c r="V115" s="23"/>
      <c r="W115" s="23"/>
    </row>
    <row r="116" spans="1:23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9"/>
      <c r="V116" s="23"/>
      <c r="W116" s="23"/>
    </row>
    <row r="117" spans="1:23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9"/>
      <c r="V117" s="23"/>
      <c r="W117" s="23"/>
    </row>
    <row r="118" spans="1:23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9"/>
      <c r="V118" s="23"/>
      <c r="W118" s="23"/>
    </row>
    <row r="119" spans="1:23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9"/>
      <c r="V119" s="23"/>
      <c r="W119" s="23"/>
    </row>
    <row r="120" spans="1:23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9"/>
      <c r="V120" s="23"/>
      <c r="W120" s="23"/>
    </row>
    <row r="121" spans="1:23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9"/>
      <c r="V121" s="23"/>
      <c r="W121" s="23"/>
    </row>
    <row r="122" spans="1:23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9"/>
      <c r="V122" s="23"/>
      <c r="W122" s="23"/>
    </row>
    <row r="123" spans="1: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9"/>
      <c r="V123" s="23"/>
      <c r="W123" s="23"/>
    </row>
    <row r="124" spans="1:23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9"/>
      <c r="V124" s="23"/>
      <c r="W124" s="23"/>
    </row>
    <row r="125" spans="1:23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9"/>
      <c r="V125" s="23"/>
      <c r="W125" s="23"/>
    </row>
    <row r="126" spans="1:23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9"/>
      <c r="V126" s="23"/>
      <c r="W126" s="23"/>
    </row>
    <row r="127" spans="1:23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9"/>
      <c r="V127" s="23"/>
      <c r="W127" s="23"/>
    </row>
    <row r="128" spans="1:23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9"/>
      <c r="V128" s="23"/>
      <c r="W128" s="23"/>
    </row>
    <row r="129" spans="1:23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9"/>
      <c r="V129" s="23"/>
      <c r="W129" s="23"/>
    </row>
    <row r="130" spans="1:23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9"/>
      <c r="V130" s="23"/>
      <c r="W130" s="23"/>
    </row>
    <row r="131" spans="1:23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9"/>
      <c r="V131" s="23"/>
      <c r="W131" s="23"/>
    </row>
    <row r="132" spans="1:23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9"/>
      <c r="V132" s="23"/>
      <c r="W132" s="23"/>
    </row>
    <row r="133" spans="1:2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9"/>
      <c r="V133" s="23"/>
      <c r="W133" s="23"/>
    </row>
    <row r="134" spans="1:23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9"/>
      <c r="V134" s="23"/>
      <c r="W134" s="23"/>
    </row>
    <row r="135" spans="1:23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9"/>
      <c r="V135" s="23"/>
      <c r="W135" s="23"/>
    </row>
    <row r="136" spans="1:23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9"/>
      <c r="V136" s="23"/>
      <c r="W136" s="23"/>
    </row>
    <row r="137" spans="1:23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9"/>
      <c r="V137" s="23"/>
      <c r="W137" s="23"/>
    </row>
    <row r="138" spans="1:23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9"/>
      <c r="V138" s="23"/>
      <c r="W138" s="23"/>
    </row>
    <row r="139" spans="1:23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9"/>
      <c r="V139" s="23"/>
      <c r="W139" s="23"/>
    </row>
    <row r="140" spans="1:23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9"/>
      <c r="V140" s="23"/>
      <c r="W140" s="23"/>
    </row>
    <row r="141" spans="1:23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9"/>
      <c r="V141" s="23"/>
      <c r="W141" s="23"/>
    </row>
    <row r="142" spans="1:23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9"/>
      <c r="V142" s="23"/>
      <c r="W142" s="23"/>
    </row>
    <row r="143" spans="1:2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9"/>
      <c r="V143" s="23"/>
      <c r="W143" s="23"/>
    </row>
    <row r="144" spans="1:23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9"/>
      <c r="V144" s="23"/>
      <c r="W144" s="23"/>
    </row>
    <row r="145" spans="1:23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9"/>
      <c r="V145" s="23"/>
      <c r="W145" s="23"/>
    </row>
    <row r="146" spans="1:23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9"/>
      <c r="V146" s="23"/>
      <c r="W146" s="23"/>
    </row>
    <row r="147" spans="1:23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9"/>
      <c r="V147" s="23"/>
      <c r="W147" s="23"/>
    </row>
    <row r="148" spans="1:23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9"/>
      <c r="V148" s="23"/>
      <c r="W148" s="23"/>
    </row>
    <row r="149" spans="1:23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9"/>
      <c r="V149" s="23"/>
      <c r="W149" s="23"/>
    </row>
    <row r="150" spans="1:23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9"/>
      <c r="V150" s="23"/>
      <c r="W150" s="23"/>
    </row>
    <row r="151" spans="1:23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9"/>
      <c r="V151" s="23"/>
      <c r="W151" s="23"/>
    </row>
    <row r="152" spans="1:23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9"/>
      <c r="V152" s="23"/>
      <c r="W152" s="23"/>
    </row>
    <row r="153" spans="1:2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9"/>
      <c r="V153" s="23"/>
      <c r="W153" s="23"/>
    </row>
    <row r="154" spans="1:23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9"/>
      <c r="V154" s="23"/>
      <c r="W154" s="23"/>
    </row>
    <row r="155" spans="1:23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9"/>
      <c r="V155" s="23"/>
      <c r="W155" s="23"/>
    </row>
    <row r="156" spans="1:23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9"/>
      <c r="V156" s="23"/>
      <c r="W156" s="23"/>
    </row>
    <row r="157" spans="1:23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9"/>
      <c r="V157" s="23"/>
      <c r="W157" s="23"/>
    </row>
    <row r="158" spans="1:23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9"/>
      <c r="V158" s="23"/>
      <c r="W158" s="23"/>
    </row>
    <row r="159" spans="1:23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9"/>
      <c r="V159" s="23"/>
      <c r="W159" s="23"/>
    </row>
    <row r="160" spans="1:23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9"/>
      <c r="V160" s="23"/>
      <c r="W160" s="23"/>
    </row>
    <row r="161" spans="1:23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9"/>
      <c r="V161" s="23"/>
      <c r="W161" s="23"/>
    </row>
    <row r="162" spans="1:23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9"/>
      <c r="V162" s="23"/>
      <c r="W162" s="23"/>
    </row>
    <row r="163" spans="1:2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9"/>
      <c r="V163" s="23"/>
      <c r="W163" s="23"/>
    </row>
    <row r="164" spans="1:23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9"/>
      <c r="V164" s="23"/>
      <c r="W164" s="23"/>
    </row>
    <row r="165" spans="1:23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9"/>
      <c r="V165" s="23"/>
      <c r="W165" s="23"/>
    </row>
    <row r="166" spans="1:23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9"/>
      <c r="V166" s="23"/>
      <c r="W166" s="23"/>
    </row>
    <row r="167" spans="1:23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9"/>
      <c r="V167" s="23"/>
      <c r="W167" s="23"/>
    </row>
    <row r="168" spans="1:23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9"/>
      <c r="V168" s="23"/>
      <c r="W168" s="23"/>
    </row>
    <row r="169" spans="1:23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9"/>
      <c r="V169" s="23"/>
      <c r="W169" s="23"/>
    </row>
    <row r="170" spans="1:23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9"/>
      <c r="V170" s="23"/>
      <c r="W170" s="23"/>
    </row>
    <row r="171" spans="1:23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9"/>
      <c r="V171" s="23"/>
      <c r="W171" s="23"/>
    </row>
    <row r="172" spans="1:23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9"/>
      <c r="V172" s="23"/>
      <c r="W172" s="23"/>
    </row>
    <row r="173" spans="1:2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9"/>
      <c r="V173" s="23"/>
      <c r="W173" s="23"/>
    </row>
    <row r="174" spans="1:23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9"/>
      <c r="V174" s="23"/>
      <c r="W174" s="23"/>
    </row>
    <row r="175" spans="1:23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9"/>
      <c r="V175" s="23"/>
      <c r="W175" s="23"/>
    </row>
    <row r="176" spans="1:23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9"/>
      <c r="V176" s="23"/>
      <c r="W176" s="23"/>
    </row>
    <row r="177" spans="1:23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9"/>
      <c r="V177" s="23"/>
      <c r="W177" s="23"/>
    </row>
    <row r="178" spans="1:23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9"/>
      <c r="V178" s="23"/>
      <c r="W178" s="23"/>
    </row>
    <row r="179" spans="1:23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9"/>
      <c r="V179" s="23"/>
      <c r="W179" s="23"/>
    </row>
    <row r="180" spans="1:23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9"/>
      <c r="V180" s="23"/>
      <c r="W180" s="23"/>
    </row>
    <row r="181" spans="1:23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9"/>
      <c r="V181" s="23"/>
      <c r="W181" s="23"/>
    </row>
    <row r="182" spans="1:23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9"/>
      <c r="V182" s="23"/>
      <c r="W182" s="23"/>
    </row>
    <row r="183" spans="1:2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9"/>
      <c r="V183" s="23"/>
      <c r="W183" s="23"/>
    </row>
    <row r="184" spans="1:23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9"/>
      <c r="V184" s="23"/>
      <c r="W184" s="23"/>
    </row>
    <row r="185" spans="1:23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9"/>
      <c r="V185" s="23"/>
      <c r="W185" s="23"/>
    </row>
    <row r="186" spans="1:23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9"/>
      <c r="V186" s="23"/>
      <c r="W186" s="23"/>
    </row>
    <row r="187" spans="1:23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9"/>
      <c r="V187" s="23"/>
      <c r="W187" s="23"/>
    </row>
    <row r="188" spans="1:23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9"/>
      <c r="V188" s="23"/>
      <c r="W188" s="23"/>
    </row>
    <row r="189" spans="1:23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9"/>
      <c r="V189" s="23"/>
      <c r="W189" s="23"/>
    </row>
    <row r="190" spans="1:23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9"/>
      <c r="V190" s="23"/>
      <c r="W190" s="23"/>
    </row>
    <row r="191" spans="1:23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9"/>
      <c r="V191" s="23"/>
      <c r="W191" s="23"/>
    </row>
    <row r="192" spans="1:23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9"/>
      <c r="V192" s="23"/>
      <c r="W192" s="23"/>
    </row>
    <row r="193" spans="1:2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9"/>
      <c r="V193" s="23"/>
      <c r="W193" s="23"/>
    </row>
    <row r="194" spans="1:23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9"/>
      <c r="V194" s="23"/>
      <c r="W194" s="23"/>
    </row>
    <row r="195" spans="1:23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9"/>
      <c r="V195" s="23"/>
      <c r="W195" s="23"/>
    </row>
    <row r="196" spans="1:23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9"/>
      <c r="V196" s="23"/>
      <c r="W196" s="23"/>
    </row>
    <row r="197" spans="1:23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9"/>
      <c r="V197" s="23"/>
      <c r="W197" s="23"/>
    </row>
    <row r="198" spans="1:23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9"/>
      <c r="V198" s="23"/>
      <c r="W198" s="23"/>
    </row>
    <row r="199" spans="1:23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9"/>
      <c r="V199" s="23"/>
      <c r="W199" s="23"/>
    </row>
    <row r="200" spans="1:23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9"/>
      <c r="V200" s="23"/>
      <c r="W200" s="23"/>
    </row>
    <row r="201" spans="1:23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9"/>
      <c r="V201" s="23"/>
      <c r="W201" s="23"/>
    </row>
    <row r="202" spans="1:23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9"/>
      <c r="V202" s="23"/>
      <c r="W202" s="23"/>
    </row>
    <row r="203" spans="1:2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9"/>
      <c r="V203" s="23"/>
      <c r="W203" s="23"/>
    </row>
    <row r="204" spans="1:23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9"/>
      <c r="V204" s="23"/>
      <c r="W204" s="23"/>
    </row>
    <row r="205" spans="1:23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9"/>
      <c r="V205" s="23"/>
      <c r="W205" s="23"/>
    </row>
    <row r="206" spans="1:23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9"/>
      <c r="V206" s="23"/>
      <c r="W206" s="23"/>
    </row>
    <row r="207" spans="1:23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9"/>
      <c r="V207" s="23"/>
      <c r="W207" s="23"/>
    </row>
    <row r="208" spans="1:23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9"/>
      <c r="V208" s="23"/>
      <c r="W208" s="23"/>
    </row>
    <row r="209" spans="1:23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9"/>
      <c r="V209" s="23"/>
      <c r="W209" s="23"/>
    </row>
    <row r="210" spans="1:23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9"/>
      <c r="V210" s="23"/>
      <c r="W210" s="23"/>
    </row>
    <row r="211" spans="1:23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9"/>
      <c r="V211" s="23"/>
      <c r="W211" s="23"/>
    </row>
    <row r="212" spans="1:23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9"/>
      <c r="V212" s="23"/>
      <c r="W212" s="23"/>
    </row>
    <row r="213" spans="1:2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9"/>
      <c r="V213" s="23"/>
      <c r="W213" s="23"/>
    </row>
    <row r="214" spans="1:23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9"/>
      <c r="V214" s="23"/>
      <c r="W214" s="23"/>
    </row>
    <row r="215" spans="1:23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9"/>
      <c r="V215" s="23"/>
      <c r="W215" s="23"/>
    </row>
    <row r="216" spans="1:23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9"/>
      <c r="V216" s="23"/>
      <c r="W216" s="23"/>
    </row>
    <row r="217" spans="1:23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9"/>
      <c r="V217" s="23"/>
      <c r="W217" s="23"/>
    </row>
    <row r="218" spans="1:23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9"/>
      <c r="V218" s="23"/>
      <c r="W218" s="23"/>
    </row>
    <row r="219" spans="1:23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9"/>
      <c r="V219" s="23"/>
      <c r="W219" s="23"/>
    </row>
    <row r="220" spans="1:23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9"/>
      <c r="V220" s="23"/>
      <c r="W220" s="23"/>
    </row>
    <row r="221" spans="1:23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9"/>
      <c r="V221" s="23"/>
      <c r="W221" s="23"/>
    </row>
    <row r="222" spans="1:23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9"/>
      <c r="V222" s="23"/>
      <c r="W222" s="23"/>
    </row>
    <row r="223" spans="1: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9"/>
      <c r="V223" s="23"/>
      <c r="W223" s="23"/>
    </row>
    <row r="224" spans="1:23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9"/>
      <c r="V224" s="23"/>
      <c r="W224" s="23"/>
    </row>
    <row r="225" spans="1:23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9"/>
      <c r="V225" s="23"/>
      <c r="W225" s="23"/>
    </row>
    <row r="226" spans="1:23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9"/>
      <c r="V226" s="23"/>
      <c r="W226" s="23"/>
    </row>
    <row r="227" spans="1:23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9"/>
      <c r="V227" s="23"/>
      <c r="W227" s="23"/>
    </row>
    <row r="228" spans="1:23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9"/>
      <c r="V228" s="23"/>
      <c r="W228" s="23"/>
    </row>
    <row r="229" spans="1:23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9"/>
      <c r="V229" s="23"/>
      <c r="W229" s="23"/>
    </row>
    <row r="230" spans="1:23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9"/>
      <c r="V230" s="23"/>
      <c r="W230" s="23"/>
    </row>
    <row r="231" spans="1:23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9"/>
      <c r="V231" s="23"/>
      <c r="W231" s="23"/>
    </row>
    <row r="232" spans="1:23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9"/>
      <c r="V232" s="23"/>
      <c r="W232" s="23"/>
    </row>
    <row r="233" spans="1:2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9"/>
      <c r="V233" s="23"/>
      <c r="W233" s="23"/>
    </row>
    <row r="234" spans="1:23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9"/>
      <c r="V234" s="23"/>
      <c r="W234" s="23"/>
    </row>
    <row r="235" spans="1:23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9"/>
      <c r="V235" s="23"/>
      <c r="W235" s="23"/>
    </row>
    <row r="236" spans="1:23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9"/>
      <c r="V236" s="23"/>
      <c r="W236" s="23"/>
    </row>
    <row r="237" spans="1:23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9"/>
      <c r="V237" s="23"/>
      <c r="W237" s="23"/>
    </row>
    <row r="238" spans="1:23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9"/>
      <c r="V238" s="23"/>
      <c r="W238" s="23"/>
    </row>
    <row r="239" spans="1:23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9"/>
      <c r="V239" s="23"/>
      <c r="W239" s="23"/>
    </row>
    <row r="240" spans="1:23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9"/>
      <c r="V240" s="23"/>
      <c r="W240" s="23"/>
    </row>
    <row r="241" spans="1:23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9"/>
      <c r="V241" s="23"/>
      <c r="W241" s="23"/>
    </row>
    <row r="242" spans="1:23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9"/>
      <c r="V242" s="23"/>
      <c r="W242" s="23"/>
    </row>
    <row r="243" spans="1:2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9"/>
      <c r="V243" s="23"/>
      <c r="W243" s="23"/>
    </row>
    <row r="244" spans="1:23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9"/>
      <c r="V244" s="23"/>
      <c r="W244" s="23"/>
    </row>
    <row r="245" spans="1:23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9"/>
      <c r="V245" s="23"/>
      <c r="W245" s="23"/>
    </row>
    <row r="246" spans="1:23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9"/>
      <c r="V246" s="23"/>
      <c r="W246" s="23"/>
    </row>
    <row r="247" spans="1:23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9"/>
      <c r="V247" s="23"/>
      <c r="W247" s="23"/>
    </row>
    <row r="248" spans="1:23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9"/>
      <c r="V248" s="23"/>
      <c r="W248" s="23"/>
    </row>
    <row r="249" spans="1:23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9"/>
      <c r="V249" s="23"/>
      <c r="W249" s="23"/>
    </row>
    <row r="250" spans="1:23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9"/>
      <c r="V250" s="23"/>
      <c r="W250" s="23"/>
    </row>
    <row r="251" spans="1:23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9"/>
      <c r="V251" s="23"/>
      <c r="W251" s="23"/>
    </row>
    <row r="252" spans="1:23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9"/>
      <c r="V252" s="23"/>
      <c r="W252" s="23"/>
    </row>
    <row r="253" spans="1:2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9"/>
      <c r="V253" s="23"/>
      <c r="W253" s="23"/>
    </row>
    <row r="254" spans="1:23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9"/>
      <c r="V254" s="23"/>
      <c r="W254" s="23"/>
    </row>
    <row r="255" spans="1:23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9"/>
      <c r="V255" s="23"/>
      <c r="W255" s="23"/>
    </row>
    <row r="256" spans="1:23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9"/>
      <c r="V256" s="23"/>
      <c r="W256" s="23"/>
    </row>
    <row r="257" spans="1:23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9"/>
      <c r="V257" s="23"/>
      <c r="W257" s="23"/>
    </row>
    <row r="258" spans="1:23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9"/>
      <c r="V258" s="23"/>
      <c r="W258" s="23"/>
    </row>
    <row r="259" spans="1:23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9"/>
      <c r="V259" s="23"/>
      <c r="W259" s="23"/>
    </row>
    <row r="260" spans="1:23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9"/>
      <c r="V260" s="23"/>
      <c r="W260" s="23"/>
    </row>
    <row r="261" spans="1:23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9"/>
      <c r="V261" s="23"/>
      <c r="W261" s="23"/>
    </row>
    <row r="262" spans="1:23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9"/>
      <c r="V262" s="23"/>
      <c r="W262" s="23"/>
    </row>
    <row r="263" spans="1:2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9"/>
      <c r="V263" s="23"/>
      <c r="W263" s="23"/>
    </row>
    <row r="264" spans="1:23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9"/>
      <c r="V264" s="23"/>
      <c r="W264" s="23"/>
    </row>
    <row r="265" spans="1:23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9"/>
      <c r="V265" s="23"/>
      <c r="W265" s="23"/>
    </row>
    <row r="266" spans="1:23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9"/>
      <c r="V266" s="23"/>
      <c r="W266" s="23"/>
    </row>
    <row r="267" spans="1:23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9"/>
      <c r="V267" s="23"/>
      <c r="W267" s="23"/>
    </row>
    <row r="268" spans="1:23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9"/>
      <c r="V268" s="23"/>
      <c r="W268" s="23"/>
    </row>
    <row r="269" spans="1:23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9"/>
      <c r="V269" s="23"/>
      <c r="W269" s="23"/>
    </row>
    <row r="270" spans="1:23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9"/>
      <c r="V270" s="23"/>
      <c r="W270" s="23"/>
    </row>
    <row r="271" spans="1:23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9"/>
      <c r="V271" s="23"/>
      <c r="W271" s="23"/>
    </row>
    <row r="272" spans="1:23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9"/>
      <c r="V272" s="23"/>
      <c r="W272" s="23"/>
    </row>
    <row r="273" spans="1:2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9"/>
      <c r="V273" s="23"/>
      <c r="W273" s="23"/>
    </row>
    <row r="274" spans="1:23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9"/>
      <c r="V274" s="23"/>
      <c r="W274" s="23"/>
    </row>
    <row r="275" spans="1:23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9"/>
      <c r="V275" s="23"/>
      <c r="W275" s="23"/>
    </row>
    <row r="276" spans="1:23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9"/>
      <c r="V276" s="23"/>
      <c r="W276" s="23"/>
    </row>
    <row r="277" spans="1:23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9"/>
      <c r="V277" s="23"/>
      <c r="W277" s="23"/>
    </row>
    <row r="278" spans="1:23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9"/>
      <c r="V278" s="23"/>
      <c r="W278" s="23"/>
    </row>
    <row r="279" spans="1:23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9"/>
      <c r="V279" s="23"/>
      <c r="W279" s="23"/>
    </row>
    <row r="280" spans="1:23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9"/>
      <c r="V280" s="23"/>
      <c r="W280" s="23"/>
    </row>
    <row r="281" spans="1:23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9"/>
      <c r="V281" s="23"/>
      <c r="W281" s="23"/>
    </row>
    <row r="282" spans="1:23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9"/>
      <c r="V282" s="23"/>
      <c r="W282" s="23"/>
    </row>
    <row r="283" spans="1:2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9"/>
      <c r="V283" s="23"/>
      <c r="W283" s="23"/>
    </row>
    <row r="284" spans="1:23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9"/>
      <c r="V284" s="23"/>
      <c r="W284" s="23"/>
    </row>
    <row r="285" spans="1:23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9"/>
      <c r="V285" s="23"/>
      <c r="W285" s="23"/>
    </row>
    <row r="286" spans="1:23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9"/>
      <c r="V286" s="23"/>
      <c r="W286" s="23"/>
    </row>
    <row r="287" spans="1:23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9"/>
      <c r="V287" s="23"/>
      <c r="W287" s="23"/>
    </row>
    <row r="288" spans="1:23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9"/>
      <c r="V288" s="23"/>
      <c r="W288" s="23"/>
    </row>
    <row r="289" spans="1:23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9"/>
      <c r="V289" s="23"/>
      <c r="W289" s="23"/>
    </row>
    <row r="290" spans="1:23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9"/>
      <c r="V290" s="23"/>
      <c r="W290" s="23"/>
    </row>
    <row r="291" spans="1:23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9"/>
      <c r="V291" s="23"/>
      <c r="W291" s="23"/>
    </row>
    <row r="292" spans="1:23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9"/>
      <c r="V292" s="23"/>
      <c r="W292" s="23"/>
    </row>
    <row r="293" spans="1:2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9"/>
      <c r="V293" s="23"/>
      <c r="W293" s="23"/>
    </row>
    <row r="294" spans="1:23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9"/>
      <c r="V294" s="23"/>
      <c r="W294" s="23"/>
    </row>
    <row r="295" spans="1:23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9"/>
      <c r="V295" s="23"/>
      <c r="W295" s="23"/>
    </row>
    <row r="296" spans="1:23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9"/>
      <c r="V296" s="23"/>
      <c r="W296" s="23"/>
    </row>
    <row r="297" spans="1:23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9"/>
      <c r="V297" s="23"/>
      <c r="W297" s="23"/>
    </row>
    <row r="298" spans="1:23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9"/>
      <c r="V298" s="23"/>
      <c r="W298" s="23"/>
    </row>
    <row r="299" spans="1:23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9"/>
      <c r="V299" s="23"/>
      <c r="W299" s="23"/>
    </row>
    <row r="300" spans="1:23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9"/>
      <c r="V300" s="23"/>
      <c r="W300" s="23"/>
    </row>
    <row r="301" spans="1:23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9"/>
      <c r="V301" s="23"/>
      <c r="W301" s="23"/>
    </row>
    <row r="302" spans="1:23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9"/>
      <c r="V302" s="23"/>
      <c r="W302" s="23"/>
    </row>
    <row r="303" spans="1:2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9"/>
      <c r="V303" s="23"/>
      <c r="W303" s="23"/>
    </row>
    <row r="304" spans="1:23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9"/>
      <c r="V304" s="23"/>
      <c r="W304" s="23"/>
    </row>
    <row r="305" spans="1:23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9"/>
      <c r="V305" s="23"/>
      <c r="W305" s="23"/>
    </row>
    <row r="306" spans="1:23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9"/>
      <c r="V306" s="23"/>
      <c r="W306" s="23"/>
    </row>
    <row r="307" spans="1:23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9"/>
      <c r="V307" s="23"/>
      <c r="W307" s="23"/>
    </row>
    <row r="308" spans="1:23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9"/>
      <c r="V308" s="23"/>
      <c r="W308" s="23"/>
    </row>
    <row r="309" spans="1:23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9"/>
      <c r="V309" s="23"/>
      <c r="W309" s="23"/>
    </row>
    <row r="310" spans="1:23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9"/>
      <c r="V310" s="23"/>
      <c r="W310" s="23"/>
    </row>
    <row r="311" spans="1:23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9"/>
      <c r="V311" s="23"/>
      <c r="W311" s="23"/>
    </row>
    <row r="312" spans="1:23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9"/>
      <c r="V312" s="23"/>
      <c r="W312" s="23"/>
    </row>
    <row r="313" spans="1:2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9"/>
      <c r="V313" s="23"/>
      <c r="W313" s="23"/>
    </row>
    <row r="314" spans="1:23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9"/>
      <c r="V314" s="23"/>
      <c r="W314" s="23"/>
    </row>
    <row r="315" spans="1:23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9"/>
      <c r="V315" s="23"/>
      <c r="W315" s="23"/>
    </row>
    <row r="316" spans="1:23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9"/>
      <c r="V316" s="23"/>
      <c r="W316" s="23"/>
    </row>
    <row r="317" spans="1:23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9"/>
      <c r="V317" s="23"/>
      <c r="W317" s="23"/>
    </row>
    <row r="318" spans="1:23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9"/>
      <c r="V318" s="23"/>
      <c r="W318" s="23"/>
    </row>
    <row r="319" spans="1:23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9"/>
      <c r="V319" s="23"/>
      <c r="W319" s="23"/>
    </row>
    <row r="320" spans="1:23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9"/>
      <c r="V320" s="23"/>
      <c r="W320" s="23"/>
    </row>
    <row r="321" spans="1:23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9"/>
      <c r="V321" s="23"/>
      <c r="W321" s="23"/>
    </row>
    <row r="322" spans="1:23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9"/>
      <c r="V322" s="23"/>
      <c r="W322" s="23"/>
    </row>
    <row r="323" spans="1: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9"/>
      <c r="V323" s="23"/>
      <c r="W323" s="23"/>
    </row>
    <row r="324" spans="1:23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9"/>
      <c r="V324" s="23"/>
      <c r="W324" s="23"/>
    </row>
    <row r="325" spans="1:23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9"/>
      <c r="V325" s="23"/>
      <c r="W325" s="23"/>
    </row>
    <row r="326" spans="1:23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9"/>
      <c r="V326" s="23"/>
      <c r="W326" s="23"/>
    </row>
    <row r="327" spans="1:23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9"/>
      <c r="V327" s="23"/>
      <c r="W327" s="23"/>
    </row>
    <row r="328" spans="1:23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9"/>
      <c r="V328" s="23"/>
      <c r="W328" s="23"/>
    </row>
    <row r="329" spans="1:23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9"/>
      <c r="V329" s="23"/>
      <c r="W329" s="23"/>
    </row>
    <row r="330" spans="1:23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9"/>
      <c r="V330" s="23"/>
      <c r="W330" s="23"/>
    </row>
    <row r="331" spans="1:23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9"/>
      <c r="V331" s="23"/>
      <c r="W331" s="23"/>
    </row>
    <row r="332" spans="1:23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9"/>
      <c r="V332" s="23"/>
      <c r="W332" s="23"/>
    </row>
    <row r="333" spans="1:2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9"/>
      <c r="V333" s="23"/>
      <c r="W333" s="23"/>
    </row>
    <row r="334" spans="1:23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9"/>
      <c r="V334" s="23"/>
      <c r="W334" s="23"/>
    </row>
  </sheetData>
  <mergeCells count="3">
    <mergeCell ref="D4:H4"/>
    <mergeCell ref="I4:N4"/>
    <mergeCell ref="S4:T4"/>
  </mergeCells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shashibici</cp:lastModifiedBy>
  <cp:revision>0</cp:revision>
  <dcterms:created xsi:type="dcterms:W3CDTF">2017-06-16T09:13:54Z</dcterms:created>
  <dcterms:modified xsi:type="dcterms:W3CDTF">2017-07-02T13:26:57Z</dcterms:modified>
</cp:coreProperties>
</file>