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rik\Desktop\"/>
    </mc:Choice>
  </mc:AlternateContent>
  <xr:revisionPtr revIDLastSave="0" documentId="13_ncr:1_{D579AF3B-D5EC-4A3F-8187-1A4F7CECD1AB}" xr6:coauthVersionLast="47" xr6:coauthVersionMax="47" xr10:uidLastSave="{00000000-0000-0000-0000-000000000000}"/>
  <bookViews>
    <workbookView xWindow="-110" yWindow="-110" windowWidth="19420" windowHeight="10080" activeTab="2" xr2:uid="{7EE64C42-B291-45B3-AAEE-D345681E30E0}"/>
  </bookViews>
  <sheets>
    <sheet name="Instructions" sheetId="13" r:id="rId1"/>
    <sheet name="Sample" sheetId="15" r:id="rId2"/>
    <sheet name="Day1" sheetId="14" r:id="rId3"/>
    <sheet name="Day2" sheetId="16" r:id="rId4"/>
    <sheet name="Day3" sheetId="17" r:id="rId5"/>
    <sheet name="Day4" sheetId="18" r:id="rId6"/>
    <sheet name="Day5" sheetId="19" r:id="rId7"/>
    <sheet name="Day6" sheetId="20" r:id="rId8"/>
    <sheet name="Day7" sheetId="21" r:id="rId9"/>
    <sheet name="Day8" sheetId="22" r:id="rId10"/>
    <sheet name="Day9" sheetId="23" r:id="rId11"/>
    <sheet name="Day10" sheetId="24" r:id="rId12"/>
    <sheet name="Day11" sheetId="25" r:id="rId13"/>
    <sheet name="Day12" sheetId="26" r:id="rId14"/>
    <sheet name="Day13" sheetId="27" r:id="rId15"/>
    <sheet name="Day14" sheetId="28" r:id="rId16"/>
    <sheet name="Day15" sheetId="29" r:id="rId17"/>
    <sheet name="Day16" sheetId="30" r:id="rId18"/>
    <sheet name="Day17" sheetId="31" r:id="rId19"/>
    <sheet name="Day18" sheetId="32" r:id="rId20"/>
    <sheet name="Day19" sheetId="33" r:id="rId21"/>
    <sheet name="Day20" sheetId="34" r:id="rId22"/>
    <sheet name="Day21" sheetId="37" r:id="rId23"/>
    <sheet name="Day22" sheetId="38" r:id="rId24"/>
    <sheet name="Day23" sheetId="39" r:id="rId25"/>
    <sheet name="Day24" sheetId="40" r:id="rId26"/>
    <sheet name="Day25" sheetId="41" r:id="rId27"/>
    <sheet name="Day26" sheetId="42" r:id="rId28"/>
    <sheet name="Day27" sheetId="43" r:id="rId29"/>
    <sheet name="Day28" sheetId="44" r:id="rId30"/>
    <sheet name="Day29" sheetId="45" r:id="rId31"/>
    <sheet name="Day30" sheetId="46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6" l="1"/>
  <c r="E25" i="16"/>
  <c r="E24" i="17"/>
  <c r="E25" i="17"/>
  <c r="E24" i="18"/>
  <c r="E25" i="18"/>
  <c r="E24" i="19"/>
  <c r="E25" i="19"/>
  <c r="E24" i="20"/>
  <c r="E25" i="20"/>
  <c r="E24" i="21"/>
  <c r="E25" i="21"/>
  <c r="E24" i="22"/>
  <c r="E25" i="22"/>
  <c r="E24" i="23"/>
  <c r="E25" i="23"/>
  <c r="E24" i="24"/>
  <c r="E25" i="24"/>
  <c r="E24" i="25"/>
  <c r="E25" i="25"/>
  <c r="E24" i="26"/>
  <c r="E25" i="26"/>
  <c r="E24" i="27"/>
  <c r="E25" i="27"/>
  <c r="E24" i="28"/>
  <c r="E25" i="28"/>
  <c r="E24" i="29"/>
  <c r="E25" i="29"/>
  <c r="E24" i="30"/>
  <c r="E25" i="30"/>
  <c r="E24" i="31"/>
  <c r="E25" i="31"/>
  <c r="E24" i="32"/>
  <c r="E25" i="32"/>
  <c r="E24" i="33"/>
  <c r="E25" i="33"/>
  <c r="E24" i="34"/>
  <c r="E25" i="34"/>
  <c r="E24" i="37"/>
  <c r="E25" i="37"/>
  <c r="E24" i="38"/>
  <c r="E25" i="38"/>
  <c r="E24" i="39"/>
  <c r="E25" i="39"/>
  <c r="E24" i="40"/>
  <c r="E25" i="40"/>
  <c r="E24" i="41"/>
  <c r="E25" i="41"/>
  <c r="E24" i="42"/>
  <c r="E25" i="42"/>
  <c r="E24" i="43"/>
  <c r="E25" i="43"/>
  <c r="E24" i="44"/>
  <c r="E25" i="44"/>
  <c r="E24" i="45"/>
  <c r="E25" i="45"/>
  <c r="E24" i="46"/>
  <c r="E25" i="46"/>
  <c r="E24" i="14"/>
  <c r="E25" i="14"/>
  <c r="R3" i="14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R3" i="16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R3" i="17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R3" i="18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R3" i="19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R3" i="20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R3" i="21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R3" i="22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R3" i="23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R3" i="24"/>
  <c r="K1" i="24" s="1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R3" i="25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R3" i="26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R3" i="27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R3" i="28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R3" i="29"/>
  <c r="K7" i="29" s="1"/>
  <c r="I18" i="29" s="1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R3" i="30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R3" i="31"/>
  <c r="H1" i="31" s="1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R3" i="32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R3" i="33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R3" i="34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R3" i="37"/>
  <c r="E2" i="38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R3" i="38"/>
  <c r="E2" i="39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R3" i="39"/>
  <c r="E2" i="40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R3" i="40"/>
  <c r="E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R3" i="41"/>
  <c r="E2" i="42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R3" i="42"/>
  <c r="E2" i="43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R3" i="43"/>
  <c r="K7" i="43" s="1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R3" i="44"/>
  <c r="E2" i="45"/>
  <c r="E3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R3" i="45"/>
  <c r="E2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R3" i="46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K1" i="29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R3" i="15"/>
  <c r="H1" i="25"/>
  <c r="H1" i="16"/>
  <c r="K1" i="19"/>
  <c r="H7" i="37"/>
  <c r="K1" i="26"/>
  <c r="H1" i="33"/>
  <c r="H1" i="34"/>
  <c r="K7" i="17"/>
  <c r="K1" i="17"/>
  <c r="I18" i="17"/>
  <c r="H7" i="16"/>
  <c r="H1" i="24"/>
  <c r="K7" i="24"/>
  <c r="H7" i="24"/>
  <c r="H7" i="43"/>
  <c r="H1" i="43"/>
  <c r="K1" i="43"/>
  <c r="H7" i="19"/>
  <c r="K7" i="19"/>
  <c r="H7" i="18"/>
  <c r="H1" i="18"/>
  <c r="K7" i="18"/>
  <c r="K1" i="18"/>
  <c r="H1" i="17"/>
  <c r="H7" i="17"/>
  <c r="I19" i="17" s="1"/>
  <c r="K7" i="46"/>
  <c r="H1" i="29"/>
  <c r="K1" i="25"/>
  <c r="H7" i="25"/>
  <c r="K7" i="25"/>
  <c r="I17" i="19"/>
  <c r="K7" i="15"/>
  <c r="K1" i="15"/>
  <c r="Q10" i="15"/>
  <c r="H7" i="15"/>
  <c r="Q8" i="15"/>
  <c r="H1" i="15"/>
  <c r="I17" i="18"/>
  <c r="I18" i="25"/>
  <c r="I18" i="18"/>
  <c r="K1" i="37"/>
  <c r="H1" i="37"/>
  <c r="I16" i="37"/>
  <c r="K7" i="26"/>
  <c r="H7" i="26"/>
  <c r="I17" i="26"/>
  <c r="I18" i="19"/>
  <c r="K1" i="34"/>
  <c r="I16" i="34"/>
  <c r="H7" i="34"/>
  <c r="I19" i="34"/>
  <c r="I17" i="25"/>
  <c r="K7" i="37"/>
  <c r="I18" i="37" s="1"/>
  <c r="I17" i="37"/>
  <c r="H7" i="31"/>
  <c r="H1" i="26"/>
  <c r="K1" i="31"/>
  <c r="H1" i="19"/>
  <c r="H1" i="46"/>
  <c r="K7" i="34"/>
  <c r="I18" i="34" s="1"/>
  <c r="K7" i="16"/>
  <c r="I17" i="16" s="1"/>
  <c r="K7" i="31"/>
  <c r="K1" i="46"/>
  <c r="I18" i="46"/>
  <c r="H7" i="46"/>
  <c r="I17" i="46" s="1"/>
  <c r="I17" i="24"/>
  <c r="K1" i="33"/>
  <c r="I18" i="33" s="1"/>
  <c r="H7" i="33"/>
  <c r="I19" i="33"/>
  <c r="K1" i="16"/>
  <c r="I16" i="16" s="1"/>
  <c r="K7" i="33"/>
  <c r="H7" i="44"/>
  <c r="I17" i="44" s="1"/>
  <c r="H1" i="44"/>
  <c r="I16" i="44" s="1"/>
  <c r="K7" i="44"/>
  <c r="K1" i="44"/>
  <c r="H1" i="42"/>
  <c r="I19" i="42" s="1"/>
  <c r="K7" i="42"/>
  <c r="I17" i="42" s="1"/>
  <c r="K1" i="42"/>
  <c r="H7" i="42"/>
  <c r="K1" i="28"/>
  <c r="I16" i="28" s="1"/>
  <c r="H7" i="28"/>
  <c r="I19" i="28" s="1"/>
  <c r="H1" i="28"/>
  <c r="K7" i="28"/>
  <c r="K1" i="30"/>
  <c r="I18" i="30" s="1"/>
  <c r="K7" i="30"/>
  <c r="H7" i="30"/>
  <c r="H1" i="30"/>
  <c r="K7" i="23"/>
  <c r="H1" i="23"/>
  <c r="I16" i="23" s="1"/>
  <c r="K1" i="23"/>
  <c r="H7" i="23"/>
  <c r="K7" i="14"/>
  <c r="H1" i="14"/>
  <c r="I19" i="14" s="1"/>
  <c r="K1" i="14"/>
  <c r="I18" i="14"/>
  <c r="H7" i="14"/>
  <c r="I17" i="14" s="1"/>
  <c r="K1" i="39"/>
  <c r="H1" i="39"/>
  <c r="I19" i="39" s="1"/>
  <c r="I16" i="39"/>
  <c r="H7" i="39"/>
  <c r="I17" i="39" s="1"/>
  <c r="K7" i="39"/>
  <c r="I18" i="39" s="1"/>
  <c r="K1" i="21"/>
  <c r="I16" i="21" s="1"/>
  <c r="H7" i="21"/>
  <c r="H1" i="21"/>
  <c r="K7" i="21"/>
  <c r="H1" i="32"/>
  <c r="I19" i="32" s="1"/>
  <c r="K7" i="32"/>
  <c r="I18" i="32" s="1"/>
  <c r="K1" i="32"/>
  <c r="H7" i="32"/>
  <c r="I17" i="32" s="1"/>
  <c r="K7" i="22"/>
  <c r="I18" i="22" s="1"/>
  <c r="K1" i="22"/>
  <c r="H7" i="22"/>
  <c r="H1" i="22"/>
  <c r="I19" i="22" s="1"/>
  <c r="H7" i="45"/>
  <c r="I17" i="45" s="1"/>
  <c r="H1" i="45"/>
  <c r="K1" i="45"/>
  <c r="I16" i="45"/>
  <c r="K7" i="45"/>
  <c r="I18" i="45" s="1"/>
  <c r="K7" i="41"/>
  <c r="K1" i="41"/>
  <c r="H7" i="41"/>
  <c r="H1" i="41"/>
  <c r="K1" i="40"/>
  <c r="I18" i="40" s="1"/>
  <c r="H7" i="40"/>
  <c r="H1" i="40"/>
  <c r="I19" i="40"/>
  <c r="K7" i="40"/>
  <c r="K1" i="20"/>
  <c r="H7" i="20"/>
  <c r="I17" i="20" s="1"/>
  <c r="H1" i="20"/>
  <c r="I16" i="20" s="1"/>
  <c r="K7" i="20"/>
  <c r="H7" i="27"/>
  <c r="H1" i="27"/>
  <c r="I16" i="27" s="1"/>
  <c r="K1" i="27"/>
  <c r="I18" i="27" s="1"/>
  <c r="K7" i="27"/>
  <c r="K1" i="38"/>
  <c r="H7" i="38"/>
  <c r="H1" i="38"/>
  <c r="I16" i="38" s="1"/>
  <c r="K7" i="38"/>
  <c r="I16" i="40"/>
  <c r="I16" i="43"/>
  <c r="I19" i="43"/>
  <c r="I19" i="37"/>
  <c r="I19" i="25"/>
  <c r="I16" i="25"/>
  <c r="I16" i="29"/>
  <c r="I18" i="26"/>
  <c r="I16" i="32"/>
  <c r="I19" i="24"/>
  <c r="I16" i="19"/>
  <c r="I19" i="19"/>
  <c r="I16" i="17"/>
  <c r="I19" i="18"/>
  <c r="I16" i="18"/>
  <c r="I19" i="16"/>
  <c r="Q11" i="15"/>
  <c r="Q7" i="15"/>
  <c r="I16" i="22"/>
  <c r="I16" i="14"/>
  <c r="I17" i="34"/>
  <c r="I16" i="42"/>
  <c r="I16" i="46"/>
  <c r="I18" i="41"/>
  <c r="I17" i="38"/>
  <c r="I16" i="41"/>
  <c r="I17" i="30"/>
  <c r="I18" i="42"/>
  <c r="I19" i="21"/>
  <c r="I19" i="46"/>
  <c r="I18" i="31"/>
  <c r="I17" i="27"/>
  <c r="I19" i="26"/>
  <c r="I16" i="26"/>
  <c r="I19" i="30"/>
  <c r="I17" i="31"/>
  <c r="I18" i="20"/>
  <c r="I19" i="45"/>
  <c r="I17" i="41"/>
  <c r="I17" i="33"/>
  <c r="I17" i="40"/>
  <c r="I17" i="23"/>
  <c r="I18" i="44"/>
  <c r="I18" i="38"/>
  <c r="I16" i="30"/>
  <c r="I17" i="21"/>
  <c r="I19" i="41"/>
  <c r="I18" i="23"/>
  <c r="I19" i="38"/>
  <c r="I16" i="31" l="1"/>
  <c r="I19" i="31"/>
  <c r="I18" i="43"/>
  <c r="I17" i="43"/>
  <c r="I16" i="24"/>
  <c r="I18" i="24"/>
  <c r="I18" i="21"/>
  <c r="I17" i="28"/>
  <c r="I18" i="16"/>
  <c r="I18" i="28"/>
  <c r="H7" i="29"/>
  <c r="I19" i="23"/>
  <c r="I19" i="20"/>
  <c r="I17" i="22"/>
  <c r="I19" i="44"/>
  <c r="I19" i="27"/>
  <c r="I16" i="33"/>
  <c r="I17" i="17"/>
  <c r="I17" i="29" l="1"/>
  <c r="I19" i="29"/>
</calcChain>
</file>

<file path=xl/sharedStrings.xml><?xml version="1.0" encoding="utf-8"?>
<sst xmlns="http://schemas.openxmlformats.org/spreadsheetml/2006/main" count="1552" uniqueCount="55">
  <si>
    <t>Urgent?</t>
  </si>
  <si>
    <t>Task</t>
  </si>
  <si>
    <t>Important?</t>
  </si>
  <si>
    <t>5am-6am</t>
  </si>
  <si>
    <t>6am-7am</t>
  </si>
  <si>
    <t>7am-8am</t>
  </si>
  <si>
    <t>8am-9am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</si>
  <si>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</si>
  <si>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</si>
  <si>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</si>
  <si>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</si>
  <si>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</si>
  <si>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</si>
  <si>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</si>
  <si>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</si>
  <si>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</si>
  <si>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</si>
  <si>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</si>
  <si>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</si>
  <si>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</si>
  <si>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</si>
  <si>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</si>
  <si>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Yes</t>
  </si>
  <si>
    <t>No</t>
  </si>
  <si>
    <t>Important</t>
  </si>
  <si>
    <t>Classification</t>
  </si>
  <si>
    <t>4am-5am</t>
  </si>
  <si>
    <t>12am-1am</t>
  </si>
  <si>
    <t>1am-2am</t>
  </si>
  <si>
    <t>N</t>
  </si>
  <si>
    <t>Y</t>
  </si>
  <si>
    <t>Do I feel happy with how the day went?</t>
  </si>
  <si>
    <t>(Optional) Why do you feel this way?</t>
  </si>
  <si>
    <t>Because XYZ</t>
  </si>
  <si>
    <t>Time Slots</t>
  </si>
  <si>
    <t>The definition of urgent and important is yours - it is personal.</t>
  </si>
  <si>
    <t>As you fill up the day, the matrix on the right hand side will automatically fill up</t>
  </si>
  <si>
    <t>At the end of the day, write down if you felt happy with your day or not.</t>
  </si>
  <si>
    <t>Optionally, share why do you feel that way?</t>
  </si>
  <si>
    <t>The sample sheet will show you how it works</t>
  </si>
  <si>
    <t>Task 1</t>
  </si>
  <si>
    <t>Task 2</t>
  </si>
  <si>
    <t>task 3</t>
  </si>
  <si>
    <t>And then select Y or N from Urgent and Important</t>
  </si>
  <si>
    <t>The numbers on the right will change automatically</t>
  </si>
  <si>
    <t>At the end of 10 days, the aim is to build a hypothesis</t>
  </si>
  <si>
    <t>WHAT MIX OF URGENT AND IMPORTANT LEADS TO FAVORABLE OUTCOMES?</t>
  </si>
  <si>
    <t>Everyday, for 10 days, document every hour of your waking day.</t>
  </si>
  <si>
    <t>For every hour, write down the task you accomplished (the majority task, if you did multiple tasks) and classify them as urgent and important</t>
  </si>
  <si>
    <t>As a test, fill up any random task here</t>
  </si>
  <si>
    <t>Total hours recorded</t>
  </si>
  <si>
    <t>Tasks Distribution</t>
  </si>
  <si>
    <t>Urgent</t>
  </si>
  <si>
    <t>2am-3am</t>
  </si>
  <si>
    <t>3am-4am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</si>
</sst>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6" fontId="0" fillId="0" borderId="0" xfId="0" applyNumberForma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6" fontId="0" fillId="2" borderId="13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3" fillId="3" borderId="1" xfId="0" applyFont="1" applyFill="1" applyBorder="1"/>
    <xf numFmtId="0" fontId="2" fillId="2" borderId="10" xfId="0" applyFont="1" applyFill="1" applyBorder="1"/>
    <xf numFmtId="0" fontId="4" fillId="2" borderId="10" xfId="0" applyFont="1" applyFill="1" applyBorder="1"/>
    <xf numFmtId="0" fontId="2" fillId="0" borderId="0" xfId="0" applyFont="1"/>
    <xf numFmtId="16" fontId="2" fillId="0" borderId="0" xfId="0" applyNumberFormat="1" applyFont="1"/>
    <xf numFmtId="0" fontId="2" fillId="0" borderId="16" xfId="0" applyFont="1" applyBorder="1"/>
    <xf numFmtId="0" fontId="0" fillId="0" borderId="16" xfId="0" applyBorder="1"/>
    <xf numFmtId="16" fontId="2" fillId="0" borderId="16" xfId="0" applyNumberFormat="1" applyFont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16" fontId="0" fillId="0" borderId="16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4" borderId="0" xfId="0" applyFill="1"/>
    <xf numFmtId="9" fontId="0" fillId="0" borderId="0" xfId="1" applyFon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9" fontId="0" fillId="2" borderId="2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9" fontId="5" fillId="2" borderId="2" xfId="1" applyFont="1" applyFill="1" applyBorder="1" applyAlignment="1">
      <alignment horizontal="center" vertical="center"/>
    </xf>
    <xf numFmtId="9" fontId="5" fillId="2" borderId="3" xfId="1" applyFont="1" applyFill="1" applyBorder="1" applyAlignment="1">
      <alignment horizontal="center" vertical="center"/>
    </xf>
    <xf numFmtId="9" fontId="5" fillId="2" borderId="4" xfId="1" applyFont="1" applyFill="1" applyBorder="1" applyAlignment="1">
      <alignment horizontal="center" vertical="center"/>
    </xf>
    <xf numFmtId="9" fontId="5" fillId="2" borderId="5" xfId="1" applyFont="1" applyFill="1" applyBorder="1" applyAlignment="1">
      <alignment horizontal="center" vertical="center"/>
    </xf>
    <xf numFmtId="9" fontId="5" fillId="2" borderId="0" xfId="1" applyFont="1" applyFill="1" applyBorder="1" applyAlignment="1">
      <alignment horizontal="center" vertical="center"/>
    </xf>
    <xf numFmtId="9" fontId="5" fillId="2" borderId="6" xfId="1" applyFont="1" applyFill="1" applyBorder="1" applyAlignment="1">
      <alignment horizontal="center" vertical="center"/>
    </xf>
    <xf numFmtId="9" fontId="5" fillId="2" borderId="7" xfId="1" applyFont="1" applyFill="1" applyBorder="1" applyAlignment="1">
      <alignment horizontal="center" vertical="center"/>
    </xf>
    <xf numFmtId="9" fontId="5" fillId="2" borderId="8" xfId="1" applyFont="1" applyFill="1" applyBorder="1" applyAlignment="1">
      <alignment horizontal="center" vertical="center"/>
    </xf>
    <xf numFmtId="9" fontId="5" fillId="2" borderId="9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684A-0385-44F6-8435-91907B0E3476}">
  <sheetPr codeName="Sheet1"/>
  <dimension ref="A1:A12"/>
  <sheetViews>
    <sheetView workbookViewId="0">
      <selection activeCell="J25" sqref="J25"/>
    </sheetView>
  </sheetViews>
  <sheetFormatPr defaultRowHeight="14.5" x14ac:dyDescent="0.35"/>
  <sheetData>
    <row r="1" spans="1:1" x14ac:dyDescent="0.35">
      <c r="A1" t="s">
        <v>47</v>
      </c>
    </row>
    <row r="2" spans="1:1" x14ac:dyDescent="0.35">
      <c r="A2" t="s">
        <v>48</v>
      </c>
    </row>
    <row r="3" spans="1:1" x14ac:dyDescent="0.35">
      <c r="A3" t="s">
        <v>35</v>
      </c>
    </row>
    <row r="4" spans="1:1" x14ac:dyDescent="0.35">
      <c r="A4" t="s">
        <v>36</v>
      </c>
    </row>
    <row r="6" spans="1:1" x14ac:dyDescent="0.35">
      <c r="A6" t="s">
        <v>37</v>
      </c>
    </row>
    <row r="7" spans="1:1" x14ac:dyDescent="0.35">
      <c r="A7" t="s">
        <v>38</v>
      </c>
    </row>
    <row r="9" spans="1:1" x14ac:dyDescent="0.35">
      <c r="A9" t="s">
        <v>39</v>
      </c>
    </row>
    <row r="11" spans="1:1" x14ac:dyDescent="0.35">
      <c r="A11" t="s">
        <v>45</v>
      </c>
    </row>
    <row r="12" spans="1:1" x14ac:dyDescent="0.35">
      <c r="A12" s="13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0004-E07E-4CA2-A559-E739708851CF}">
  <sheetPr codeName="Sheet10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F7FFE791-44D7-4CCB-9D07-629D1865AB66}">
      <formula1>"N,Y"</formula1>
    </dataValidation>
    <dataValidation type="list" allowBlank="1" showErrorMessage="1" sqref="K21" xr:uid="{70BF820F-B867-4AD4-8A77-D892ABF59FED}">
      <formula1>"Yes,No"</formula1>
    </dataValidation>
    <dataValidation type="list" allowBlank="1" showInputMessage="1" showErrorMessage="1" sqref="C2:D7" xr:uid="{A568D606-412A-4322-8F09-0728F0BDBC9C}">
      <formula1>"N,Y"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3E9B-D88B-448F-A315-D7735B9D38EE}">
  <sheetPr codeName="Sheet11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FA71B2D8-CB72-4CC2-BEC3-800CDA829011}">
      <formula1>"N,Y"</formula1>
    </dataValidation>
    <dataValidation type="list" allowBlank="1" showErrorMessage="1" sqref="K21" xr:uid="{043D1D7D-38DB-4F79-AE5F-D4B5472193C9}">
      <formula1>"Yes,No"</formula1>
    </dataValidation>
    <dataValidation type="list" allowBlank="1" showErrorMessage="1" sqref="C8:D25" xr:uid="{8080A601-6007-4E96-9BB5-2DF1BE58CDF0}">
      <formula1>"N,Y"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5F58-5F72-410E-950E-BD4BDEB8B05A}">
  <sheetPr codeName="Sheet12"/>
  <dimension ref="A1:R1000"/>
  <sheetViews>
    <sheetView topLeftCell="AN1"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3393B2C8-37F3-4705-9C56-0B52F467AA4E}">
      <formula1>"N,Y"</formula1>
    </dataValidation>
    <dataValidation type="list" allowBlank="1" showErrorMessage="1" sqref="K21" xr:uid="{00B15F59-2DA5-4B82-9A88-AEC4B2330834}">
      <formula1>"Yes,No"</formula1>
    </dataValidation>
    <dataValidation type="list" allowBlank="1" showInputMessage="1" showErrorMessage="1" sqref="C2:D7" xr:uid="{D2374BF7-CD14-403E-B2C6-A283459CE7FB}">
      <formula1>"N,Y"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944D-8288-42D4-B159-E67138914295}">
  <sheetPr codeName="Sheet13"/>
  <dimension ref="A1:R1000"/>
  <sheetViews>
    <sheetView topLeftCell="F1"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BD2C9244-FB01-4917-AE4A-FDE7C6156A06}">
      <formula1>"N,Y"</formula1>
    </dataValidation>
    <dataValidation type="list" allowBlank="1" showErrorMessage="1" sqref="K21" xr:uid="{11F2CC09-05C3-4721-A748-17B66878560F}">
      <formula1>"Yes,No"</formula1>
    </dataValidation>
    <dataValidation type="list" allowBlank="1" showErrorMessage="1" sqref="C8:D25" xr:uid="{94D9E771-4772-460E-AE4B-EFA7C3215E33}">
      <formula1>"N,Y"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EC31-3069-474A-9E61-2DEBBD66B348}">
  <sheetPr codeName="Sheet14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FAEC9D1B-77D6-4FA4-BE0A-988617A3CD93}">
      <formula1>"N,Y"</formula1>
    </dataValidation>
    <dataValidation type="list" allowBlank="1" showErrorMessage="1" sqref="K21" xr:uid="{DD2AB50F-414D-4728-A702-ACE6DC458274}">
      <formula1>"Yes,No"</formula1>
    </dataValidation>
    <dataValidation type="list" allowBlank="1" showInputMessage="1" showErrorMessage="1" sqref="C2:D7" xr:uid="{7FBD7CF9-7BE3-45B9-9E48-DAC63BE606D8}">
      <formula1>"N,Y"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C860-4687-49BE-A3C0-B39C161ACA80}">
  <sheetPr codeName="Sheet15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3B407414-4E08-49B9-9BDD-2AC77A1AE8FF}">
      <formula1>"N,Y"</formula1>
    </dataValidation>
    <dataValidation type="list" allowBlank="1" showErrorMessage="1" sqref="K21" xr:uid="{72D92B79-5E29-4ED5-A9B3-126F68AC99AD}">
      <formula1>"Yes,No"</formula1>
    </dataValidation>
    <dataValidation type="list" allowBlank="1" showInputMessage="1" showErrorMessage="1" sqref="C2:D7" xr:uid="{3A9D803E-F2E8-445F-98B8-46A258C9467B}">
      <formula1>"N,Y"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9CAE-BBB3-4C6C-BE80-EB2A3E4C959E}">
  <sheetPr codeName="Sheet16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CBB64CDA-EF8C-4868-ACB6-03F3F1502124}">
      <formula1>"N,Y"</formula1>
    </dataValidation>
    <dataValidation type="list" allowBlank="1" showErrorMessage="1" sqref="K21" xr:uid="{15683132-EDC8-4D57-85F4-71BB23DD9F0A}">
      <formula1>"Yes,No"</formula1>
    </dataValidation>
    <dataValidation type="list" allowBlank="1" showErrorMessage="1" sqref="C8:D25" xr:uid="{70BFF3F1-10C6-4C2F-A04B-0444DF5F3F9F}">
      <formula1>"N,Y"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9115-891D-4FBD-99A7-96F094EDA050}">
  <sheetPr codeName="Sheet17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4351B9CA-0158-48AF-AED9-11882007B4F2}">
      <formula1>"N,Y"</formula1>
    </dataValidation>
    <dataValidation type="list" allowBlank="1" showErrorMessage="1" sqref="K21" xr:uid="{C222FE80-B050-4556-BAB5-246096EBB309}">
      <formula1>"Yes,No"</formula1>
    </dataValidation>
    <dataValidation type="list" allowBlank="1" showInputMessage="1" showErrorMessage="1" sqref="C2:D7" xr:uid="{6BA59D16-3FDD-4ACB-A0C3-D02C8E407F77}">
      <formula1>"N,Y"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3E91-B7D2-4370-9402-600B751A4272}">
  <sheetPr codeName="Sheet18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67289C9E-407D-4643-87F9-1DF03DD700C4}">
      <formula1>"N,Y"</formula1>
    </dataValidation>
    <dataValidation type="list" allowBlank="1" showErrorMessage="1" sqref="K21" xr:uid="{8A52B003-199A-42A2-A446-E584C110EC06}">
      <formula1>"Yes,No"</formula1>
    </dataValidation>
    <dataValidation type="list" allowBlank="1" showInputMessage="1" showErrorMessage="1" sqref="C2:D7" xr:uid="{A3DE99EA-2C9C-4B00-ACFF-66B9C2FA46E1}">
      <formula1>"N,Y"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E8E-A78D-417A-8B65-02E0B9782D0D}">
  <sheetPr codeName="Sheet19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41CD495D-3B76-4F95-BC54-91AFF23E9C7D}">
      <formula1>"N,Y"</formula1>
    </dataValidation>
    <dataValidation type="list" allowBlank="1" showErrorMessage="1" sqref="K21" xr:uid="{135CA36C-395F-401C-9901-E2E2FBB52781}">
      <formula1>"Yes,No"</formula1>
    </dataValidation>
    <dataValidation type="list" allowBlank="1" showErrorMessage="1" sqref="C8:D25" xr:uid="{03A9DAC1-A0FA-4559-AE05-7D36AADF92B1}">
      <formula1>"N,Y"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8423-7BCB-4ED6-9021-B81EE72E25D9}">
  <sheetPr codeName="Sheet2"/>
  <dimension ref="A1:R1000"/>
  <sheetViews>
    <sheetView workbookViewId="0">
      <selection activeCell="A14" sqref="A14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5">
        <f>COUNTIF($E$2:$E$23,"YN")/R3</f>
        <v>0</v>
      </c>
      <c r="I1" s="36"/>
      <c r="J1" s="37"/>
      <c r="K1" s="35">
        <f>COUNTIF($E$2:$E$23,"YY")/R3</f>
        <v>0.33333333333333331</v>
      </c>
      <c r="L1" s="36"/>
      <c r="M1" s="37"/>
      <c r="N1" s="1"/>
      <c r="O1" s="1"/>
      <c r="P1" s="1"/>
    </row>
    <row r="2" spans="1:18" ht="14.25" customHeight="1" x14ac:dyDescent="0.35">
      <c r="A2" s="16" t="s">
        <v>26</v>
      </c>
      <c r="B2" s="19" t="s">
        <v>40</v>
      </c>
      <c r="C2" s="18" t="s">
        <v>30</v>
      </c>
      <c r="D2" s="18" t="s">
        <v>30</v>
      </c>
      <c r="E2" t="str">
        <f t="shared" ref="E2:E23" si="0">CONCATENATE(C2,D2)</f>
        <v>YY</v>
      </c>
      <c r="G2" s="6"/>
      <c r="H2" s="38"/>
      <c r="I2" s="39"/>
      <c r="J2" s="40"/>
      <c r="K2" s="38"/>
      <c r="L2" s="39"/>
      <c r="M2" s="40"/>
    </row>
    <row r="3" spans="1:18" ht="14.25" customHeight="1" x14ac:dyDescent="0.35">
      <c r="A3" s="16" t="s">
        <v>3</v>
      </c>
      <c r="B3" s="20" t="s">
        <v>41</v>
      </c>
      <c r="C3" s="18" t="s">
        <v>29</v>
      </c>
      <c r="D3" s="18" t="s">
        <v>30</v>
      </c>
      <c r="E3" t="str">
        <f t="shared" si="0"/>
        <v>NY</v>
      </c>
      <c r="G3" s="8" t="s">
        <v>22</v>
      </c>
      <c r="H3" s="38"/>
      <c r="I3" s="39"/>
      <c r="J3" s="40"/>
      <c r="K3" s="38"/>
      <c r="L3" s="39"/>
      <c r="M3" s="40"/>
      <c r="O3" t="s">
        <v>50</v>
      </c>
      <c r="R3">
        <f>COUNTIF($E$2:$E$23,"YN")+COUNTIF($E$2:$E$23,"YY")+COUNTIF($E$2:$E$23,"NY")+COUNTIF($E$2:$E$23,"NN")</f>
        <v>3</v>
      </c>
    </row>
    <row r="4" spans="1:18" ht="14.25" customHeight="1" x14ac:dyDescent="0.35">
      <c r="A4" s="16" t="s">
        <v>4</v>
      </c>
      <c r="B4" s="20" t="s">
        <v>42</v>
      </c>
      <c r="C4" s="18" t="s">
        <v>29</v>
      </c>
      <c r="D4" s="18" t="s">
        <v>30</v>
      </c>
      <c r="E4" t="str">
        <f t="shared" si="0"/>
        <v>NY</v>
      </c>
      <c r="G4" s="6"/>
      <c r="H4" s="38"/>
      <c r="I4" s="39"/>
      <c r="J4" s="40"/>
      <c r="K4" s="38"/>
      <c r="L4" s="39"/>
      <c r="M4" s="40"/>
    </row>
    <row r="5" spans="1:18" ht="14.25" customHeight="1" x14ac:dyDescent="0.35">
      <c r="A5" s="16" t="s">
        <v>5</v>
      </c>
      <c r="B5" s="20" t="s">
        <v>49</v>
      </c>
      <c r="C5" s="18"/>
      <c r="D5" s="18"/>
      <c r="E5" t="str">
        <f t="shared" si="0"/>
        <v/>
      </c>
      <c r="G5" s="6"/>
      <c r="H5" s="38"/>
      <c r="I5" s="39"/>
      <c r="J5" s="40"/>
      <c r="K5" s="38"/>
      <c r="L5" s="39"/>
      <c r="M5" s="40"/>
      <c r="O5" t="s">
        <v>51</v>
      </c>
    </row>
    <row r="6" spans="1:18" ht="14.25" customHeight="1" thickBot="1" x14ac:dyDescent="0.4">
      <c r="A6" s="16" t="s">
        <v>6</v>
      </c>
      <c r="B6" s="20" t="s">
        <v>43</v>
      </c>
      <c r="C6" s="18"/>
      <c r="D6" s="18"/>
      <c r="E6" t="str">
        <f t="shared" si="0"/>
        <v/>
      </c>
      <c r="G6" s="44" t="s">
        <v>0</v>
      </c>
      <c r="H6" s="41"/>
      <c r="I6" s="42"/>
      <c r="J6" s="43"/>
      <c r="K6" s="41"/>
      <c r="L6" s="42"/>
      <c r="M6" s="43"/>
    </row>
    <row r="7" spans="1:18" ht="14.25" customHeight="1" x14ac:dyDescent="0.35">
      <c r="A7" s="16" t="s">
        <v>7</v>
      </c>
      <c r="B7" s="20" t="s">
        <v>44</v>
      </c>
      <c r="C7" s="18"/>
      <c r="D7" s="18"/>
      <c r="E7" t="str">
        <f t="shared" si="0"/>
        <v/>
      </c>
      <c r="G7" s="44"/>
      <c r="H7" s="35">
        <f>COUNTIF($E$2:$E$23,"NN")/R3</f>
        <v>0</v>
      </c>
      <c r="I7" s="36"/>
      <c r="J7" s="37"/>
      <c r="K7" s="35">
        <f>COUNTIF($E$2:$E$23,"NY")/R3</f>
        <v>0.66666666666666663</v>
      </c>
      <c r="L7" s="36"/>
      <c r="M7" s="37"/>
      <c r="O7" t="s">
        <v>52</v>
      </c>
      <c r="P7" t="s">
        <v>22</v>
      </c>
      <c r="Q7">
        <f>SUM(H1:M6)</f>
        <v>0.33333333333333331</v>
      </c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38"/>
      <c r="I8" s="39"/>
      <c r="J8" s="40"/>
      <c r="K8" s="38"/>
      <c r="L8" s="39"/>
      <c r="M8" s="40"/>
      <c r="P8" t="s">
        <v>23</v>
      </c>
      <c r="Q8">
        <f>SUM(H7:M12)</f>
        <v>0.66666666666666663</v>
      </c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8"/>
      <c r="I9" s="39"/>
      <c r="J9" s="40"/>
      <c r="K9" s="38"/>
      <c r="L9" s="39"/>
      <c r="M9" s="40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38"/>
      <c r="I10" s="39"/>
      <c r="J10" s="40"/>
      <c r="K10" s="38"/>
      <c r="L10" s="39"/>
      <c r="M10" s="40"/>
      <c r="O10" t="s">
        <v>24</v>
      </c>
      <c r="P10" t="s">
        <v>22</v>
      </c>
      <c r="Q10">
        <f>SUM(K1:M12)</f>
        <v>1</v>
      </c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38"/>
      <c r="I11" s="39"/>
      <c r="J11" s="40"/>
      <c r="K11" s="38"/>
      <c r="L11" s="39"/>
      <c r="M11" s="40"/>
      <c r="P11" t="s">
        <v>23</v>
      </c>
      <c r="Q11">
        <f>SUM(H1:J12)</f>
        <v>0</v>
      </c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41"/>
      <c r="I12" s="42"/>
      <c r="J12" s="43"/>
      <c r="K12" s="41"/>
      <c r="L12" s="42"/>
      <c r="M12" s="43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4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4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4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s="26" t="s">
        <v>33</v>
      </c>
      <c r="H18" s="27"/>
      <c r="I18" s="27"/>
      <c r="J18" s="28"/>
    </row>
    <row r="19" spans="1:10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G19" s="29"/>
      <c r="H19" s="30"/>
      <c r="I19" s="30"/>
      <c r="J19" s="31"/>
    </row>
    <row r="20" spans="1:10" ht="14.25" customHeight="1" x14ac:dyDescent="0.35">
      <c r="A20" s="16" t="s">
        <v>20</v>
      </c>
      <c r="B20" s="20"/>
      <c r="C20" s="18"/>
      <c r="D20" s="18"/>
      <c r="E20" t="str">
        <f t="shared" si="0"/>
        <v/>
      </c>
      <c r="G20" s="29"/>
      <c r="H20" s="30"/>
      <c r="I20" s="30"/>
      <c r="J20" s="31"/>
    </row>
    <row r="21" spans="1:10" ht="14.25" customHeight="1" x14ac:dyDescent="0.35">
      <c r="A21" s="16" t="s">
        <v>21</v>
      </c>
      <c r="B21" s="20"/>
      <c r="C21" s="18"/>
      <c r="D21" s="18"/>
      <c r="E21" t="str">
        <f t="shared" si="0"/>
        <v/>
      </c>
      <c r="G21" s="29"/>
      <c r="H21" s="30"/>
      <c r="I21" s="30"/>
      <c r="J21" s="31"/>
    </row>
    <row r="22" spans="1:10" ht="14.25" customHeight="1" x14ac:dyDescent="0.35">
      <c r="A22" s="16" t="s">
        <v>27</v>
      </c>
      <c r="B22" s="20"/>
      <c r="C22" s="18"/>
      <c r="D22" s="18"/>
      <c r="E22" t="str">
        <f t="shared" si="0"/>
        <v/>
      </c>
      <c r="G22" s="29"/>
      <c r="H22" s="30"/>
      <c r="I22" s="30"/>
      <c r="J22" s="31"/>
    </row>
    <row r="23" spans="1:10" ht="14.25" customHeight="1" thickBot="1" x14ac:dyDescent="0.4">
      <c r="A23" s="16" t="s">
        <v>28</v>
      </c>
      <c r="B23" s="20"/>
      <c r="C23" s="18"/>
      <c r="D23" s="18"/>
      <c r="E23" t="str">
        <f t="shared" si="0"/>
        <v/>
      </c>
      <c r="G23" s="32"/>
      <c r="H23" s="33"/>
      <c r="I23" s="33"/>
      <c r="J23" s="34"/>
    </row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InputMessage="1" showErrorMessage="1" sqref="C2:D7" xr:uid="{374B3E22-00DE-4405-BB8B-57FBFC7EC578}">
      <formula1>"N,Y"</formula1>
    </dataValidation>
    <dataValidation type="list" allowBlank="1" showErrorMessage="1" sqref="K16" xr:uid="{359AD8EF-444B-4605-B9B9-2F7068149DB0}">
      <formula1>"Yes,No"</formula1>
    </dataValidation>
    <dataValidation type="list" allowBlank="1" showErrorMessage="1" sqref="C8:D23" xr:uid="{172835ED-7000-4B8B-BB6A-3D9D18A9EFD0}">
      <formula1>"N,Y"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40B9-0BB2-40F0-83C4-DE68C8519D7A}">
  <sheetPr codeName="Sheet20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F6904ABE-AEDC-40AB-BF72-01E513CE4952}">
      <formula1>"N,Y"</formula1>
    </dataValidation>
    <dataValidation type="list" allowBlank="1" showErrorMessage="1" sqref="K21" xr:uid="{BD59024D-A4D8-4970-8544-2BB71F74F8EC}">
      <formula1>"Yes,No"</formula1>
    </dataValidation>
    <dataValidation type="list" allowBlank="1" showErrorMessage="1" sqref="C8:D25" xr:uid="{62A32C3A-2F9C-4BB3-931F-B6CFBA609762}">
      <formula1>"N,Y"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A6DB-9175-4A9C-ADDE-D93EDE7FCB9E}">
  <sheetPr codeName="Sheet21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B157EAB6-947E-466D-B5C9-FB43DA85A5D7}">
      <formula1>"N,Y"</formula1>
    </dataValidation>
    <dataValidation type="list" allowBlank="1" showErrorMessage="1" sqref="K21" xr:uid="{D0BA2194-9752-4A26-8C2A-6E28AB5A2F1E}">
      <formula1>"Yes,No"</formula1>
    </dataValidation>
    <dataValidation type="list" allowBlank="1" showInputMessage="1" showErrorMessage="1" sqref="C2:D7" xr:uid="{C86D71D4-8EE3-42E1-B4E2-F8C0E360D984}">
      <formula1>"N,Y"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AEDA-2511-444C-AAE9-533360E14066}">
  <sheetPr codeName="Sheet22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73B8AF08-3165-4538-B9AA-5FF638F5E4E7}">
      <formula1>"N,Y"</formula1>
    </dataValidation>
    <dataValidation type="list" allowBlank="1" showErrorMessage="1" sqref="K21" xr:uid="{E0E464F2-C0CF-44A8-A43B-036C5B43F6BF}">
      <formula1>"Yes,No"</formula1>
    </dataValidation>
    <dataValidation type="list" allowBlank="1" showErrorMessage="1" sqref="C8:D25" xr:uid="{75D7ED7C-D4F1-4496-95B8-3958F302CB89}">
      <formula1>"N,Y"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1BE0-81BA-4269-AAA8-B4C1AA12E180}">
  <sheetPr codeName="Sheet23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EC7427ED-1010-4D2F-8320-ED03A6F52487}">
      <formula1>"N,Y"</formula1>
    </dataValidation>
    <dataValidation type="list" allowBlank="1" showErrorMessage="1" sqref="K21" xr:uid="{1768A677-2F95-4727-BB5C-2D37AD40DF2C}">
      <formula1>"Yes,No"</formula1>
    </dataValidation>
    <dataValidation type="list" allowBlank="1" showErrorMessage="1" sqref="C8:D25" xr:uid="{3438AA04-C6ED-4EDD-ABE8-1177C7813ABF}">
      <formula1>"N,Y"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6A88-10CE-4635-9CB5-6ECD1392CAC3}">
  <sheetPr codeName="Sheet24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6263EF26-B4BF-42CB-8345-3FB244940073}">
      <formula1>"N,Y"</formula1>
    </dataValidation>
    <dataValidation type="list" allowBlank="1" showErrorMessage="1" sqref="K21" xr:uid="{F08F3168-3D4E-4B50-876B-BD4B51A29120}">
      <formula1>"Yes,No"</formula1>
    </dataValidation>
    <dataValidation type="list" allowBlank="1" showInputMessage="1" showErrorMessage="1" sqref="C2:D7" xr:uid="{C76FED55-1080-4EF7-A04F-3D5408CE203E}">
      <formula1>"N,Y"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294E-2DAB-40BF-9720-354A07AC094B}">
  <sheetPr codeName="Sheet25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FB617E0B-5501-46AD-919C-FFE0106ADC9F}">
      <formula1>"N,Y"</formula1>
    </dataValidation>
    <dataValidation type="list" allowBlank="1" showErrorMessage="1" sqref="K21" xr:uid="{A6194F17-5B40-4770-82C7-307BC685FE32}">
      <formula1>"Yes,No"</formula1>
    </dataValidation>
    <dataValidation type="list" allowBlank="1" showInputMessage="1" showErrorMessage="1" sqref="C2:D7" xr:uid="{088DDD8E-534F-40ED-A0ED-6F7C835A9009}">
      <formula1>"N,Y"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8DC8-59EF-4F40-9A1A-F69129349FCA}">
  <sheetPr codeName="Sheet26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0112839F-0F1B-459F-803B-8B1518F613B3}">
      <formula1>"N,Y"</formula1>
    </dataValidation>
    <dataValidation type="list" allowBlank="1" showErrorMessage="1" sqref="K21" xr:uid="{17D19D03-CECD-4BA3-8F4D-DDF231DBF600}">
      <formula1>"Yes,No"</formula1>
    </dataValidation>
    <dataValidation type="list" allowBlank="1" showErrorMessage="1" sqref="C8:D25" xr:uid="{0B792477-3801-41ED-A516-AD56A38664C1}">
      <formula1>"N,Y"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91E6-C7B8-4EF4-88A9-F0AA4D69F49A}">
  <sheetPr codeName="Sheet27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F092821E-503D-41C4-99E2-8DB059092E44}">
      <formula1>"N,Y"</formula1>
    </dataValidation>
    <dataValidation type="list" allowBlank="1" showErrorMessage="1" sqref="K21" xr:uid="{749CA37D-E4ED-44AD-8D50-F69568E2ACE1}">
      <formula1>"Yes,No"</formula1>
    </dataValidation>
    <dataValidation type="list" allowBlank="1" showInputMessage="1" showErrorMessage="1" sqref="C2:D7" xr:uid="{B0267336-28B0-4708-946E-132914969476}">
      <formula1>"N,Y"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C3A5-18A1-41AD-BBAC-6690B58CEE15}">
  <sheetPr codeName="Sheet28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B75C9AC9-4102-49BC-98C7-4ABFE215BCCE}">
      <formula1>"N,Y"</formula1>
    </dataValidation>
    <dataValidation type="list" allowBlank="1" showErrorMessage="1" sqref="K21" xr:uid="{A996AA37-6530-421C-9046-620A8BB83CBD}">
      <formula1>"Yes,No"</formula1>
    </dataValidation>
    <dataValidation type="list" allowBlank="1" showInputMessage="1" showErrorMessage="1" sqref="C2:D7" xr:uid="{46138EED-38D8-4E30-BC56-4109D2ACF69B}">
      <formula1>"N,Y"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2DDA-4CD3-4CBD-83F7-26450DBFEF68}">
  <sheetPr codeName="Sheet29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C24E4231-80D0-494D-8ADE-65C6AFB163AE}">
      <formula1>"N,Y"</formula1>
    </dataValidation>
    <dataValidation type="list" allowBlank="1" showErrorMessage="1" sqref="K21" xr:uid="{B4D2A401-1DC5-40FF-9D54-0FCD57A13E52}">
      <formula1>"Yes,No"</formula1>
    </dataValidation>
    <dataValidation type="list" allowBlank="1" showErrorMessage="1" sqref="C8:D25" xr:uid="{4D02AFE7-345D-4D21-A6E5-4F14CD912F03}">
      <formula1>"N,Y"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6C64-D894-4312-B828-4114B24E5574}">
  <sheetPr codeName="Sheet3"/>
  <dimension ref="A1:R1000"/>
  <sheetViews>
    <sheetView tabSelected="1" topLeftCell="B1"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8.3333333333333329E-2</v>
      </c>
      <c r="I1" s="47"/>
      <c r="J1" s="48"/>
      <c r="K1" s="46">
        <f>COUNTIF($E$2:$E$25,"YY")/R3</f>
        <v>0.29166666666666669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 t="s">
        <v>29</v>
      </c>
      <c r="D3" s="18" t="s">
        <v>30</v>
      </c>
      <c r="E3" t="str">
        <f t="shared" si="0"/>
        <v>NY</v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24</v>
      </c>
    </row>
    <row r="4" spans="1:18" ht="14.25" customHeight="1" x14ac:dyDescent="0.35">
      <c r="A4" s="16" t="s">
        <v>4</v>
      </c>
      <c r="B4" s="20"/>
      <c r="C4" s="18" t="s">
        <v>29</v>
      </c>
      <c r="D4" s="18" t="s">
        <v>30</v>
      </c>
      <c r="E4" t="str">
        <f t="shared" si="0"/>
        <v>NY</v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 t="s">
        <v>29</v>
      </c>
      <c r="D5" s="18" t="s">
        <v>30</v>
      </c>
      <c r="E5" t="str">
        <f t="shared" si="0"/>
        <v>NY</v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 t="s">
        <v>29</v>
      </c>
      <c r="D6" s="18" t="s">
        <v>30</v>
      </c>
      <c r="E6" t="str">
        <f t="shared" si="0"/>
        <v>NY</v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 t="s">
        <v>29</v>
      </c>
      <c r="D7" s="18" t="s">
        <v>30</v>
      </c>
      <c r="E7" t="str">
        <f t="shared" si="0"/>
        <v>NY</v>
      </c>
      <c r="G7" s="44"/>
      <c r="H7" s="46">
        <f>COUNTIF($E$2:$E$25,"NN")/R3</f>
        <v>0.16666666666666666</v>
      </c>
      <c r="I7" s="47"/>
      <c r="J7" s="48"/>
      <c r="K7" s="46">
        <f>COUNTIF($E$2:$E$25,"NY")/R3</f>
        <v>0.45833333333333331</v>
      </c>
      <c r="L7" s="47"/>
      <c r="M7" s="48"/>
    </row>
    <row r="8" spans="1:18" ht="14.25" customHeight="1" x14ac:dyDescent="0.35">
      <c r="A8" s="16" t="s">
        <v>8</v>
      </c>
      <c r="B8" s="20"/>
      <c r="C8" s="18" t="s">
        <v>29</v>
      </c>
      <c r="D8" s="18" t="s">
        <v>30</v>
      </c>
      <c r="E8" t="str">
        <f t="shared" si="0"/>
        <v>NY</v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 t="s">
        <v>30</v>
      </c>
      <c r="D9" s="18" t="s">
        <v>30</v>
      </c>
      <c r="E9" t="str">
        <f t="shared" si="0"/>
        <v>YY</v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 t="s">
        <v>30</v>
      </c>
      <c r="D10" s="18" t="s">
        <v>30</v>
      </c>
      <c r="E10" t="str">
        <f t="shared" si="0"/>
        <v>YY</v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 t="s">
        <v>29</v>
      </c>
      <c r="D11" s="18" t="s">
        <v>30</v>
      </c>
      <c r="E11" t="str">
        <f t="shared" si="0"/>
        <v>NY</v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 t="s">
        <v>30</v>
      </c>
      <c r="D12" s="18" t="s">
        <v>30</v>
      </c>
      <c r="E12" t="str">
        <f t="shared" si="0"/>
        <v>YY</v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 t="s">
        <v>29</v>
      </c>
      <c r="D13" s="18" t="s">
        <v>29</v>
      </c>
      <c r="E13" t="str">
        <f t="shared" si="0"/>
        <v>NN</v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 t="s">
        <v>29</v>
      </c>
      <c r="D14" s="18" t="s">
        <v>29</v>
      </c>
      <c r="E14" t="str">
        <f t="shared" si="0"/>
        <v>NN</v>
      </c>
    </row>
    <row r="15" spans="1:18" ht="14.25" customHeight="1" x14ac:dyDescent="0.35">
      <c r="A15" s="16" t="s">
        <v>15</v>
      </c>
      <c r="B15" s="20"/>
      <c r="C15" s="18" t="s">
        <v>30</v>
      </c>
      <c r="D15" s="18" t="s">
        <v>29</v>
      </c>
      <c r="E15" t="str">
        <f t="shared" si="0"/>
        <v>YN</v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 t="s">
        <v>30</v>
      </c>
      <c r="D16" s="18" t="s">
        <v>29</v>
      </c>
      <c r="E16" t="str">
        <f t="shared" si="0"/>
        <v>YN</v>
      </c>
      <c r="G16" t="s">
        <v>52</v>
      </c>
      <c r="H16" t="s">
        <v>22</v>
      </c>
      <c r="I16" s="25">
        <f>SUM(H1:M6)</f>
        <v>0.375</v>
      </c>
    </row>
    <row r="17" spans="1:11" ht="14.25" customHeight="1" x14ac:dyDescent="0.35">
      <c r="A17" s="16" t="s">
        <v>17</v>
      </c>
      <c r="B17" s="20"/>
      <c r="C17" s="18" t="s">
        <v>29</v>
      </c>
      <c r="D17" s="18" t="s">
        <v>30</v>
      </c>
      <c r="E17" t="str">
        <f t="shared" si="0"/>
        <v>NY</v>
      </c>
      <c r="H17" t="s">
        <v>23</v>
      </c>
      <c r="I17" s="25">
        <f>SUM(H7:M12)</f>
        <v>0.625</v>
      </c>
    </row>
    <row r="18" spans="1:11" ht="14.25" customHeight="1" x14ac:dyDescent="0.35">
      <c r="A18" s="16" t="s">
        <v>18</v>
      </c>
      <c r="B18" s="20"/>
      <c r="C18" s="18" t="s">
        <v>30</v>
      </c>
      <c r="D18" s="18" t="s">
        <v>30</v>
      </c>
      <c r="E18" t="str">
        <f t="shared" si="0"/>
        <v>YY</v>
      </c>
      <c r="G18" t="s">
        <v>24</v>
      </c>
      <c r="H18" t="s">
        <v>22</v>
      </c>
      <c r="I18" s="25">
        <f>SUM(K1:M12)</f>
        <v>0.75</v>
      </c>
    </row>
    <row r="19" spans="1:11" ht="14.25" customHeight="1" x14ac:dyDescent="0.35">
      <c r="A19" s="16" t="s">
        <v>19</v>
      </c>
      <c r="B19" s="20"/>
      <c r="C19" s="18" t="s">
        <v>29</v>
      </c>
      <c r="D19" s="18" t="s">
        <v>29</v>
      </c>
      <c r="E19" t="str">
        <f t="shared" si="0"/>
        <v>NN</v>
      </c>
      <c r="H19" t="s">
        <v>23</v>
      </c>
      <c r="I19" s="25">
        <f>SUM(H1:J12)</f>
        <v>0.25</v>
      </c>
    </row>
    <row r="20" spans="1:11" ht="14.25" customHeight="1" thickBot="1" x14ac:dyDescent="0.4">
      <c r="A20" s="16" t="s">
        <v>20</v>
      </c>
      <c r="B20" s="20"/>
      <c r="C20" s="18" t="s">
        <v>30</v>
      </c>
      <c r="D20" s="18" t="s">
        <v>30</v>
      </c>
      <c r="E20" t="str">
        <f t="shared" si="0"/>
        <v>YY</v>
      </c>
    </row>
    <row r="21" spans="1:11" ht="14.25" customHeight="1" thickBot="1" x14ac:dyDescent="0.4">
      <c r="A21" s="16" t="s">
        <v>21</v>
      </c>
      <c r="B21" s="20"/>
      <c r="C21" s="18" t="s">
        <v>30</v>
      </c>
      <c r="D21" s="18" t="s">
        <v>30</v>
      </c>
      <c r="E21" t="str">
        <f t="shared" si="0"/>
        <v>YY</v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 t="s">
        <v>30</v>
      </c>
      <c r="D22" s="18" t="s">
        <v>30</v>
      </c>
      <c r="E22" t="str">
        <f t="shared" si="0"/>
        <v>YY</v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 t="s">
        <v>29</v>
      </c>
      <c r="D23" s="18" t="s">
        <v>29</v>
      </c>
      <c r="E23" t="str">
        <f t="shared" si="0"/>
        <v>NN</v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 t="s">
        <v>29</v>
      </c>
      <c r="D24" s="18" t="s">
        <v>30</v>
      </c>
      <c r="E24" t="str">
        <f t="shared" si="0"/>
        <v>NY</v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 t="s">
        <v>29</v>
      </c>
      <c r="D25" s="18" t="s">
        <v>30</v>
      </c>
      <c r="E25" t="str">
        <f t="shared" si="0"/>
        <v>NY</v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3015D575-E728-49E4-B398-643C26604486}">
      <formula1>"N,Y"</formula1>
    </dataValidation>
    <dataValidation type="list" allowBlank="1" showInputMessage="1" showErrorMessage="1" sqref="C2:D7" xr:uid="{39948664-9016-49F5-B866-3F55A747DEEE}">
      <formula1>"N,Y"</formula1>
    </dataValidation>
    <dataValidation type="list" allowBlank="1" showErrorMessage="1" sqref="K21" xr:uid="{6DE40C02-8385-4E3D-9655-E785EAC4802C}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BAC5-A1EF-4B12-BF34-5FBC1CCA2177}">
  <sheetPr codeName="Sheet30"/>
  <dimension ref="A1:R1000"/>
  <sheetViews>
    <sheetView topLeftCell="A9"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98FE2D57-C0AA-44CC-8AD9-CB3736787F23}">
      <formula1>"N,Y"</formula1>
    </dataValidation>
    <dataValidation type="list" allowBlank="1" showErrorMessage="1" sqref="K21" xr:uid="{8385C85A-46E2-4FDC-B2C2-0F73184E289A}">
      <formula1>"Yes,No"</formula1>
    </dataValidation>
    <dataValidation type="list" allowBlank="1" showErrorMessage="1" sqref="C8:D25" xr:uid="{8AC4BDD6-F83C-4921-B13C-79331C997832}">
      <formula1>"N,Y"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48BC-63AE-45CA-97B7-BAB41E4EC87B}">
  <sheetPr codeName="Sheet31"/>
  <dimension ref="A1:R1000"/>
  <sheetViews>
    <sheetView topLeftCell="A10"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5C68AD39-FC12-4F94-A918-7BA1EFD7B760}">
      <formula1>"N,Y"</formula1>
    </dataValidation>
    <dataValidation type="list" allowBlank="1" showErrorMessage="1" sqref="K21" xr:uid="{E7C2B16B-32BC-4942-9051-5C75433545B5}">
      <formula1>"Yes,No"</formula1>
    </dataValidation>
    <dataValidation type="list" allowBlank="1" showInputMessage="1" showErrorMessage="1" sqref="C2:D7" xr:uid="{FA301D23-2CF5-4D69-B8E1-CFAB3F1AE984}">
      <formula1>"N,Y"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5723-A80C-47FE-91A2-6A056B642A6C}">
  <sheetPr codeName="Sheet32"/>
  <dimension ref="A1:R1000"/>
  <sheetViews>
    <sheetView topLeftCell="AN1"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COUNTIF($E$2:$E$23,"YN")/R3</f>
        <v>0</v>
      </c>
      <c r="I1" s="47"/>
      <c r="J1" s="48"/>
      <c r="K1" s="46">
        <f>COUNTIF($E$2:$E$23,"YY")/R3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COUNTIF($E$2:$E$23,"NN")/R3</f>
        <v>0</v>
      </c>
      <c r="I7" s="47"/>
      <c r="J7" s="48"/>
      <c r="K7" s="46">
        <f>COUNTIF($E$2:$E$23,"NY")/R3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0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0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0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0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0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2" t="s">
        <v>32</v>
      </c>
      <c r="H21" s="3"/>
      <c r="I21" s="3"/>
      <c r="J21" s="4"/>
    </row>
    <row r="22" spans="1:10" ht="14.25" customHeight="1" x14ac:dyDescent="0.35">
      <c r="A22" s="16" t="s">
        <v>27</v>
      </c>
      <c r="B22" s="20"/>
      <c r="C22" s="18"/>
      <c r="D22" s="18"/>
      <c r="E22" t="str">
        <f t="shared" si="0"/>
        <v/>
      </c>
      <c r="G22" s="21" t="s">
        <v>33</v>
      </c>
      <c r="H22" s="22"/>
      <c r="I22" s="22"/>
      <c r="J22" s="23"/>
    </row>
    <row r="23" spans="1:10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30"/>
      <c r="H23" s="30"/>
      <c r="I23" s="30"/>
      <c r="J23" s="30"/>
    </row>
    <row r="24" spans="1:10" ht="14.25" customHeight="1" x14ac:dyDescent="0.35">
      <c r="E24" t="str">
        <f t="shared" si="0"/>
        <v/>
      </c>
      <c r="G24" s="30"/>
      <c r="H24" s="30"/>
      <c r="I24" s="30"/>
      <c r="J24" s="30"/>
    </row>
    <row r="25" spans="1:10" ht="14.25" customHeight="1" x14ac:dyDescent="0.35">
      <c r="E25" t="str">
        <f t="shared" si="0"/>
        <v/>
      </c>
      <c r="G25" s="30"/>
      <c r="H25" s="30"/>
      <c r="I25" s="30"/>
      <c r="J25" s="30"/>
    </row>
    <row r="26" spans="1:10" ht="14.25" customHeight="1" x14ac:dyDescent="0.35">
      <c r="G26" s="30"/>
      <c r="H26" s="30"/>
      <c r="I26" s="30"/>
      <c r="J26" s="30"/>
    </row>
    <row r="27" spans="1:10" ht="14.25" customHeight="1" x14ac:dyDescent="0.35">
      <c r="G27" s="30"/>
      <c r="H27" s="30"/>
      <c r="I27" s="30"/>
      <c r="J27" s="30"/>
    </row>
    <row r="28" spans="1:10" ht="14.25" customHeight="1" x14ac:dyDescent="0.35">
      <c r="G28" s="30"/>
      <c r="H28" s="30"/>
      <c r="I28" s="30"/>
      <c r="J28" s="30"/>
    </row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2">
    <dataValidation type="list" allowBlank="1" showInputMessage="1" showErrorMessage="1" sqref="C2:D7" xr:uid="{5317DFB5-BB32-44E7-9C54-9650155C6C57}">
      <formula1>"N,Y"</formula1>
    </dataValidation>
    <dataValidation type="list" allowBlank="1" showErrorMessage="1" sqref="C8:D23" xr:uid="{7EA64A1F-4657-49BA-8096-CB7F3B8FC197}">
      <formula1>"N,Y"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92F5-027A-4C7F-8477-3883C38FE756}">
  <sheetPr codeName="Sheet4"/>
  <dimension ref="A1:R1000"/>
  <sheetViews>
    <sheetView topLeftCell="B1"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3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 t="s">
        <v>29</v>
      </c>
      <c r="D24" s="18" t="s">
        <v>30</v>
      </c>
      <c r="E24" t="str">
        <f t="shared" si="0"/>
        <v>NY</v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 t="s">
        <v>29</v>
      </c>
      <c r="D25" s="18" t="s">
        <v>30</v>
      </c>
      <c r="E25" t="str">
        <f t="shared" si="0"/>
        <v>NY</v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82A7D444-A378-4C56-8D1D-0D23B063305E}">
      <formula1>"N,Y"</formula1>
    </dataValidation>
    <dataValidation type="list" allowBlank="1" showErrorMessage="1" sqref="K21" xr:uid="{959A1780-6992-4EDB-B65A-04A4DD36FB19}">
      <formula1>"Yes,No"</formula1>
    </dataValidation>
    <dataValidation type="list" allowBlank="1" showErrorMessage="1" sqref="C8:D25" xr:uid="{456FAD4D-2DA3-47E8-A0F7-7E2E3088945A}">
      <formula1>"N,Y"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F81C-AE64-4A6E-8032-C7434EA9AAB6}">
  <sheetPr codeName="Sheet5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89C1A219-62FD-4EA0-B3C5-610D77F7E7B0}">
      <formula1>"N,Y"</formula1>
    </dataValidation>
    <dataValidation type="list" allowBlank="1" showErrorMessage="1" sqref="K21" xr:uid="{D356343B-9AA2-4FEC-BA17-DD66AA48F899}">
      <formula1>"Yes,No"</formula1>
    </dataValidation>
    <dataValidation type="list" allowBlank="1" showErrorMessage="1" sqref="C8:D25" xr:uid="{B79D99F3-3A38-45C0-9DE8-2D6D1F8EC5BC}">
      <formula1>"N,Y"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1973-94FF-46A1-A49B-26332D3AE97B}">
  <sheetPr codeName="Sheet6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80A4BD2C-12C1-429B-98EA-3DB543AB2D47}">
      <formula1>"N,Y"</formula1>
    </dataValidation>
    <dataValidation type="list" allowBlank="1" showErrorMessage="1" sqref="K21" xr:uid="{2CEA7D6C-6361-4125-B995-82F1E3D52756}">
      <formula1>"Yes,No"</formula1>
    </dataValidation>
    <dataValidation type="list" allowBlank="1" showInputMessage="1" showErrorMessage="1" sqref="C2:D7" xr:uid="{CE2966A8-FEF9-4363-81E9-938F33E40F49}">
      <formula1>"N,Y"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AB2A-0B44-4A20-9AEA-DBA8326110AA}">
  <sheetPr codeName="Sheet7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585A4415-AAF8-41E9-B5D3-D2CCB974EC6B}">
      <formula1>"N,Y"</formula1>
    </dataValidation>
    <dataValidation type="list" allowBlank="1" showErrorMessage="1" sqref="K21" xr:uid="{AB831D05-C193-4E46-87F1-EB3747A99D0F}">
      <formula1>"Yes,No"</formula1>
    </dataValidation>
    <dataValidation type="list" allowBlank="1" showErrorMessage="1" sqref="C8:D25" xr:uid="{1C2598D6-1CDB-4256-A989-CBB80139DA57}">
      <formula1>"N,Y"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2604-63A9-4FEF-8181-E8557492F575}">
  <sheetPr codeName="Sheet8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InputMessage="1" showErrorMessage="1" sqref="C2:D7" xr:uid="{03B87ED3-6A90-4F70-B27A-04855156F7A4}">
      <formula1>"N,Y"</formula1>
    </dataValidation>
    <dataValidation type="list" allowBlank="1" showErrorMessage="1" sqref="K21" xr:uid="{9C4DA562-C6F4-421E-9F87-66F31EC2DA56}">
      <formula1>"Yes,No"</formula1>
    </dataValidation>
    <dataValidation type="list" allowBlank="1" showErrorMessage="1" sqref="C8:D25" xr:uid="{BA5BEBDE-6B10-4E64-A12E-65CAA3BCD21F}">
      <formula1>"N,Y"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6402-E918-4D81-9A44-F00F2F8E8E39}">
  <sheetPr codeName="Sheet9"/>
  <dimension ref="A1:R1000"/>
  <sheetViews>
    <sheetView workbookViewId="0">
      <selection activeCell="E16" sqref="E1:E1048576"/>
    </sheetView>
  </sheetViews>
  <sheetFormatPr defaultColWidth="14.36328125" defaultRowHeight="14.5" x14ac:dyDescent="0.35"/>
  <cols>
    <col min="1" max="1" width="11.453125" customWidth="1"/>
    <col min="2" max="2" width="57.54296875" customWidth="1"/>
    <col min="3" max="4" width="12.08984375" customWidth="1"/>
    <col min="5" max="5" width="12.08984375" hidden="1" customWidth="1"/>
    <col min="6" max="6" width="8.6328125" customWidth="1"/>
    <col min="7" max="7" width="9.453125" customWidth="1"/>
    <col min="8" max="26" width="8.6328125" customWidth="1"/>
  </cols>
  <sheetData>
    <row r="1" spans="1:18" ht="14.25" customHeight="1" x14ac:dyDescent="0.35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46">
        <f>COUNTIF($E$2:$E$25,"YN")/R3</f>
        <v>0</v>
      </c>
      <c r="I1" s="47"/>
      <c r="J1" s="48"/>
      <c r="K1" s="46">
        <f>COUNTIF($E$2:$E$25,"YY")/R3</f>
        <v>0</v>
      </c>
      <c r="L1" s="47"/>
      <c r="M1" s="48"/>
      <c r="N1" s="1"/>
      <c r="O1" s="1"/>
      <c r="P1" s="1"/>
    </row>
    <row r="2" spans="1:18" ht="14.25" customHeight="1" x14ac:dyDescent="0.35">
      <c r="A2" s="16" t="s">
        <v>26</v>
      </c>
      <c r="B2" s="19"/>
      <c r="C2" s="18" t="s">
        <v>29</v>
      </c>
      <c r="D2" s="18" t="s">
        <v>30</v>
      </c>
      <c r="E2" t="str">
        <f t="shared" ref="E2:E25" si="0">CONCATENATE(C2,D2)</f>
        <v>NY</v>
      </c>
      <c r="G2" s="6"/>
      <c r="H2" s="49"/>
      <c r="I2" s="50"/>
      <c r="J2" s="51"/>
      <c r="K2" s="49"/>
      <c r="L2" s="50"/>
      <c r="M2" s="51"/>
    </row>
    <row r="3" spans="1:18" ht="14.25" customHeight="1" x14ac:dyDescent="0.35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49"/>
      <c r="I3" s="50"/>
      <c r="J3" s="51"/>
      <c r="K3" s="49"/>
      <c r="L3" s="50"/>
      <c r="M3" s="51"/>
      <c r="O3" t="s">
        <v>50</v>
      </c>
      <c r="R3">
        <f>COUNTIF($E$2:$E$25,"YN")+COUNTIF($E$2:$E$25,"YY")+COUNTIF($E$2:$E$25,"NY")+COUNTIF($E$2:$E$25,"NN")</f>
        <v>1</v>
      </c>
    </row>
    <row r="4" spans="1:18" ht="14.25" customHeight="1" x14ac:dyDescent="0.35">
      <c r="A4" s="16" t="s">
        <v>4</v>
      </c>
      <c r="B4" s="20"/>
      <c r="C4" s="18"/>
      <c r="D4" s="18"/>
      <c r="E4" t="str">
        <f t="shared" si="0"/>
        <v/>
      </c>
      <c r="G4" s="6"/>
      <c r="H4" s="49"/>
      <c r="I4" s="50"/>
      <c r="J4" s="51"/>
      <c r="K4" s="49"/>
      <c r="L4" s="50"/>
      <c r="M4" s="51"/>
    </row>
    <row r="5" spans="1:18" ht="14.25" customHeight="1" x14ac:dyDescent="0.35">
      <c r="A5" s="16" t="s">
        <v>5</v>
      </c>
      <c r="B5" s="20"/>
      <c r="C5" s="18"/>
      <c r="D5" s="18"/>
      <c r="E5" t="str">
        <f t="shared" si="0"/>
        <v/>
      </c>
      <c r="G5" s="6"/>
      <c r="H5" s="49"/>
      <c r="I5" s="50"/>
      <c r="J5" s="51"/>
      <c r="K5" s="49"/>
      <c r="L5" s="50"/>
      <c r="M5" s="51"/>
    </row>
    <row r="6" spans="1:18" ht="14.25" customHeight="1" thickBot="1" x14ac:dyDescent="0.4">
      <c r="A6" s="16" t="s">
        <v>6</v>
      </c>
      <c r="B6" s="20"/>
      <c r="C6" s="18"/>
      <c r="D6" s="18"/>
      <c r="E6" t="str">
        <f t="shared" si="0"/>
        <v/>
      </c>
      <c r="G6" s="44" t="s">
        <v>0</v>
      </c>
      <c r="H6" s="52"/>
      <c r="I6" s="53"/>
      <c r="J6" s="54"/>
      <c r="K6" s="52"/>
      <c r="L6" s="53"/>
      <c r="M6" s="54"/>
    </row>
    <row r="7" spans="1:18" ht="14.25" customHeight="1" x14ac:dyDescent="0.35">
      <c r="A7" s="16" t="s">
        <v>7</v>
      </c>
      <c r="B7" s="20"/>
      <c r="C7" s="18"/>
      <c r="D7" s="18"/>
      <c r="E7" t="str">
        <f t="shared" si="0"/>
        <v/>
      </c>
      <c r="G7" s="44"/>
      <c r="H7" s="46">
        <f>COUNTIF($E$2:$E$25,"NN")/R3</f>
        <v>0</v>
      </c>
      <c r="I7" s="47"/>
      <c r="J7" s="48"/>
      <c r="K7" s="46">
        <f>COUNTIF($E$2:$E$25,"NY")/R3</f>
        <v>1</v>
      </c>
      <c r="L7" s="47"/>
      <c r="M7" s="48"/>
    </row>
    <row r="8" spans="1:18" ht="14.25" customHeight="1" x14ac:dyDescent="0.35">
      <c r="A8" s="16" t="s">
        <v>8</v>
      </c>
      <c r="B8" s="20"/>
      <c r="C8" s="18"/>
      <c r="D8" s="18"/>
      <c r="E8" t="str">
        <f t="shared" si="0"/>
        <v/>
      </c>
      <c r="G8" s="6"/>
      <c r="H8" s="49"/>
      <c r="I8" s="50"/>
      <c r="J8" s="51"/>
      <c r="K8" s="49"/>
      <c r="L8" s="50"/>
      <c r="M8" s="51"/>
    </row>
    <row r="9" spans="1:18" ht="14.25" customHeight="1" x14ac:dyDescent="0.35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49"/>
      <c r="I9" s="50"/>
      <c r="J9" s="51"/>
      <c r="K9" s="49"/>
      <c r="L9" s="50"/>
      <c r="M9" s="51"/>
    </row>
    <row r="10" spans="1:18" ht="14.25" customHeight="1" x14ac:dyDescent="0.35">
      <c r="A10" s="16" t="s">
        <v>10</v>
      </c>
      <c r="B10" s="20"/>
      <c r="C10" s="18"/>
      <c r="D10" s="18"/>
      <c r="E10" t="str">
        <f t="shared" si="0"/>
        <v/>
      </c>
      <c r="G10" s="6"/>
      <c r="H10" s="49"/>
      <c r="I10" s="50"/>
      <c r="J10" s="51"/>
      <c r="K10" s="49"/>
      <c r="L10" s="50"/>
      <c r="M10" s="51"/>
    </row>
    <row r="11" spans="1:18" ht="14.25" customHeight="1" x14ac:dyDescent="0.35">
      <c r="A11" s="16" t="s">
        <v>11</v>
      </c>
      <c r="B11" s="20"/>
      <c r="C11" s="18"/>
      <c r="D11" s="18"/>
      <c r="E11" t="str">
        <f t="shared" si="0"/>
        <v/>
      </c>
      <c r="G11" s="6"/>
      <c r="H11" s="49"/>
      <c r="I11" s="50"/>
      <c r="J11" s="51"/>
      <c r="K11" s="49"/>
      <c r="L11" s="50"/>
      <c r="M11" s="51"/>
    </row>
    <row r="12" spans="1:18" ht="14.25" customHeight="1" thickBot="1" x14ac:dyDescent="0.4">
      <c r="A12" s="16" t="s">
        <v>12</v>
      </c>
      <c r="B12" s="20"/>
      <c r="C12" s="18"/>
      <c r="D12" s="18"/>
      <c r="E12" t="str">
        <f t="shared" si="0"/>
        <v/>
      </c>
      <c r="G12" s="7"/>
      <c r="H12" s="52"/>
      <c r="I12" s="53"/>
      <c r="J12" s="54"/>
      <c r="K12" s="52"/>
      <c r="L12" s="53"/>
      <c r="M12" s="54"/>
    </row>
    <row r="13" spans="1:18" ht="14.25" customHeight="1" thickBot="1" x14ac:dyDescent="0.4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45" t="s">
        <v>24</v>
      </c>
      <c r="K13" s="45"/>
      <c r="L13" s="9" t="s">
        <v>22</v>
      </c>
      <c r="M13" s="4"/>
    </row>
    <row r="14" spans="1:18" ht="14.25" customHeight="1" x14ac:dyDescent="0.35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x14ac:dyDescent="0.35">
      <c r="A15" s="16" t="s">
        <v>15</v>
      </c>
      <c r="B15" s="20"/>
      <c r="C15" s="18"/>
      <c r="D15" s="18"/>
      <c r="E15" t="str">
        <f t="shared" si="0"/>
        <v/>
      </c>
      <c r="G15" s="24" t="s">
        <v>51</v>
      </c>
      <c r="H15" s="24"/>
      <c r="I15" s="24"/>
      <c r="J15" s="24"/>
      <c r="K15" s="24"/>
    </row>
    <row r="16" spans="1:18" ht="14.25" customHeight="1" x14ac:dyDescent="0.35">
      <c r="A16" s="16" t="s">
        <v>16</v>
      </c>
      <c r="B16" s="20"/>
      <c r="C16" s="18"/>
      <c r="D16" s="18"/>
      <c r="E16" t="str">
        <f t="shared" si="0"/>
        <v/>
      </c>
      <c r="G16" t="s">
        <v>52</v>
      </c>
      <c r="H16" t="s">
        <v>22</v>
      </c>
      <c r="I16" s="25">
        <f>SUM(H1:M6)</f>
        <v>0</v>
      </c>
    </row>
    <row r="17" spans="1:11" ht="14.25" customHeight="1" x14ac:dyDescent="0.35">
      <c r="A17" s="16" t="s">
        <v>17</v>
      </c>
      <c r="B17" s="20"/>
      <c r="C17" s="18"/>
      <c r="D17" s="18"/>
      <c r="E17" t="str">
        <f t="shared" si="0"/>
        <v/>
      </c>
      <c r="H17" t="s">
        <v>23</v>
      </c>
      <c r="I17" s="25">
        <f>SUM(H7:M12)</f>
        <v>1</v>
      </c>
    </row>
    <row r="18" spans="1:11" ht="14.25" customHeight="1" x14ac:dyDescent="0.35">
      <c r="A18" s="16" t="s">
        <v>18</v>
      </c>
      <c r="B18" s="20"/>
      <c r="C18" s="18"/>
      <c r="D18" s="18"/>
      <c r="E18" t="str">
        <f t="shared" si="0"/>
        <v/>
      </c>
      <c r="G18" t="s">
        <v>24</v>
      </c>
      <c r="H18" t="s">
        <v>22</v>
      </c>
      <c r="I18" s="25">
        <f>SUM(K1:M12)</f>
        <v>1</v>
      </c>
    </row>
    <row r="19" spans="1:11" ht="14.25" customHeight="1" x14ac:dyDescent="0.35">
      <c r="A19" s="16" t="s">
        <v>19</v>
      </c>
      <c r="B19" s="20"/>
      <c r="C19" s="18"/>
      <c r="D19" s="18"/>
      <c r="E19" t="str">
        <f t="shared" si="0"/>
        <v/>
      </c>
      <c r="H19" t="s">
        <v>23</v>
      </c>
      <c r="I19" s="25">
        <f>SUM(H1:J12)</f>
        <v>0</v>
      </c>
    </row>
    <row r="20" spans="1:11" ht="14.25" customHeight="1" thickBot="1" x14ac:dyDescent="0.4">
      <c r="A20" s="16" t="s">
        <v>20</v>
      </c>
      <c r="B20" s="20"/>
      <c r="C20" s="18"/>
      <c r="D20" s="18"/>
      <c r="E20" t="str">
        <f t="shared" si="0"/>
        <v/>
      </c>
    </row>
    <row r="21" spans="1:11" ht="14.25" customHeight="1" thickBot="1" x14ac:dyDescent="0.4">
      <c r="A21" s="16" t="s">
        <v>21</v>
      </c>
      <c r="B21" s="20"/>
      <c r="C21" s="18"/>
      <c r="D21" s="18"/>
      <c r="E21" t="str">
        <f t="shared" si="0"/>
        <v/>
      </c>
      <c r="G21" s="11" t="s">
        <v>31</v>
      </c>
      <c r="H21" s="3"/>
      <c r="I21" s="3"/>
      <c r="J21" s="4"/>
      <c r="K21" s="10"/>
    </row>
    <row r="22" spans="1:11" ht="14.25" customHeight="1" thickBot="1" x14ac:dyDescent="0.4">
      <c r="A22" s="16" t="s">
        <v>27</v>
      </c>
      <c r="B22" s="20"/>
      <c r="C22" s="18"/>
      <c r="D22" s="18"/>
      <c r="E22" t="str">
        <f t="shared" si="0"/>
        <v/>
      </c>
      <c r="G22" s="12" t="s">
        <v>32</v>
      </c>
      <c r="H22" s="3"/>
      <c r="I22" s="3"/>
      <c r="J22" s="4"/>
    </row>
    <row r="23" spans="1:11" ht="14.25" customHeight="1" x14ac:dyDescent="0.35">
      <c r="A23" s="16" t="s">
        <v>28</v>
      </c>
      <c r="B23" s="20"/>
      <c r="C23" s="18"/>
      <c r="D23" s="18"/>
      <c r="E23" t="str">
        <f t="shared" si="0"/>
        <v/>
      </c>
      <c r="G23" s="26" t="s">
        <v>33</v>
      </c>
      <c r="H23" s="27"/>
      <c r="I23" s="27"/>
      <c r="J23" s="28"/>
    </row>
    <row r="24" spans="1:11" ht="14.25" customHeight="1" x14ac:dyDescent="0.35">
      <c r="A24" s="16" t="s">
        <v>53</v>
      </c>
      <c r="B24" s="20"/>
      <c r="C24" s="18"/>
      <c r="D24" s="18"/>
      <c r="E24" t="str">
        <f t="shared" si="0"/>
        <v/>
      </c>
      <c r="G24" s="29"/>
      <c r="H24" s="30"/>
      <c r="I24" s="30"/>
      <c r="J24" s="31"/>
    </row>
    <row r="25" spans="1:11" ht="14.25" customHeight="1" x14ac:dyDescent="0.35">
      <c r="A25" s="16" t="s">
        <v>54</v>
      </c>
      <c r="B25" s="20"/>
      <c r="C25" s="18"/>
      <c r="D25" s="18"/>
      <c r="E25" t="str">
        <f t="shared" si="0"/>
        <v/>
      </c>
      <c r="G25" s="29"/>
      <c r="H25" s="30"/>
      <c r="I25" s="30"/>
      <c r="J25" s="31"/>
    </row>
    <row r="26" spans="1:11" ht="14.25" customHeight="1" x14ac:dyDescent="0.35">
      <c r="G26" s="29"/>
      <c r="H26" s="30"/>
      <c r="I26" s="30"/>
      <c r="J26" s="31"/>
    </row>
    <row r="27" spans="1:11" ht="14.25" customHeight="1" x14ac:dyDescent="0.35">
      <c r="G27" s="29"/>
      <c r="H27" s="30"/>
      <c r="I27" s="30"/>
      <c r="J27" s="31"/>
    </row>
    <row r="28" spans="1:11" ht="14.25" customHeight="1" thickBot="1" x14ac:dyDescent="0.4">
      <c r="G28" s="32"/>
      <c r="H28" s="33"/>
      <c r="I28" s="33"/>
      <c r="J28" s="34"/>
    </row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3:J28"/>
    <mergeCell ref="H1:J6"/>
    <mergeCell ref="K1:M6"/>
    <mergeCell ref="G6:G7"/>
    <mergeCell ref="H7:J12"/>
    <mergeCell ref="K7:M12"/>
  </mergeCells>
  <dataValidations count="3">
    <dataValidation type="list" allowBlank="1" showErrorMessage="1" sqref="C8:D25" xr:uid="{9C67A0C0-8046-44A0-A613-DD671C464AE5}">
      <formula1>"N,Y"</formula1>
    </dataValidation>
    <dataValidation type="list" allowBlank="1" showErrorMessage="1" sqref="K21" xr:uid="{1E5D2929-CCEF-4218-A94D-635702900958}">
      <formula1>"Yes,No"</formula1>
    </dataValidation>
    <dataValidation type="list" allowBlank="1" showInputMessage="1" showErrorMessage="1" sqref="C2:D7" xr:uid="{B9513211-E240-437B-BDF9-F3D5DDA482B0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Instructions</vt:lpstr>
      <vt:lpstr>Sample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  <vt:lpstr>Day16</vt:lpstr>
      <vt:lpstr>Day17</vt:lpstr>
      <vt:lpstr>Day18</vt:lpstr>
      <vt:lpstr>Day19</vt:lpstr>
      <vt:lpstr>Day20</vt:lpstr>
      <vt:lpstr>Day21</vt:lpstr>
      <vt:lpstr>Day22</vt:lpstr>
      <vt:lpstr>Day23</vt:lpstr>
      <vt:lpstr>Day24</vt:lpstr>
      <vt:lpstr>Day25</vt:lpstr>
      <vt:lpstr>Day26</vt:lpstr>
      <vt:lpstr>Day27</vt:lpstr>
      <vt:lpstr>Day28</vt:lpstr>
      <vt:lpstr>Day29</vt:lpstr>
      <vt:lpstr>Day30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Ankur warikoo</cp:lastModifiedBy>
  <dcterms:created xsi:type="dcterms:W3CDTF">2021-05-25T12:08:27Z</dcterms:created>
  <dcterms:modified xsi:type="dcterms:W3CDTF">2022-11-05T03:03:01Z</dcterms:modified>
</cp:coreProperties>
</file>