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330" firstSheet="1" activeTab="1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<sst xmlns="http://schemas.openxmlformats.org/spreadsheetml/2006/main" count="1218" uniqueCount="42">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</sst>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45345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45345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45330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45330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45320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45320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45325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45325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45368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45368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45283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45283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45318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45318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45269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45269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45342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45342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45296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45296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45335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45335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45329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45329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45318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45318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45319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45319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45330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45330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45278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45278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45320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45320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45294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45294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45333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45333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45367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45367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45327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45327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45360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45360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45288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45288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45336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45336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21</v>
      </c>
      <c r="B2" s="7">
        <f ca="1">TODAY()+39</f>
        <v>45367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25">
      <c r="A3" s="3" t="s">
        <v>21</v>
      </c>
      <c r="B3" s="7">
        <f ca="1">TODAY()+39</f>
        <v>45367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25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25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25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25">
      <c r="A7" s="3" t="s">
        <v>21</v>
      </c>
      <c r="B7" s="7">
        <v>44549</v>
      </c>
      <c r="C7" s="1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25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25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25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25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25">
      <c r="A12" s="3" t="s">
        <v>9</v>
      </c>
      <c r="B12" s="7">
        <f ca="1">TODAY()-1</f>
        <v>45327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25">
      <c r="A13" s="3" t="s">
        <v>9</v>
      </c>
      <c r="B13" s="7">
        <f ca="1">TODAY()-1</f>
        <v>45327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25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25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25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25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25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x14ac:dyDescent="0.25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25">
      <c r="A20" s="3" t="s">
        <v>9</v>
      </c>
      <c r="B20" s="7">
        <f ca="1">TODAY()-8</f>
        <v>45320</v>
      </c>
      <c r="C20" s="2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9</v>
      </c>
      <c r="B21" s="7">
        <f ca="1">TODAY()-8</f>
        <v>45320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25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25">
      <c r="A24" s="3" t="s">
        <v>9</v>
      </c>
      <c r="B24" s="7">
        <f ca="1">TODAY()+8</f>
        <v>45336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25">
      <c r="A25" s="3" t="s">
        <v>9</v>
      </c>
      <c r="B25" s="7">
        <f ca="1">TODAY()+8</f>
        <v>45336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25">
      <c r="A26" s="3" t="s">
        <v>9</v>
      </c>
      <c r="B26" s="7">
        <f ca="1">TODAY()-34</f>
        <v>45294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25">
      <c r="A27" s="3" t="s">
        <v>9</v>
      </c>
      <c r="B27" s="7">
        <f ca="1">TODAY()-34</f>
        <v>45294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25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9</v>
      </c>
      <c r="B30" s="7">
        <f ca="1">TODAY()-32</f>
        <v>45296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25">
      <c r="A31" s="3" t="s">
        <v>9</v>
      </c>
      <c r="B31" s="7">
        <f ca="1">TODAY()-32</f>
        <v>45296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25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25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25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9</v>
      </c>
      <c r="B36" s="7">
        <v>44415</v>
      </c>
      <c r="C36" s="2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25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25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25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25">
      <c r="A40" s="3" t="s">
        <v>9</v>
      </c>
      <c r="B40" s="7">
        <f ca="1">TODAY()+17</f>
        <v>45345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9</v>
      </c>
      <c r="B41" s="7">
        <f ca="1">TODAY()+17</f>
        <v>45345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9</v>
      </c>
      <c r="B42" s="7">
        <f ca="1">TODAY()-9</f>
        <v>45319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25">
      <c r="A43" s="3" t="s">
        <v>9</v>
      </c>
      <c r="B43" s="7">
        <f ca="1">TODAY()-9</f>
        <v>45319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25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25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25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25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25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25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25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x14ac:dyDescent="0.25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25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25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25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x14ac:dyDescent="0.25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25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x14ac:dyDescent="0.25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25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25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25">
      <c r="A62" s="3" t="s">
        <v>9</v>
      </c>
      <c r="B62" s="7">
        <v>44550</v>
      </c>
      <c r="C62" s="2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x14ac:dyDescent="0.25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25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x14ac:dyDescent="0.25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25">
      <c r="A66" s="3" t="s">
        <v>9</v>
      </c>
      <c r="B66" s="7">
        <f ca="1">TODAY()-40</f>
        <v>45288</v>
      </c>
      <c r="C66" s="2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x14ac:dyDescent="0.25">
      <c r="A67" s="3" t="s">
        <v>9</v>
      </c>
      <c r="B67" s="7">
        <f ca="1">TODAY()-40</f>
        <v>45288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x14ac:dyDescent="0.25">
      <c r="A68" s="3" t="s">
        <v>9</v>
      </c>
      <c r="B68" s="7">
        <f ca="1">TODAY()+32</f>
        <v>45360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25">
      <c r="A69" s="3" t="s">
        <v>9</v>
      </c>
      <c r="B69" s="7">
        <f ca="1">TODAY()+32</f>
        <v>45360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x14ac:dyDescent="0.25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25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25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25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25">
      <c r="A74" s="3" t="s">
        <v>9</v>
      </c>
      <c r="B74" s="7">
        <f ca="1">TODAY()+2</f>
        <v>45330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25">
      <c r="A75" s="3" t="s">
        <v>9</v>
      </c>
      <c r="B75" s="7">
        <f ca="1">TODAY()+2</f>
        <v>45330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25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2">
        <v>60</v>
      </c>
      <c r="G76" s="22">
        <v>0</v>
      </c>
      <c r="H76" s="22">
        <v>0</v>
      </c>
      <c r="I76" s="22" t="s">
        <v>15</v>
      </c>
    </row>
    <row r="77" spans="1:9" x14ac:dyDescent="0.25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25">
      <c r="A78" s="3" t="s">
        <v>9</v>
      </c>
      <c r="B78" s="7">
        <f ca="1">TODAY()-10</f>
        <v>45318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25">
      <c r="A79" s="3" t="s">
        <v>9</v>
      </c>
      <c r="B79" s="7">
        <f ca="1">TODAY()-10</f>
        <v>45318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25">
      <c r="A80" s="3" t="s">
        <v>9</v>
      </c>
      <c r="B80" s="7">
        <f ca="1">TODAY()-8</f>
        <v>45320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25">
      <c r="A81" s="3" t="s">
        <v>9</v>
      </c>
      <c r="B81" s="7">
        <f ca="1">TODAY()-8</f>
        <v>45320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25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25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25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25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25">
      <c r="A86" s="3" t="s">
        <v>31</v>
      </c>
      <c r="B86" s="7">
        <f ca="1">TODAY()+5</f>
        <v>45333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25">
      <c r="A87" s="3" t="s">
        <v>31</v>
      </c>
      <c r="B87" s="7">
        <f ca="1">TODAY()+5</f>
        <v>45333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25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25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25">
      <c r="A90" s="3" t="s">
        <v>31</v>
      </c>
      <c r="B90" s="7">
        <f ca="1">TODAY()+14</f>
        <v>45342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25">
      <c r="A91" s="3" t="s">
        <v>31</v>
      </c>
      <c r="B91" s="7">
        <f ca="1">TODAY()+14</f>
        <v>45342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25">
      <c r="A92" s="15" t="s">
        <v>31</v>
      </c>
      <c r="B92" s="16">
        <v>44573</v>
      </c>
      <c r="C92" s="21" t="s">
        <v>37</v>
      </c>
      <c r="D92" s="15" t="s">
        <v>33</v>
      </c>
      <c r="E92" s="17">
        <v>39</v>
      </c>
      <c r="F92" s="18">
        <v>0</v>
      </c>
      <c r="G92" s="18">
        <v>0</v>
      </c>
      <c r="H92" s="18">
        <v>0</v>
      </c>
      <c r="I92" s="18" t="s">
        <v>12</v>
      </c>
    </row>
    <row r="93" spans="1:9" x14ac:dyDescent="0.25">
      <c r="A93" s="3" t="s">
        <v>31</v>
      </c>
      <c r="B93" s="7">
        <v>44573</v>
      </c>
      <c r="C93" s="20" t="s">
        <v>36</v>
      </c>
      <c r="D93" s="3" t="s">
        <v>33</v>
      </c>
      <c r="E93" s="4">
        <v>39</v>
      </c>
      <c r="F93" s="2">
        <v>0</v>
      </c>
      <c r="G93" s="2">
        <v>0</v>
      </c>
      <c r="H93" s="2">
        <v>0</v>
      </c>
      <c r="I93" s="2" t="s">
        <v>12</v>
      </c>
    </row>
    <row r="94" spans="1:9" x14ac:dyDescent="0.25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25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25">
      <c r="A96" s="3" t="s">
        <v>31</v>
      </c>
      <c r="B96" s="7">
        <f ca="1">TODAY()+40</f>
        <v>45368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25">
      <c r="A97" s="3" t="s">
        <v>31</v>
      </c>
      <c r="B97" s="7">
        <f ca="1">TODAY()+40</f>
        <v>45368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25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25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25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17</v>
      </c>
      <c r="B102" s="7">
        <f ca="1">TODAY()-59</f>
        <v>45269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25">
      <c r="A103" s="3" t="s">
        <v>17</v>
      </c>
      <c r="B103" s="7">
        <f ca="1">TODAY()-59</f>
        <v>45269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25">
      <c r="A104" s="3" t="s">
        <v>17</v>
      </c>
      <c r="B104" s="7">
        <f ca="1">TODAY()+2</f>
        <v>45330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25">
      <c r="A105" s="3" t="s">
        <v>17</v>
      </c>
      <c r="B105" s="7">
        <f ca="1">TODAY()+2</f>
        <v>45330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25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25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25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25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25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25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25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25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25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25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25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25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25">
      <c r="A120" s="3" t="s">
        <v>17</v>
      </c>
      <c r="B120" s="7">
        <f ca="1">TODAY()+7</f>
        <v>45335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25">
      <c r="A121" s="3" t="s">
        <v>17</v>
      </c>
      <c r="B121" s="7">
        <f ca="1">TODAY()+7</f>
        <v>45335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25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25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25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25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25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25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25">
      <c r="A128" s="3" t="s">
        <v>17</v>
      </c>
      <c r="B128" s="7">
        <f ca="1">TODAY()+1</f>
        <v>45329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25">
      <c r="A129" s="3" t="s">
        <v>17</v>
      </c>
      <c r="B129" s="7">
        <f ca="1">TODAY()+1</f>
        <v>45329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25">
      <c r="A130" s="3" t="s">
        <v>17</v>
      </c>
      <c r="B130" s="7">
        <f ca="1">TODAY()-10</f>
        <v>45318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25">
      <c r="A131" s="3" t="s">
        <v>17</v>
      </c>
      <c r="B131" s="7">
        <f ca="1">TODAY()-10</f>
        <v>45318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25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25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25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25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25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25">
      <c r="A138" s="3" t="s">
        <v>26</v>
      </c>
      <c r="B138" s="7">
        <f ca="1">TODAY()-50</f>
        <v>45278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x14ac:dyDescent="0.25">
      <c r="A139" s="3" t="s">
        <v>26</v>
      </c>
      <c r="B139" s="7">
        <f ca="1">TODAY()-50</f>
        <v>45278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25">
      <c r="A140" s="3" t="s">
        <v>26</v>
      </c>
      <c r="B140" s="7">
        <f ca="1">TODAY()-3</f>
        <v>45325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x14ac:dyDescent="0.25">
      <c r="A141" s="3" t="s">
        <v>26</v>
      </c>
      <c r="B141" s="7">
        <f ca="1">TODAY()-3</f>
        <v>45325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25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25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25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25">
      <c r="A146" s="3" t="s">
        <v>26</v>
      </c>
      <c r="B146" s="7">
        <f ca="1">TODAY()-45</f>
        <v>45283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25">
      <c r="A147" s="3" t="s">
        <v>26</v>
      </c>
      <c r="B147" s="7">
        <f ca="1">TODAY()-45</f>
        <v>45283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25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25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25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25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autoFilter ref="A1:I1">
    <sortState ref="A2:I151">
      <sortCondition ref="B1"/>
    </sortState>
  </autoFilter>
  <sortState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2024-02-05T21:44:19Z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