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kcuhma\OneDrive - Ericsson AB\Local\design automation\From Neeraj\22June2020\ims-lld-automation\ciq_to_lld\"/>
    </mc:Choice>
  </mc:AlternateContent>
  <xr:revisionPtr revIDLastSave="47" documentId="6_{E973170E-895A-4916-8A32-32376646873C}" xr6:coauthVersionLast="44" xr6:coauthVersionMax="44" xr10:uidLastSave="{12A46F10-8459-4FA7-B364-DA2E051922BC}"/>
  <bookViews>
    <workbookView xWindow="-110" yWindow="-110" windowWidth="19420" windowHeight="10420" tabRatio="849" activeTab="1" xr2:uid="{00000000-000D-0000-FFFF-FFFF00000000}"/>
  </bookViews>
  <sheets>
    <sheet name="0.Revision History" sheetId="2" r:id="rId1"/>
    <sheet name="JIRA Input" sheetId="21" r:id="rId2"/>
    <sheet name="pdb_data" sheetId="24" r:id="rId3"/>
    <sheet name="Extra Parameters" sheetId="22" r:id="rId4"/>
    <sheet name="Flavors" sheetId="23" r:id="rId5"/>
    <sheet name="Common Info." sheetId="18" r:id="rId6"/>
    <sheet name="IP VLAN" sheetId="17" r:id="rId7"/>
    <sheet name="vMMTeL" sheetId="5" r:id="rId8"/>
    <sheet name="NeLS" sheetId="6" r:id="rId9"/>
    <sheet name="EPC Interworking" sheetId="7" r:id="rId10"/>
    <sheet name="MSS-Interworking" sheetId="8" r:id="rId11"/>
    <sheet name="ICS" sheetId="12" r:id="rId12"/>
    <sheet name="SRVCC" sheetId="9" r:id="rId13"/>
    <sheet name="Self Management" sheetId="13" r:id="rId14"/>
    <sheet name="MNP" sheetId="15" r:id="rId15"/>
    <sheet name="FM PM" sheetId="11" r:id="rId16"/>
    <sheet name="Offline charging" sheetId="4" r:id="rId17"/>
    <sheet name="Online charging" sheetId="25" r:id="rId18"/>
    <sheet name="Emergency call" sheetId="26" r:id="rId19"/>
    <sheet name="References" sheetId="19" r:id="rId20"/>
  </sheets>
  <definedNames>
    <definedName name="_xlnm._FilterDatabase" localSheetId="6" hidden="1">'IP VLAN'!$S$1:$S$116</definedName>
    <definedName name="_xlnm._FilterDatabase" localSheetId="12" hidden="1">SRVCC!$T$1:$T$33</definedName>
    <definedName name="_xlnm._FilterDatabase" localSheetId="7" hidden="1">vMMTeL!$T$1:$T$60</definedName>
    <definedName name="_Hlk485109261" localSheetId="4">Flavors!$D$9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21" l="1"/>
  <c r="C12" i="21" l="1"/>
  <c r="C11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Neeraj Sharma J</author>
  </authors>
  <commentList>
    <comment ref="B9" authorId="0" shapeId="0" xr:uid="{F4C79693-A038-4AEB-8DDE-0E3B8D593286}">
      <text>
        <r>
          <rPr>
            <b/>
            <sz val="9"/>
            <color indexed="81"/>
            <rFont val="Tahoma"/>
            <family val="2"/>
          </rPr>
          <t>Note:
Delete ADC's rows if not applicable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E6E08CBA-9A08-406A-94D7-EBC68DDF72C6}">
      <text>
        <r>
          <rPr>
            <b/>
            <sz val="9"/>
            <color indexed="81"/>
            <rFont val="Tahoma"/>
            <family val="2"/>
          </rPr>
          <t>Note:
Mandatory Field for Hot Files generation. 
Keep it blank in case of VMWARE.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0" authorId="0" shapeId="0" xr:uid="{A1B9AA4B-096B-4A32-972B-B1A8E07B0FB9}">
      <text>
        <r>
          <rPr>
            <b/>
            <sz val="9"/>
            <color indexed="81"/>
            <rFont val="Tahoma"/>
            <family val="2"/>
          </rPr>
          <t>Note:
Mandatory Field for Hot Files generation. 
Keep it blank in case of VMWARE.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" authorId="0" shapeId="0" xr:uid="{D2D45264-5B55-4FF7-BB2B-D54578A5D0D8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Fill default value in case not sure about the exact value. Please refer to CPI documentation of VNF for Default value</t>
        </r>
      </text>
    </comment>
    <comment ref="I10" authorId="0" shapeId="0" xr:uid="{F9D8F54C-2515-4D17-9D81-0C279FBFC6A1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Default value is 100</t>
        </r>
      </text>
    </comment>
    <comment ref="F11" authorId="0" shapeId="0" xr:uid="{393390C0-4B8E-4F9E-9A4E-BAE3061B317B}">
      <text>
        <r>
          <rPr>
            <b/>
            <sz val="9"/>
            <color indexed="81"/>
            <rFont val="Tahoma"/>
            <family val="2"/>
          </rPr>
          <t>Note:
Mandatory Field for Hot Files generation. 
Keep it blank in case of VMWARE.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1" authorId="0" shapeId="0" xr:uid="{E8C6935F-7E60-462D-81A5-1A5323650682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Fill default value in case not sure about the exact value. Please refer to CPI documentation of VNF for Default value</t>
        </r>
      </text>
    </comment>
    <comment ref="I11" authorId="0" shapeId="0" xr:uid="{126BFC2D-541F-4729-8540-25B1D2B0B6B7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Default value is 100</t>
        </r>
      </text>
    </comment>
    <comment ref="F12" authorId="0" shapeId="0" xr:uid="{B39A3BF2-D3CB-4AC2-9AD2-5E26C031A82A}">
      <text>
        <r>
          <rPr>
            <b/>
            <sz val="9"/>
            <color indexed="81"/>
            <rFont val="Tahoma"/>
            <family val="2"/>
          </rPr>
          <t>Note:
Mandatory Field for Hot Files generation. 
Keep it blank in case of VMWARE.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2" authorId="0" shapeId="0" xr:uid="{2D5CC9E2-E210-4EBB-B127-83C38ABF50D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Fill default value in case not sure about the exact value. Please refer to CPI documentation of VNF for Default value</t>
        </r>
      </text>
    </comment>
    <comment ref="I12" authorId="0" shapeId="0" xr:uid="{A3315877-FE6C-4E9C-B285-19702D16845C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Default value is 100</t>
        </r>
      </text>
    </comment>
    <comment ref="F13" authorId="0" shapeId="0" xr:uid="{D2AEB719-41ED-4FB2-9944-822160B5FC32}">
      <text>
        <r>
          <rPr>
            <b/>
            <sz val="9"/>
            <color indexed="81"/>
            <rFont val="Tahoma"/>
            <family val="2"/>
          </rPr>
          <t>Note:
Mandatory Field for Hot Files generation. 
Keep it blank in case of VMWARE.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3" authorId="0" shapeId="0" xr:uid="{3A370164-4449-48F3-A658-C15F7B288CE6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Fill default value in case not sure about the exact value. Please refer to CPI documentation of VNF for Default value</t>
        </r>
      </text>
    </comment>
    <comment ref="I13" authorId="0" shapeId="0" xr:uid="{9FCDC46A-EAF2-49E1-8C24-45FEC495C396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Default value is 100</t>
        </r>
      </text>
    </comment>
    <comment ref="F14" authorId="0" shapeId="0" xr:uid="{011D2ED7-976B-41EF-BF71-6B9092E64FA6}">
      <text>
        <r>
          <rPr>
            <b/>
            <sz val="9"/>
            <color indexed="81"/>
            <rFont val="Tahoma"/>
            <family val="2"/>
          </rPr>
          <t>Note:
Mandatory Field for Hot Files generation. 
Keep it blank in case of VMWARE.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4" authorId="0" shapeId="0" xr:uid="{819E965D-107C-4597-AC5C-00D2A970A115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Fill default value in case not sure about the exact value. Please refer to CPI documentation of VNF for Default value</t>
        </r>
      </text>
    </comment>
    <comment ref="I14" authorId="0" shapeId="0" xr:uid="{7889B4D8-594C-4EED-BC77-FD6CFD3F7EE1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Default value is 100</t>
        </r>
      </text>
    </comment>
    <comment ref="F15" authorId="0" shapeId="0" xr:uid="{3AA2A495-1B5E-415A-ACB2-6BBAA892E857}">
      <text>
        <r>
          <rPr>
            <b/>
            <sz val="9"/>
            <color indexed="81"/>
            <rFont val="Tahoma"/>
            <family val="2"/>
          </rPr>
          <t>Note:
Mandatory Field for Hot Files generation. 
Keep it blank in case of VMWARE.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5" authorId="0" shapeId="0" xr:uid="{D8AED398-F484-4533-8E6C-F37AEB0EC135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Fill default value in case not sure about the exact value. Please refer to CPI documentation of VNF for Default value</t>
        </r>
      </text>
    </comment>
    <comment ref="I15" authorId="0" shapeId="0" xr:uid="{6CC96339-46DA-450C-9B99-3D2A1977157F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Default value is 100</t>
        </r>
      </text>
    </comment>
    <comment ref="F16" authorId="0" shapeId="0" xr:uid="{AA9531A9-D59F-43A1-A6F7-8F4964EAF7E4}">
      <text>
        <r>
          <rPr>
            <b/>
            <sz val="9"/>
            <color indexed="81"/>
            <rFont val="Tahoma"/>
            <family val="2"/>
          </rPr>
          <t>Note:
Mandatory Field for Hot Files generation. 
Keep it blank in case of VMWARE.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6" authorId="0" shapeId="0" xr:uid="{79945D5E-0EAB-4F01-9485-A3FDF25D9E1B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Fill default value in case not sure about the exact value. Please refer to CPI documentation of VNF for Default value</t>
        </r>
      </text>
    </comment>
    <comment ref="I16" authorId="0" shapeId="0" xr:uid="{8EBC1789-3857-4CF9-885E-CB85910A3D6B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Default value is 100</t>
        </r>
      </text>
    </comment>
    <comment ref="F17" authorId="0" shapeId="0" xr:uid="{F19BE07A-837A-43A7-9BF1-91AA63264381}">
      <text>
        <r>
          <rPr>
            <b/>
            <sz val="9"/>
            <color indexed="81"/>
            <rFont val="Tahoma"/>
            <family val="2"/>
          </rPr>
          <t>Note:
Mandatory Field for Hot Files generation. 
Keep it blank in case of VMWARE.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7" authorId="0" shapeId="0" xr:uid="{6F03CF54-E6ED-4031-878F-7271609D27A4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Fill default value in case not sure about the exact value. Please refer to CPI documentation of VNF for Default value</t>
        </r>
      </text>
    </comment>
    <comment ref="I17" authorId="0" shapeId="0" xr:uid="{CA15620D-C550-49B4-B864-33E6FF5FE64E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Default value is 100</t>
        </r>
      </text>
    </comment>
    <comment ref="F18" authorId="0" shapeId="0" xr:uid="{3397D2ED-617E-463B-A9DA-599458818251}">
      <text>
        <r>
          <rPr>
            <b/>
            <sz val="9"/>
            <color indexed="81"/>
            <rFont val="Tahoma"/>
            <family val="2"/>
          </rPr>
          <t>Note:
Mandatory Field for Hot Files generation. 
Keep it blank in case of VMWARE.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8" authorId="0" shapeId="0" xr:uid="{7FE872E1-1213-4C1C-B3DE-076E1319498B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Fill default value in case not sure about the exact value. Please refer to CPI documentation of VNF for Default value</t>
        </r>
      </text>
    </comment>
    <comment ref="I18" authorId="0" shapeId="0" xr:uid="{3F5F482C-93EF-4F9A-BFC2-E3D8172DB462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Default value is 100</t>
        </r>
      </text>
    </comment>
    <comment ref="F19" authorId="0" shapeId="0" xr:uid="{697A34ED-81DF-471D-A4DF-B285595B88EE}">
      <text>
        <r>
          <rPr>
            <b/>
            <sz val="9"/>
            <color indexed="81"/>
            <rFont val="Tahoma"/>
            <family val="2"/>
          </rPr>
          <t>Note:
Mandatory Field for Hot Files generation. 
Keep it blank in case of VMWARE.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9" authorId="0" shapeId="0" xr:uid="{6B444AF5-4FC4-4A57-A206-4F6AF8F7C4B3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Fill default value in case not sure about the exact value. Please refer to CPI documentation of VNF for Default value</t>
        </r>
      </text>
    </comment>
    <comment ref="I19" authorId="0" shapeId="0" xr:uid="{CE2C9D92-4858-4D46-8B06-7D9F634D2E4A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Default value is 100</t>
        </r>
      </text>
    </comment>
    <comment ref="F20" authorId="0" shapeId="0" xr:uid="{D8B1DA28-8488-4800-A0D3-E9A00360D5AF}">
      <text>
        <r>
          <rPr>
            <b/>
            <sz val="9"/>
            <color indexed="81"/>
            <rFont val="Tahoma"/>
            <family val="2"/>
          </rPr>
          <t>Note:
Mandatory Field for Hot Files generation. 
Keep it blank in case of VMWARE.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0" authorId="0" shapeId="0" xr:uid="{560B3673-AFF2-427C-9E19-641D421E64FE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Fill default value in case not sure about the exact value. Please refer to CPI documentation of VNF for Default value</t>
        </r>
      </text>
    </comment>
    <comment ref="I20" authorId="0" shapeId="0" xr:uid="{AE743869-407E-49BE-BCBA-ABFEC80A3171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Default value is 100</t>
        </r>
      </text>
    </comment>
    <comment ref="F21" authorId="0" shapeId="0" xr:uid="{8931CED3-64DE-4499-96CD-80199C74B39A}">
      <text>
        <r>
          <rPr>
            <b/>
            <sz val="9"/>
            <color indexed="81"/>
            <rFont val="Tahoma"/>
            <family val="2"/>
          </rPr>
          <t>Note:
Mandatory Field for Hot Files generation. 
Keep it blank in case of VMWARE.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1" authorId="0" shapeId="0" xr:uid="{5F696CBB-49B0-43DE-B92F-138F783C95DB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Fill default value in case not sure about the exact value. Please refer to CPI documentation of VNF for Default value</t>
        </r>
      </text>
    </comment>
    <comment ref="I21" authorId="0" shapeId="0" xr:uid="{F81BB7D5-BE85-47C6-BE80-3F1DB7B17206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Default value is 100</t>
        </r>
      </text>
    </comment>
    <comment ref="F22" authorId="0" shapeId="0" xr:uid="{97D4D77B-7710-472F-8EBF-61EE55C4E0FD}">
      <text>
        <r>
          <rPr>
            <b/>
            <sz val="9"/>
            <color indexed="81"/>
            <rFont val="Tahoma"/>
            <family val="2"/>
          </rPr>
          <t>Note:
Mandatory Field for Hot Files generation. 
Keep it blank in case of VMWARE.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2" authorId="0" shapeId="0" xr:uid="{920DAEE3-58CD-4BB4-9A6F-6B60D6639107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Fill default value in case not sure about the exact value. Please refer to CPI documentation of VNF for Default value</t>
        </r>
      </text>
    </comment>
    <comment ref="I22" authorId="0" shapeId="0" xr:uid="{F2A19131-79E3-4AA9-B8D7-0A387410E031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Default value is 100</t>
        </r>
      </text>
    </comment>
    <comment ref="F23" authorId="0" shapeId="0" xr:uid="{A2884A7D-BBE9-4E5E-B72A-1E2203EFA435}">
      <text>
        <r>
          <rPr>
            <b/>
            <sz val="9"/>
            <color indexed="81"/>
            <rFont val="Tahoma"/>
            <family val="2"/>
          </rPr>
          <t>Note:
Mandatory Field for Hot Files generation. 
Keep it blank in case of VMWARE.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3" authorId="0" shapeId="0" xr:uid="{BB7E68EF-019D-4DA5-95C3-CC14581217F2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Fill default value in case not sure about the exact value. Please refer to CPI documentation of VNF for Default value</t>
        </r>
      </text>
    </comment>
    <comment ref="I23" authorId="0" shapeId="0" xr:uid="{640D0F7F-8358-4C97-A7A7-17E17258C0FB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Default value is 100</t>
        </r>
      </text>
    </comment>
    <comment ref="F24" authorId="0" shapeId="0" xr:uid="{066E8ACE-55DD-4436-A9D5-43CACBFAD38F}">
      <text>
        <r>
          <rPr>
            <b/>
            <sz val="9"/>
            <color indexed="81"/>
            <rFont val="Tahoma"/>
            <family val="2"/>
          </rPr>
          <t>Note:
Mandatory Field for Hot Files generation. 
Keep it blank in case of VMWARE.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 xr:uid="{00014DB5-CC07-459F-A3F3-7434F2C70276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Fill default value in case not sure about the exact value. Please refer to CPI documentation of VNF for Default value</t>
        </r>
      </text>
    </comment>
    <comment ref="I24" authorId="0" shapeId="0" xr:uid="{CA84B19F-4E70-40C3-9CD1-F88AB91C9D66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Default value is 100</t>
        </r>
      </text>
    </comment>
    <comment ref="F25" authorId="0" shapeId="0" xr:uid="{A59B17FD-4F02-45A1-9AD5-4AD42D070A33}">
      <text>
        <r>
          <rPr>
            <b/>
            <sz val="9"/>
            <color indexed="81"/>
            <rFont val="Tahoma"/>
            <family val="2"/>
          </rPr>
          <t>Note:
Mandatory Field for Hot Files generation. 
Keep it blank in case of VMWARE.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 xr:uid="{D5EE1B21-E350-4130-8329-245DFB22812B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Fill default value in case not sure about the exact value. Please refer to CPI documentation of VNF for Default value</t>
        </r>
      </text>
    </comment>
    <comment ref="I25" authorId="0" shapeId="0" xr:uid="{499823DE-5E0C-4A10-9F27-94CE4B6DF8BD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Default value is 100</t>
        </r>
      </text>
    </comment>
    <comment ref="F26" authorId="0" shapeId="0" xr:uid="{BB0CBEC5-F095-42CC-8A3A-892495BA8371}">
      <text>
        <r>
          <rPr>
            <b/>
            <sz val="9"/>
            <color indexed="81"/>
            <rFont val="Tahoma"/>
            <family val="2"/>
          </rPr>
          <t>Note:
Mandatory Field for Hot Files generation. 
Keep it blank in case of VMWARE.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6" authorId="0" shapeId="0" xr:uid="{D68B89CA-B755-410A-A5D8-8FB220B6AC3B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Fill default value in case not sure about the exact value. Please refer to CPI documentation of VNF for Default value</t>
        </r>
      </text>
    </comment>
    <comment ref="I26" authorId="0" shapeId="0" xr:uid="{DFE7E481-3270-4056-8D55-04F825B0FA43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Default value is 100</t>
        </r>
      </text>
    </comment>
    <comment ref="F27" authorId="0" shapeId="0" xr:uid="{F6A9CC1F-468B-43B9-8BF9-FE83827052D6}">
      <text>
        <r>
          <rPr>
            <b/>
            <sz val="9"/>
            <color indexed="81"/>
            <rFont val="Tahoma"/>
            <family val="2"/>
          </rPr>
          <t>Note:
Mandatory Field for Hot Files generation. 
Keep it blank in case of VMWARE.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7" authorId="0" shapeId="0" xr:uid="{62A09B3C-BD2B-4474-A782-094A8B196791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Fill default value in case not sure about the exact value. Please refer to CPI documentation of VNF for Default value</t>
        </r>
      </text>
    </comment>
    <comment ref="I27" authorId="0" shapeId="0" xr:uid="{D94ADB79-9B12-4A2B-B8F4-FF596F8A9248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Default value is 100</t>
        </r>
      </text>
    </comment>
    <comment ref="F28" authorId="0" shapeId="0" xr:uid="{D4C3FA51-037F-4F5A-96F6-CF8066687964}">
      <text>
        <r>
          <rPr>
            <b/>
            <sz val="9"/>
            <color indexed="81"/>
            <rFont val="Tahoma"/>
            <family val="2"/>
          </rPr>
          <t>Note:
Mandatory Field for Hot Files generation. 
Keep it blank in case of VMWARE.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8" authorId="0" shapeId="0" xr:uid="{36FCFD80-D6B0-4257-A7DF-A9D767FAD035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Fill default value in case not sure about the exact value. Please refer to CPI documentation of VNF for Default value</t>
        </r>
      </text>
    </comment>
    <comment ref="I28" authorId="0" shapeId="0" xr:uid="{8100FB0D-151E-4C8C-826D-F3E9CC069073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Default value is 100</t>
        </r>
      </text>
    </comment>
    <comment ref="F29" authorId="0" shapeId="0" xr:uid="{B5CEA289-7FC0-4868-ADF8-742D2EBBA29B}">
      <text>
        <r>
          <rPr>
            <b/>
            <sz val="9"/>
            <color indexed="81"/>
            <rFont val="Tahoma"/>
            <family val="2"/>
          </rPr>
          <t>Note:
Mandatory Field for Hot Files generation. 
Keep it blank in case of VMWARE.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9" authorId="0" shapeId="0" xr:uid="{16CA13C0-AA86-486F-87C4-D409BE79B42D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Fill default value in case not sure about the exact value. Please refer to CPI documentation of VNF for Default value</t>
        </r>
      </text>
    </comment>
    <comment ref="I29" authorId="0" shapeId="0" xr:uid="{72942F76-5C11-4A28-B7AC-407964A957F9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Default value is 100</t>
        </r>
      </text>
    </comment>
    <comment ref="F30" authorId="0" shapeId="0" xr:uid="{80844383-6276-47FA-A973-0853DC7BDF16}">
      <text>
        <r>
          <rPr>
            <b/>
            <sz val="9"/>
            <color indexed="81"/>
            <rFont val="Tahoma"/>
            <family val="2"/>
          </rPr>
          <t>Note:
Mandatory Field for Hot Files generation. 
Keep it blank in case of VMWARE.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0" authorId="0" shapeId="0" xr:uid="{9EBD7644-D6B8-4CE4-AE30-2089D38CC5A3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Fill default value in case not sure about the exact value. Please refer to CPI documentation of VNF for Default value</t>
        </r>
      </text>
    </comment>
    <comment ref="I30" authorId="0" shapeId="0" xr:uid="{DC19DF43-DD85-4ED4-B775-39B1501F2DBB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Default value is 100</t>
        </r>
      </text>
    </comment>
    <comment ref="F31" authorId="0" shapeId="0" xr:uid="{A26DF39C-CD86-428D-8FB2-A9A977906D59}">
      <text>
        <r>
          <rPr>
            <b/>
            <sz val="9"/>
            <color indexed="81"/>
            <rFont val="Tahoma"/>
            <family val="2"/>
          </rPr>
          <t>Note:
Mandatory Field for Hot Files generation. 
Keep it blank in case of VMWARE.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1" authorId="0" shapeId="0" xr:uid="{97FFC355-6AD7-4D19-B53C-46CCF6131179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Fill default value in case not sure about the exact value. Please refer to CPI documentation of VNF for Default value</t>
        </r>
      </text>
    </comment>
    <comment ref="I31" authorId="0" shapeId="0" xr:uid="{1F0572A8-8E8C-4AC4-B2D9-ED0C8899F08C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Default value is 100</t>
        </r>
      </text>
    </comment>
    <comment ref="F32" authorId="0" shapeId="0" xr:uid="{81354420-1D33-4AE4-99BF-3664D4A9FCB2}">
      <text>
        <r>
          <rPr>
            <b/>
            <sz val="9"/>
            <color indexed="81"/>
            <rFont val="Tahoma"/>
            <family val="2"/>
          </rPr>
          <t>Note:
Mandatory Field for Hot Files generation. 
Keep it blank in case of VMWARE.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2" authorId="0" shapeId="0" xr:uid="{90476088-FB87-4789-9030-1EA30E6062A3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Fill default value in case not sure about the exact value. Please refer to CPI documentation of VNF for Default value</t>
        </r>
      </text>
    </comment>
    <comment ref="I32" authorId="0" shapeId="0" xr:uid="{D767C473-FD82-46D9-A4E6-1F0F67C751A3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Default value is 100</t>
        </r>
      </text>
    </comment>
    <comment ref="F33" authorId="0" shapeId="0" xr:uid="{C11BA8B6-75CF-49EB-9E79-BB872BE2FDD6}">
      <text>
        <r>
          <rPr>
            <b/>
            <sz val="9"/>
            <color indexed="81"/>
            <rFont val="Tahoma"/>
            <family val="2"/>
          </rPr>
          <t>Note:
Mandatory Field for Hot Files generation. 
Keep it blank in case of VMWARE.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3" authorId="0" shapeId="0" xr:uid="{298E0C19-DD93-4EFF-B48C-1B15A4E66982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Fill default value in case not sure about the exact value. Please refer to CPI documentation of VNF for Default value</t>
        </r>
      </text>
    </comment>
    <comment ref="I33" authorId="0" shapeId="0" xr:uid="{252BE449-004A-4CED-9CE5-1435D2B391AA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Default value is 100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Neeraj Sharma J</author>
  </authors>
  <commentList>
    <comment ref="C10" authorId="0" shapeId="0" xr:uid="{81E353BD-3618-4442-9F97-FF1C45B56D08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11" authorId="0" shapeId="0" xr:uid="{54F71D0D-E6E1-443D-8EF1-3E764AEF883D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12" authorId="0" shapeId="0" xr:uid="{91FA3F1A-3F55-45C3-BD3E-4D003EF574DD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13" authorId="0" shapeId="0" xr:uid="{E614C353-7F2A-48F3-B918-60391013A99C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14" authorId="0" shapeId="0" xr:uid="{7E78B287-D0AA-44AC-89D8-037BDC457FDC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15" authorId="0" shapeId="0" xr:uid="{01DEC59F-3617-4E40-A112-AB46FA356214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16" authorId="0" shapeId="0" xr:uid="{F1F1E3D1-22B4-43D6-913A-15A67E11C3C1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17" authorId="0" shapeId="0" xr:uid="{68F7DBCC-1ED9-4290-BD4C-C7B1EC16A308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18" authorId="0" shapeId="0" xr:uid="{7A95A05A-736D-411B-AC96-08B9A7CF0EC7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19" authorId="0" shapeId="0" xr:uid="{12AD016F-50AE-4F31-8892-EDFC5EEA2B82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20" authorId="0" shapeId="0" xr:uid="{D7151187-D534-48B5-83E9-BB22B0ED0526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21" authorId="0" shapeId="0" xr:uid="{FE8159B6-93CD-4B20-BBFB-3180E5DDFDED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22" authorId="0" shapeId="0" xr:uid="{B666BC15-23DB-4CC7-94BF-211C6437F3DC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23" authorId="0" shapeId="0" xr:uid="{153BE38E-BC85-48E0-AF02-9C33D57515A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24" authorId="0" shapeId="0" xr:uid="{3B34A081-6C68-4BF7-9690-3BBCA8A5E02A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25" authorId="0" shapeId="0" xr:uid="{A6E28B3A-A92D-44A9-BA91-84BFFF81CFF5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26" authorId="0" shapeId="0" xr:uid="{E2F503E6-2AC4-45D5-B9CF-592C973EF663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27" authorId="0" shapeId="0" xr:uid="{31A8DE28-8374-4C49-9F61-4F58D059DBB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28" authorId="0" shapeId="0" xr:uid="{09FF68EE-8D04-4107-993C-9CCA141A78A9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29" authorId="0" shapeId="0" xr:uid="{DD5B0BB3-9A98-41F6-A7FE-3745710F8438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30" authorId="0" shapeId="0" xr:uid="{C33E9627-1ADA-4FB0-8DF0-68EA838EF816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31" authorId="0" shapeId="0" xr:uid="{B10921B3-AE40-453B-8A26-C4D8C69809A4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32" authorId="0" shapeId="0" xr:uid="{E50B4492-F0D1-4A29-B131-81E89BF28F32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33" authorId="0" shapeId="0" xr:uid="{DAE80E9D-1B91-44E5-8230-0AD7080F9E89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34" authorId="0" shapeId="0" xr:uid="{87C2E775-50C7-4190-9748-0280C9EDAAF7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35" authorId="0" shapeId="0" xr:uid="{FBA85A59-93F9-4633-82AE-752145A50AE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36" authorId="0" shapeId="0" xr:uid="{51020FFA-B9EB-45CA-8CD2-55E5CEAF7AF1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37" authorId="0" shapeId="0" xr:uid="{8B6771A1-88EC-4262-A4FB-9277BCD495E5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38" authorId="0" shapeId="0" xr:uid="{CEAAE2B7-C578-4C28-9E9D-759B8C9D34CA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39" authorId="0" shapeId="0" xr:uid="{62B25C70-692B-4AC6-9DB7-01C4A13C9AF7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40" authorId="0" shapeId="0" xr:uid="{F5FC1A73-CA0E-48D2-9CA5-3AF7E66CA43A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41" authorId="0" shapeId="0" xr:uid="{2557D860-F805-40C1-8157-9D99062FDC06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42" authorId="0" shapeId="0" xr:uid="{6780133F-F82B-4ADF-80C9-DE60157AE9E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43" authorId="0" shapeId="0" xr:uid="{5A61E331-1C1B-4F56-ABE7-041350DF7063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44" authorId="0" shapeId="0" xr:uid="{B0CC6B6F-778B-4F38-A4DE-738F3C39FD9D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45" authorId="0" shapeId="0" xr:uid="{744E422B-45D6-47EB-902A-A1AC3CD0AC59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46" authorId="0" shapeId="0" xr:uid="{3C08A7DC-9B0F-452E-8A47-6E9B189C9EFB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47" authorId="0" shapeId="0" xr:uid="{70C0B59A-AA0E-4620-B950-9315D795FDA3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48" authorId="0" shapeId="0" xr:uid="{0FB4FE07-93FF-45C2-B5BE-0C7FE45BB12F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49" authorId="0" shapeId="0" xr:uid="{FDC45B21-BB9B-486F-B0B5-FCE8B019139B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50" authorId="0" shapeId="0" xr:uid="{59D71B16-E626-4ED0-AE89-97C471712B45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51" authorId="0" shapeId="0" xr:uid="{24EB62E3-6DA1-40DF-9A8F-FA1B822C17DD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52" authorId="0" shapeId="0" xr:uid="{0DE26282-ADAD-4A1F-827B-4A9107B8F211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53" authorId="0" shapeId="0" xr:uid="{EE2D1DCF-6B5A-4F78-AAA2-931F5A40A95D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54" authorId="0" shapeId="0" xr:uid="{E561F093-8C5C-402D-A128-0D12DD130E24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55" authorId="0" shapeId="0" xr:uid="{12C7AF0C-1D85-4CAD-B0E0-F0C2A5ECB1DD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56" authorId="0" shapeId="0" xr:uid="{632E0E50-9C66-4BA9-B337-240C3326F129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57" authorId="0" shapeId="0" xr:uid="{CF152D5F-814D-4FE2-8ABA-AE6CA6D1EE99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58" authorId="0" shapeId="0" xr:uid="{69DA474A-10FC-4365-ABEE-544A28351DE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59" authorId="0" shapeId="0" xr:uid="{C1559CF0-A6C8-48AE-A76F-68C0F6695FD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60" authorId="0" shapeId="0" xr:uid="{460F573C-C2A9-4640-B146-7A929F4AD67A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61" authorId="0" shapeId="0" xr:uid="{C030F000-E963-44B5-9819-768238D2367C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62" authorId="0" shapeId="0" xr:uid="{A6672C7C-A133-4E3C-BA0E-A98B3D395DCE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63" authorId="0" shapeId="0" xr:uid="{77BF64ED-AF40-47E5-A8FB-79804710F6B8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64" authorId="0" shapeId="0" xr:uid="{3271FE11-F6CE-4110-9349-27A17D310536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65" authorId="0" shapeId="0" xr:uid="{9576943A-EEA5-4659-8434-B0B8FCC52DFD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66" authorId="0" shapeId="0" xr:uid="{BB33A63A-EC5C-45B2-B8BE-D54D19AC0C5C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67" authorId="0" shapeId="0" xr:uid="{22722E86-A6CC-4C85-9A0A-947462B2BAC8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68" authorId="0" shapeId="0" xr:uid="{65DF5317-830B-40CD-8627-FF7BDDCCA0ED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69" authorId="0" shapeId="0" xr:uid="{C449C6AF-923E-49B3-A6E9-F3A700BE89A2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70" authorId="0" shapeId="0" xr:uid="{84C542E8-31EC-40F0-A735-FE85D2EEE609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71" authorId="0" shapeId="0" xr:uid="{94A312FB-B88C-40B0-98D1-69BDE572F25D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72" authorId="0" shapeId="0" xr:uid="{32B2C510-1254-415F-AEED-46E785D9EE99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73" authorId="0" shapeId="0" xr:uid="{77B67E98-2763-4736-8820-27D798EB49F6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74" authorId="0" shapeId="0" xr:uid="{80F247A7-23E0-4F0C-858A-69F980224266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75" authorId="0" shapeId="0" xr:uid="{288310DE-DBC3-43F0-89A5-A5542BE781B3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76" authorId="0" shapeId="0" xr:uid="{C3CD6065-9959-4D18-B991-1CFE461DBB47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77" authorId="0" shapeId="0" xr:uid="{1C8E91CA-336C-47F0-A617-9AB639AB73BC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78" authorId="0" shapeId="0" xr:uid="{D56E40F4-511C-4C98-9310-D43D9E2B980B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79" authorId="0" shapeId="0" xr:uid="{517F7D32-EAC3-4DF6-85EF-A0760DC0587D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80" authorId="0" shapeId="0" xr:uid="{907BBE9D-FCF9-4D52-ADA6-573948D762EC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81" authorId="0" shapeId="0" xr:uid="{B32B56DE-E786-4E16-AFA1-D198DB638DF2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82" authorId="0" shapeId="0" xr:uid="{2D1E5E5D-566D-4095-B9DC-9576F1EB45A6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83" authorId="0" shapeId="0" xr:uid="{98F1D91A-3A76-468F-BFC6-B465D196F142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84" authorId="0" shapeId="0" xr:uid="{803CF054-1B4A-4936-9FBC-293CD0C90F5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85" authorId="0" shapeId="0" xr:uid="{04C4730F-342B-4984-BFA2-A5614380582A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86" authorId="0" shapeId="0" xr:uid="{12F1D0EB-CF45-4728-A0C7-D4BB0C857B3E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87" authorId="0" shapeId="0" xr:uid="{9F1859D5-E12D-41BB-B833-F6405B264B35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88" authorId="0" shapeId="0" xr:uid="{226416EB-6C88-4920-96DD-C9DE0AC93446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89" authorId="0" shapeId="0" xr:uid="{B8A6A6A7-FDE6-4F5A-AC96-E3275BF025F2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90" authorId="0" shapeId="0" xr:uid="{7C32F1EE-817B-4516-B6B5-A200BE147438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91" authorId="0" shapeId="0" xr:uid="{EF1ADEBF-8278-4F25-B0F2-0C77C02B5D84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92" authorId="0" shapeId="0" xr:uid="{0960648B-8288-4F13-A211-63E165A62AA8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93" authorId="0" shapeId="0" xr:uid="{58810C60-4801-4981-950A-1853DDB0B5C5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94" authorId="0" shapeId="0" xr:uid="{36947BC4-67C6-4672-9E42-048682FB007D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98" authorId="0" shapeId="0" xr:uid="{6B3776D0-B906-42DF-95FE-07CC7259B3EC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99" authorId="0" shapeId="0" xr:uid="{42EC058F-9192-483D-AA91-B390E9CF3AFC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100" authorId="0" shapeId="0" xr:uid="{3DD71F7E-BB10-4FAE-BB07-9B6489BF5B9A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101" authorId="0" shapeId="0" xr:uid="{45F7D582-91ED-4353-A0E6-169CCF02405D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102" authorId="0" shapeId="0" xr:uid="{3C087DA9-95E1-4DB9-A52B-AC0E0363FD77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103" authorId="0" shapeId="0" xr:uid="{A94672DE-D228-41DB-9DC8-8B9D63115DE5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104" authorId="0" shapeId="0" xr:uid="{BBED2C06-CC5E-4C2D-B944-0EF9E918977B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105" authorId="0" shapeId="0" xr:uid="{5223D5FE-0A8D-42F1-A244-A6353A39DCF1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106" authorId="0" shapeId="0" xr:uid="{F7C6F7E9-0CA5-41EA-95EF-A2896B199D8D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107" authorId="0" shapeId="0" xr:uid="{8477FCD5-0ABF-458A-98BC-C9047449B03A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108" authorId="0" shapeId="0" xr:uid="{A95BD598-EEE0-4F37-AF89-B2FE611D0E02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109" authorId="0" shapeId="0" xr:uid="{70A5D68B-53C6-4AEB-A2DC-07D01CBA9367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113" authorId="0" shapeId="0" xr:uid="{D7122320-DC2E-48C3-A5CD-7B554DFE99AF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114" authorId="0" shapeId="0" xr:uid="{B82BC65D-FE0D-465F-9FC4-8A3656B9B35D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115" authorId="0" shapeId="0" xr:uid="{A6DF8781-DB26-47BA-856F-39B10C8808C4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  <comment ref="C116" authorId="0" shapeId="0" xr:uid="{7F15ACDA-03F2-49CC-B9C9-15BB362A77A7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Don't left "Vlan Name" column blank. Fill dummy value if not sure about the real values or delete the row. 
User can add or delete row as per their requirement.</t>
        </r>
      </text>
    </comment>
  </commentList>
</comments>
</file>

<file path=xl/sharedStrings.xml><?xml version="1.0" encoding="utf-8"?>
<sst xmlns="http://schemas.openxmlformats.org/spreadsheetml/2006/main" count="3380" uniqueCount="1397">
  <si>
    <t xml:space="preserve"> &lt;Customer&gt; Customer Questionnaire</t>
  </si>
  <si>
    <t>Version</t>
  </si>
  <si>
    <t>Date</t>
  </si>
  <si>
    <t>Authors</t>
  </si>
  <si>
    <t>Main Changes</t>
  </si>
  <si>
    <t>This Document is based on following High Level Diagram and it is assumed that &lt;Customer&gt; will provide all surrounding nodes.</t>
  </si>
  <si>
    <t xml:space="preserve">INSTRUCTIONS: </t>
  </si>
  <si>
    <t xml:space="preserve">Adapt the customer requirements to the project scope. Delete this line. </t>
  </si>
  <si>
    <t>Note Section</t>
  </si>
  <si>
    <t xml:space="preserve">VLAN IDs assigned by customer should not be from range 50-499 nor from 3900-4039. It is preffered to be from the range 1-49. This is only applicable for FVL </t>
  </si>
  <si>
    <t>If vSBG has more than 22 PLs corresponding /28 subnets for signaling, access and LI have to be increased!</t>
  </si>
  <si>
    <t>If vBGF or vMRF have more than 8 PLs, corresponding subnets for those nodes have to be increased!  Note : Subnet size depends upon number of PLs</t>
  </si>
  <si>
    <t>The configuration itself needs to be checked by LI expert. The person with access to the LI data should be certified to deal with LI data</t>
  </si>
  <si>
    <t>Value</t>
  </si>
  <si>
    <t>Target Solution</t>
  </si>
  <si>
    <t>FVL-R2</t>
  </si>
  <si>
    <t>NFVi</t>
  </si>
  <si>
    <t>STORAGE</t>
  </si>
  <si>
    <t>SDN</t>
  </si>
  <si>
    <t>Target Network</t>
  </si>
  <si>
    <t>Converged</t>
  </si>
  <si>
    <t>Work Package</t>
  </si>
  <si>
    <t>Applicable</t>
  </si>
  <si>
    <t>vMMTel</t>
  </si>
  <si>
    <t>NeLS</t>
  </si>
  <si>
    <t>EPC Interworking</t>
  </si>
  <si>
    <t>MSS-Interworking</t>
  </si>
  <si>
    <t>SRVCC</t>
  </si>
  <si>
    <t>ICS</t>
  </si>
  <si>
    <t>Self Management</t>
  </si>
  <si>
    <t>MNP</t>
  </si>
  <si>
    <t>FM PM</t>
  </si>
  <si>
    <t>Node</t>
  </si>
  <si>
    <t>LCM</t>
  </si>
  <si>
    <t>MTAS</t>
  </si>
  <si>
    <t>CSCF</t>
  </si>
  <si>
    <t>BGF</t>
  </si>
  <si>
    <t>MRF</t>
  </si>
  <si>
    <t>Y</t>
  </si>
  <si>
    <t>iDNS</t>
  </si>
  <si>
    <t>EDA</t>
  </si>
  <si>
    <t>SBG</t>
  </si>
  <si>
    <t>AFG</t>
  </si>
  <si>
    <t>INT</t>
  </si>
  <si>
    <t>MALT</t>
  </si>
  <si>
    <t>NFVI Parameter</t>
  </si>
  <si>
    <t>Details</t>
  </si>
  <si>
    <t>nfvi name</t>
  </si>
  <si>
    <t>Test_Cust_nfvi</t>
  </si>
  <si>
    <t>controller ip</t>
  </si>
  <si>
    <t>10.0.0.1</t>
  </si>
  <si>
    <t>user</t>
  </si>
  <si>
    <t>admin</t>
  </si>
  <si>
    <t>password</t>
  </si>
  <si>
    <t>project</t>
  </si>
  <si>
    <t>test_Cust</t>
  </si>
  <si>
    <t>endpoint</t>
  </si>
  <si>
    <t>http://10.164.228.195:5000/v2.0</t>
  </si>
  <si>
    <t>VNF-LCM</t>
  </si>
  <si>
    <t>ServicesIP</t>
  </si>
  <si>
    <t>10.0.0.2</t>
  </si>
  <si>
    <t>username</t>
  </si>
  <si>
    <t>vnfuser</t>
  </si>
  <si>
    <t>passw0rd</t>
  </si>
  <si>
    <t>admin-auth-key</t>
  </si>
  <si>
    <t>xxxxxxxxxxxxxxx</t>
  </si>
  <si>
    <t>VIM Name</t>
  </si>
  <si>
    <t>IMS</t>
  </si>
  <si>
    <t>Customer Details</t>
  </si>
  <si>
    <t>Customer Name</t>
  </si>
  <si>
    <t>Country</t>
  </si>
  <si>
    <t>Contact Person</t>
  </si>
  <si>
    <t>Email</t>
  </si>
  <si>
    <t>Site Details</t>
  </si>
  <si>
    <t>Site1</t>
  </si>
  <si>
    <t>Site2</t>
  </si>
  <si>
    <t>Name</t>
  </si>
  <si>
    <t>Address</t>
  </si>
  <si>
    <t>Zip</t>
  </si>
  <si>
    <t>City</t>
  </si>
  <si>
    <t>IPB Number</t>
  </si>
  <si>
    <t>TimeZone</t>
  </si>
  <si>
    <t>Requested Services</t>
  </si>
  <si>
    <t>Staging</t>
  </si>
  <si>
    <t>AppConfig</t>
  </si>
  <si>
    <t>onboarding</t>
  </si>
  <si>
    <t>deployment</t>
  </si>
  <si>
    <t>Common Information</t>
  </si>
  <si>
    <t>Name assigned by
 &lt;Customer&gt; SITE1</t>
  </si>
  <si>
    <t>Name assigned by
 &lt;Customer&gt; SITE2</t>
  </si>
  <si>
    <t>CO</t>
  </si>
  <si>
    <t>FVL</t>
  </si>
  <si>
    <t>BSP name</t>
  </si>
  <si>
    <t>CEE name</t>
  </si>
  <si>
    <t>vCSCF</t>
  </si>
  <si>
    <t>CSCF3</t>
  </si>
  <si>
    <t>vMTAS</t>
  </si>
  <si>
    <t>vSBG</t>
  </si>
  <si>
    <t>vBGF</t>
  </si>
  <si>
    <t>vIPWorks (iDNS)</t>
  </si>
  <si>
    <t>vMRF</t>
  </si>
  <si>
    <t xml:space="preserve">vAFG  </t>
  </si>
  <si>
    <t>vEDA</t>
  </si>
  <si>
    <t>vIPWorks (eDNS)</t>
  </si>
  <si>
    <t>NELS</t>
  </si>
  <si>
    <t>N/A</t>
  </si>
  <si>
    <t>VNF Component</t>
  </si>
  <si>
    <t>Number of VMs</t>
  </si>
  <si>
    <t>vCSCF_SC</t>
  </si>
  <si>
    <t>vCSCF_PL</t>
  </si>
  <si>
    <t>vMTAS_SC</t>
  </si>
  <si>
    <t>vMTAS_PL</t>
  </si>
  <si>
    <t>vSBG _SC</t>
  </si>
  <si>
    <t>vSBG _PL</t>
  </si>
  <si>
    <t>vBGF _SC/PL</t>
  </si>
  <si>
    <t>vMRF_SC/PL</t>
  </si>
  <si>
    <t>iDNS_Ipworks_SC(iDNS,ENUM,ERH)</t>
  </si>
  <si>
    <t>iDNS_Ipworks_PL(iDNS,ENUM,ERH)</t>
  </si>
  <si>
    <t>eDNS_Ipworks_SC(eDNS)</t>
  </si>
  <si>
    <t>eDNS_Ipworks_PL(eDNS)</t>
  </si>
  <si>
    <t>vAFG_MN</t>
  </si>
  <si>
    <t>vAFG_MON</t>
  </si>
  <si>
    <t>vAFG_SLB</t>
  </si>
  <si>
    <t>vAFG_DDC</t>
  </si>
  <si>
    <t>vAFG_VM</t>
  </si>
  <si>
    <t>vEDA_VM</t>
  </si>
  <si>
    <t>Information</t>
  </si>
  <si>
    <t>&lt;Customer's&gt; Input</t>
  </si>
  <si>
    <t>Example/Options:</t>
  </si>
  <si>
    <t>Charging network is together with O&amp;M netowrk?</t>
  </si>
  <si>
    <t>YES/ NO</t>
  </si>
  <si>
    <t>OM_SIBB is together with OM-CN ?</t>
  </si>
  <si>
    <t>MSISDN/IMSI range</t>
  </si>
  <si>
    <t>987123111111111-9/9448012121-9</t>
  </si>
  <si>
    <t xml:space="preserve">MNC: Mobile Network Code </t>
  </si>
  <si>
    <t>MCC: Mobile Country Code</t>
  </si>
  <si>
    <t>External NTP Source for CEE  (OM_SIBB VPN)</t>
  </si>
  <si>
    <t>IP assigned by
 &lt;Customer&gt; SITE1</t>
  </si>
  <si>
    <t>IP assigned by
 &lt;Customer&gt; SITE2</t>
  </si>
  <si>
    <t>CEE_NTP IP1</t>
  </si>
  <si>
    <t>172.23.33.200</t>
  </si>
  <si>
    <t>CEE_NTP IP2</t>
  </si>
  <si>
    <t>172.23.33.201</t>
  </si>
  <si>
    <t>CEE_NTP IP3</t>
  </si>
  <si>
    <t>External NTP Source for all VNFs  (OM_CN VPN)</t>
  </si>
  <si>
    <t>VNF_NTP IP1</t>
  </si>
  <si>
    <t>VNF_NTP IP2</t>
  </si>
  <si>
    <t>DNS Details</t>
  </si>
  <si>
    <t>DNS_IP1</t>
  </si>
  <si>
    <t>10.0.10.0</t>
  </si>
  <si>
    <t>DNS_IP2</t>
  </si>
  <si>
    <t>10.1.10.0</t>
  </si>
  <si>
    <t>Information about VPN mapping to Physical Ports (FVL Solution)</t>
  </si>
  <si>
    <t xml:space="preserve">VPN </t>
  </si>
  <si>
    <t>Suggested Front Ports (PHY)</t>
  </si>
  <si>
    <t>Front Ports allocated
 by &lt;Customer&gt;</t>
  </si>
  <si>
    <t>Usage</t>
  </si>
  <si>
    <t>OM_CN</t>
  </si>
  <si>
    <t>A6 (10G)</t>
  </si>
  <si>
    <t>GE2 (1G)</t>
  </si>
  <si>
    <t>OAM for Core Network</t>
  </si>
  <si>
    <t>OM_SIBB</t>
  </si>
  <si>
    <t>OAM for Site-Infra IP Back Bone</t>
  </si>
  <si>
    <t>OM_DMZ</t>
  </si>
  <si>
    <t>A7 (10G)</t>
  </si>
  <si>
    <t>OAM for DMZ Network</t>
  </si>
  <si>
    <t>CHA</t>
  </si>
  <si>
    <t>A5 (10G)</t>
  </si>
  <si>
    <t>Charging (Offline)</t>
  </si>
  <si>
    <t>LI</t>
  </si>
  <si>
    <t>A4 (10G)</t>
  </si>
  <si>
    <t>Lawful Interface (X1,X2)</t>
  </si>
  <si>
    <t>Mob_Untr</t>
  </si>
  <si>
    <t>Untrusted mobile access traffic</t>
  </si>
  <si>
    <t>SIG_DMZ</t>
  </si>
  <si>
    <t xml:space="preserve">DMZ network signaling </t>
  </si>
  <si>
    <t>SIG_CN</t>
  </si>
  <si>
    <t>A8 (10G)</t>
  </si>
  <si>
    <t xml:space="preserve">Core network signaling </t>
  </si>
  <si>
    <t>Media_CN</t>
  </si>
  <si>
    <t>Trusted Media traffic</t>
  </si>
  <si>
    <t>SIG_DATA</t>
  </si>
  <si>
    <t>LDAP Traffic with IPWorks</t>
  </si>
  <si>
    <t>IP Related Information</t>
  </si>
  <si>
    <t>SITE1</t>
  </si>
  <si>
    <t>SITE2</t>
  </si>
  <si>
    <t>Vlan Name</t>
  </si>
  <si>
    <t>VPN</t>
  </si>
  <si>
    <t>Vlan Type</t>
  </si>
  <si>
    <t>Vip Type</t>
  </si>
  <si>
    <t>ALB</t>
  </si>
  <si>
    <t>Subnet
size</t>
  </si>
  <si>
    <t>Assigned IP range
 by &lt;Customer&gt;</t>
  </si>
  <si>
    <t>VLAN ID assigned
by &lt;Customer&gt;</t>
  </si>
  <si>
    <t>OAM</t>
  </si>
  <si>
    <t>/28</t>
  </si>
  <si>
    <t>10.80.77.192/28</t>
  </si>
  <si>
    <t>cee_om_sp</t>
  </si>
  <si>
    <t>From this range, IP addresses for CICs will be assigned.</t>
  </si>
  <si>
    <t>/29</t>
  </si>
  <si>
    <t>10.80.77.128/29</t>
  </si>
  <si>
    <t>bsp_om_sp</t>
  </si>
  <si>
    <t>From this range DMXC NBI will be assigned.</t>
  </si>
  <si>
    <t>10.80.192.192/29</t>
  </si>
  <si>
    <t>atlas_nbi</t>
  </si>
  <si>
    <t>Atlas NBI address will be assigned from this range.</t>
  </si>
  <si>
    <t>10.80.59.216/29</t>
  </si>
  <si>
    <t>lcm_om_sp1</t>
  </si>
  <si>
    <t>This network is used for connection of VNF-LCM with CEE VIM.</t>
  </si>
  <si>
    <t>om_sibb_sp</t>
  </si>
  <si>
    <t>This network is used for connection with customer IP backbone.</t>
  </si>
  <si>
    <t>Ordinary VIP / mip</t>
  </si>
  <si>
    <t>cscf_om_sp1</t>
  </si>
  <si>
    <t>CSCF OM (MIP) will be assigend from this range.</t>
  </si>
  <si>
    <t>10.80.156.96/28</t>
  </si>
  <si>
    <t>mtas_om1_sp1</t>
  </si>
  <si>
    <t>MTAS OM (MIP) will be assigend from this range.</t>
  </si>
  <si>
    <t>10.80.156.32/27</t>
  </si>
  <si>
    <t>pcscf_om_sp1</t>
  </si>
  <si>
    <t>SBG OM (MIP) will be assigend from this range.</t>
  </si>
  <si>
    <t>10.80.89.32/28</t>
  </si>
  <si>
    <t>agw_om_sp1</t>
  </si>
  <si>
    <t>BGF OM (MIP) will be assigned from this range.</t>
  </si>
  <si>
    <t>10.80.89.64/28</t>
  </si>
  <si>
    <t>mrf_om_sp1</t>
  </si>
  <si>
    <t>MRF OM (MIP) will be assigned from this range.</t>
  </si>
  <si>
    <t>10.80.9.136/29</t>
  </si>
  <si>
    <t>ipw_om1_sp1</t>
  </si>
  <si>
    <t>IPWorks (iDNS) OM (MIP) will be assigned from this IP range.</t>
  </si>
  <si>
    <t>10.80.9.144/29</t>
  </si>
  <si>
    <t>ipw_om2_sp1</t>
  </si>
  <si>
    <t>IPWorks (iDNS) Provisioning (MIP) will be assigned from this IP range.</t>
  </si>
  <si>
    <t>eda_om_sp1</t>
  </si>
  <si>
    <t>EDA OM (VIP) will be assigned from this range.</t>
  </si>
  <si>
    <t>PROVISIONING</t>
  </si>
  <si>
    <t>evip / evip_prov</t>
  </si>
  <si>
    <t>prov-alb / PROVISIONING /static</t>
  </si>
  <si>
    <t>/32</t>
  </si>
  <si>
    <t>10.80.77.123/32</t>
  </si>
  <si>
    <t>Provisioning VIP</t>
  </si>
  <si>
    <t>10.80.77.123</t>
  </si>
  <si>
    <t>lcm_om_sp2</t>
  </si>
  <si>
    <t>VNF-LCM OM IP will be assigned from this range.</t>
  </si>
  <si>
    <t>om_cn_sp</t>
  </si>
  <si>
    <t>This network is used for connection wih customer IP backbone.</t>
  </si>
  <si>
    <t>MOB_UNTR</t>
  </si>
  <si>
    <t>ACCESS</t>
  </si>
  <si>
    <t>for PDB</t>
  </si>
  <si>
    <t>/32 and /128 for IPv6</t>
  </si>
  <si>
    <t>Access VIP</t>
  </si>
  <si>
    <t>/28 and /124 for IPv6</t>
  </si>
  <si>
    <t>10.80.90.112/28</t>
  </si>
  <si>
    <t>agw_mobaccess1_sp1</t>
  </si>
  <si>
    <t>BGF - User Plane towards mobiles will be assigned from this range.</t>
  </si>
  <si>
    <t>/29 and /125 for IPv6</t>
  </si>
  <si>
    <t>mob_acc_sp</t>
  </si>
  <si>
    <t>192.168.68.1/29</t>
  </si>
  <si>
    <t>mob_untr_fw</t>
  </si>
  <si>
    <t>192.168.68.1</t>
  </si>
  <si>
    <t>Untrust nework from mobiles to the FW</t>
  </si>
  <si>
    <t>CORE</t>
  </si>
  <si>
    <t>10.80.60.208/28</t>
  </si>
  <si>
    <t>pcscf_cn_sig_sp1</t>
  </si>
  <si>
    <t>SBG Signaling (IMS Core) vlan - Trusted</t>
  </si>
  <si>
    <t>CS_SIG</t>
  </si>
  <si>
    <t>10.80.60.224/28</t>
  </si>
  <si>
    <t>pcscf_cs_sig_sp1</t>
  </si>
  <si>
    <t>SBG Signaling (CS Core) vlan - Trusted</t>
  </si>
  <si>
    <t>10.80.90.80/28</t>
  </si>
  <si>
    <t>agw_sig_sp1</t>
  </si>
  <si>
    <t>BGF Signaling vlan</t>
  </si>
  <si>
    <t>10.80.90.176/28</t>
  </si>
  <si>
    <t>mrf_sig_sp1</t>
  </si>
  <si>
    <t>MRF Signaling vlan</t>
  </si>
  <si>
    <t xml:space="preserve">evip / evip_sip_icscf </t>
  </si>
  <si>
    <t>sig-alb / SIG / static</t>
  </si>
  <si>
    <t>/28 (each /32)</t>
  </si>
  <si>
    <t>I-CSCF Signaling VIP</t>
  </si>
  <si>
    <t>VIP of  I-CSCF</t>
  </si>
  <si>
    <t>evip / evip_sip_scscf</t>
  </si>
  <si>
    <t>S-CSCF Signaling VIP</t>
  </si>
  <si>
    <t>VIP of S-CSCF</t>
  </si>
  <si>
    <t>evip / evip_cx</t>
  </si>
  <si>
    <t>CSCF_CX Signaling VIP</t>
  </si>
  <si>
    <t>VIP of CSCF_CX</t>
  </si>
  <si>
    <t>evip / evip_sip</t>
  </si>
  <si>
    <t>MTAS_VIP Signaling VIP</t>
  </si>
  <si>
    <t>VIP of MTAS_VIP</t>
  </si>
  <si>
    <t>evip / evip_sh</t>
  </si>
  <si>
    <t>MTAS_SH Signaling VIP</t>
  </si>
  <si>
    <t>VIP of MTAS_SH</t>
  </si>
  <si>
    <t>evip / evip_sigtran_left</t>
  </si>
  <si>
    <t>ss71-alb / SIGTRANL / static</t>
  </si>
  <si>
    <t>MTAS_SIGTR1 Signaling VIP</t>
  </si>
  <si>
    <t>VIP of MTAS_SIGTR1</t>
  </si>
  <si>
    <t>evip / evip_sigtran_right</t>
  </si>
  <si>
    <t>ss72-alb / SIGTRANR / static</t>
  </si>
  <si>
    <t>MTAS_SIGTR2 Signaling VIP</t>
  </si>
  <si>
    <t>VIP of MTAS_SIGTR2</t>
  </si>
  <si>
    <t>evip / evip_xcap</t>
  </si>
  <si>
    <t>MTAS_Ut Signaling VIP</t>
  </si>
  <si>
    <t>VIP of MTAS_Ut</t>
  </si>
  <si>
    <t>evip / evip_dns_enum</t>
  </si>
  <si>
    <t>IPW_Traffic VIP-1 (DNS/ENUM) Signaling VIP</t>
  </si>
  <si>
    <t xml:space="preserve">VIP of IPW_Traffic VIP-1 (DNS/ENUM) </t>
  </si>
  <si>
    <t>evip / evip_dns_aaa</t>
  </si>
  <si>
    <t>IPW_Traffic VIP-2 (AAA) Signaling VIP</t>
  </si>
  <si>
    <t>VIP of IPW_Traffic VIP-2 (AAA)  -&gt; NOT USED in FVL R2</t>
  </si>
  <si>
    <t>IPW_SIGTR1 Signaling VIP</t>
  </si>
  <si>
    <t>VIP of IPW_SIGTR1</t>
  </si>
  <si>
    <t>IPW_SIGTR2 Signaling VIP</t>
  </si>
  <si>
    <t>VIP of IPW_SIGTR2</t>
  </si>
  <si>
    <t>/30</t>
  </si>
  <si>
    <t>sigtran_pl1</t>
  </si>
  <si>
    <t>Uplink from SMXB-L Sigtran PL1</t>
  </si>
  <si>
    <t>sigtran_pl2</t>
  </si>
  <si>
    <t>Uplink from SMXB-R Sigtran PL2</t>
  </si>
  <si>
    <t>sig_cn_sp</t>
  </si>
  <si>
    <t>sig_cn_fw</t>
  </si>
  <si>
    <t>Signaling network to the FW</t>
  </si>
  <si>
    <t>MEDIA_CN</t>
  </si>
  <si>
    <t>MEDIA</t>
  </si>
  <si>
    <t>10.80.90.0/28</t>
  </si>
  <si>
    <t>agw_media_sp1</t>
  </si>
  <si>
    <t>10.80.90.96/28</t>
  </si>
  <si>
    <t>BGF Media vlan</t>
  </si>
  <si>
    <t>10.80.90.192/28</t>
  </si>
  <si>
    <t>mrf_media_sp1</t>
  </si>
  <si>
    <t>MRF Media vlan</t>
  </si>
  <si>
    <t>media_cn_sp</t>
  </si>
  <si>
    <t>CHARGING</t>
  </si>
  <si>
    <t>evip / evip_rf</t>
  </si>
  <si>
    <t>cha-alb / CHARGING / static</t>
  </si>
  <si>
    <t xml:space="preserve">/32 </t>
  </si>
  <si>
    <t>Charging VIP</t>
  </si>
  <si>
    <t>cha_cn_sp</t>
  </si>
  <si>
    <t>edns_om1_sp1</t>
  </si>
  <si>
    <t>IPWorks (eDNS) OM (MIP) will be assigned from this IP range.</t>
  </si>
  <si>
    <t>edns_om2_sp1</t>
  </si>
  <si>
    <t>IPWorks (eDNS) Provisioning (MIP) will be assigned from this IP range.</t>
  </si>
  <si>
    <t>10.80.192.16/28</t>
  </si>
  <si>
    <t>afg_om_sp1</t>
  </si>
  <si>
    <t>AFG OM IPs will be assigned from this range</t>
  </si>
  <si>
    <t>lcm_om_sp3</t>
  </si>
  <si>
    <t>VNF-LCM IP for DMZ network will be assigned from this range</t>
  </si>
  <si>
    <t>om_dmz_sp</t>
  </si>
  <si>
    <t>om_dmz_fw</t>
  </si>
  <si>
    <t>OAM nework to the FW</t>
  </si>
  <si>
    <t>SIG</t>
  </si>
  <si>
    <t>10.80.120.176/28</t>
  </si>
  <si>
    <t>afg_sig_sp1</t>
  </si>
  <si>
    <t>AFG Signaling vlan for communication with HSS &amp; MTAS (TS)</t>
  </si>
  <si>
    <t>192.168.96.0/25</t>
  </si>
  <si>
    <t>afg_access_sp1</t>
  </si>
  <si>
    <t>AFG Access vlan for communication with UE (SLB)</t>
  </si>
  <si>
    <t>/30 (each /32)</t>
  </si>
  <si>
    <t>Signaling VIPs in DMZ
zone</t>
  </si>
  <si>
    <t>VIPs for AFG_Access_VIP (SLB)</t>
  </si>
  <si>
    <t>sig_dmz_sp</t>
  </si>
  <si>
    <t>This network is used for connection wih customer DMZ IP backbone.</t>
  </si>
  <si>
    <t>sig_dmz_fw</t>
  </si>
  <si>
    <t>Signalling nework to the DMZ FW</t>
  </si>
  <si>
    <t>CVTS</t>
  </si>
  <si>
    <t>192.168.21.0/24</t>
  </si>
  <si>
    <t xml:space="preserve">mtas_om2_sp1 </t>
  </si>
  <si>
    <t>MTAS Provisioning</t>
  </si>
  <si>
    <t>192.168.22.0/24</t>
  </si>
  <si>
    <t xml:space="preserve">mtas_chr_sp1 </t>
  </si>
  <si>
    <t>MTAS Charging</t>
  </si>
  <si>
    <t xml:space="preserve">eipw_om_sp1 </t>
  </si>
  <si>
    <t>eipw_om_sp12</t>
  </si>
  <si>
    <t>int_mgmt</t>
  </si>
  <si>
    <t>INT Tool OAM</t>
  </si>
  <si>
    <t xml:space="preserve">malt_om_sp </t>
  </si>
  <si>
    <t>MALT Tool OAM</t>
  </si>
  <si>
    <t>192.168.47.0/24</t>
  </si>
  <si>
    <t xml:space="preserve">pcscf_mobacc1_sp1   </t>
  </si>
  <si>
    <t>PCSCF Access Traffic</t>
  </si>
  <si>
    <t xml:space="preserve">int_mob_access </t>
  </si>
  <si>
    <t>INT Access Traffic</t>
  </si>
  <si>
    <t>/27</t>
  </si>
  <si>
    <t>malt_traf_sp</t>
  </si>
  <si>
    <t>MALT Tool TRAFFIC</t>
  </si>
  <si>
    <t>192.168.15.0/24</t>
  </si>
  <si>
    <t xml:space="preserve">cscf_sig_sp1 </t>
  </si>
  <si>
    <t>CSCF Signalling</t>
  </si>
  <si>
    <t>192.168.25.0/24</t>
  </si>
  <si>
    <t xml:space="preserve">mtas_sig_sp1 </t>
  </si>
  <si>
    <t>MTAS Signalling</t>
  </si>
  <si>
    <t xml:space="preserve">vMTAS_MTAS_mtas_sigtr_sp1 </t>
  </si>
  <si>
    <t>192.168.28.0/24</t>
  </si>
  <si>
    <t xml:space="preserve">mtas_sigtr_sp1 </t>
  </si>
  <si>
    <t>MTAS SIGTRAN 1</t>
  </si>
  <si>
    <t>vMTAS_MTAS_mtas_sigtr_sp2</t>
  </si>
  <si>
    <t>192.168.29.0/24</t>
  </si>
  <si>
    <t>mtas_sigtr_sp2</t>
  </si>
  <si>
    <t>MTAS SIGTRAN 2</t>
  </si>
  <si>
    <t>192.168.105.0/25</t>
  </si>
  <si>
    <t xml:space="preserve">iipw_sig_sp1 </t>
  </si>
  <si>
    <t>IPWorks (iDNS) Signalling</t>
  </si>
  <si>
    <t xml:space="preserve">eipw_sig_sp1 </t>
  </si>
  <si>
    <t>IPWorks (eDNS) Signalling</t>
  </si>
  <si>
    <t xml:space="preserve">afg_sig_sp1 </t>
  </si>
  <si>
    <t>AFG Signalling</t>
  </si>
  <si>
    <t xml:space="preserve">int_sig </t>
  </si>
  <si>
    <t>INT Signalling</t>
  </si>
  <si>
    <t>Signaling VIPs</t>
  </si>
  <si>
    <t>VIPs: eDNS_Traffic VIP, AFG_Access_VIP (SLB)</t>
  </si>
  <si>
    <t xml:space="preserve"> Information Required Lawful Interception</t>
  </si>
  <si>
    <t>VPN_Site1</t>
  </si>
  <si>
    <t>Vlan Name_Site1</t>
  </si>
  <si>
    <t>VPN_Site2</t>
  </si>
  <si>
    <t>Vlan Name_Site2</t>
  </si>
  <si>
    <t>Subnet_Site2
size</t>
  </si>
  <si>
    <t>VIP X1 vCSCF source IP / source port</t>
  </si>
  <si>
    <t>VIP X2 vCSCF source IP / source port</t>
  </si>
  <si>
    <t>VIP X1 vMTAS source IP / source port</t>
  </si>
  <si>
    <t>e.g.: 192.168.50.1:3868</t>
  </si>
  <si>
    <t>VIP X2 vMTAS source IP / source port</t>
  </si>
  <si>
    <t>e.g.: 192.168.50.2:3868</t>
  </si>
  <si>
    <t>sbg_li_sp /28</t>
  </si>
  <si>
    <t>VIP X1 vSBG source IP / source port</t>
  </si>
  <si>
    <t>VIP X2 vSBG source IP / source port</t>
  </si>
  <si>
    <t>vbgf1_li_sp1 / 28</t>
  </si>
  <si>
    <t>e.g.: 192.168.70.0/28</t>
  </si>
  <si>
    <t>X3 vBGF source IP / source port</t>
  </si>
  <si>
    <t>e.g.: 192.168.70.1:3868</t>
  </si>
  <si>
    <t>CSCF LI Network</t>
  </si>
  <si>
    <t>LI_CN</t>
  </si>
  <si>
    <t>MTAS LI Network</t>
  </si>
  <si>
    <t>&lt;Customer's&gt; Input Site 1</t>
  </si>
  <si>
    <t>&lt;Customer's&gt; Input Site 2</t>
  </si>
  <si>
    <t>LIS X1 destination IP / destination port</t>
  </si>
  <si>
    <t>e.g.: 10.20.30.1:3868</t>
  </si>
  <si>
    <t>LIS X2 destination IP / destination port</t>
  </si>
  <si>
    <t>e.g.: 10.20.30.2:3868</t>
  </si>
  <si>
    <t>LIS X3 destination IP / destination port</t>
  </si>
  <si>
    <t>e.g.: 10.20.30.3:3868</t>
  </si>
  <si>
    <t>SSL certification (YES/NO)</t>
  </si>
  <si>
    <t>info</t>
  </si>
  <si>
    <t xml:space="preserve"> Information Required for extra / optional parameters</t>
  </si>
  <si>
    <t>Value assigned by
 &lt;Customer&gt; SITE1</t>
  </si>
  <si>
    <t>Value assigned by
 &lt;Customer&gt; SITE2</t>
  </si>
  <si>
    <t>FEEs</t>
  </si>
  <si>
    <t>ALB type</t>
  </si>
  <si>
    <t>VNFC</t>
  </si>
  <si>
    <t>NIC</t>
  </si>
  <si>
    <t>Local IPv4</t>
  </si>
  <si>
    <t>Gateway IPv4</t>
  </si>
  <si>
    <t>sigtranl</t>
  </si>
  <si>
    <t>FEE_1</t>
  </si>
  <si>
    <t>eth2</t>
  </si>
  <si>
    <t>192.168.28.2</t>
  </si>
  <si>
    <t>192.168.28.1</t>
  </si>
  <si>
    <t>FEE_2</t>
  </si>
  <si>
    <t>192.168.28.3</t>
  </si>
  <si>
    <t>sigtranr</t>
  </si>
  <si>
    <t>192.168.29.2</t>
  </si>
  <si>
    <t>192.168.29.1</t>
  </si>
  <si>
    <t>192.168.29.3</t>
  </si>
  <si>
    <t>sig</t>
  </si>
  <si>
    <t>provisioning</t>
  </si>
  <si>
    <t>charging</t>
  </si>
  <si>
    <t>CSCF :: SIG &amp; CHARGING</t>
  </si>
  <si>
    <t>MTAS :: SIGTRANL , SIGTRANR, SIG, PROVISIONING, CHARGING</t>
  </si>
  <si>
    <t>SC</t>
  </si>
  <si>
    <t>eth0</t>
  </si>
  <si>
    <t>mtas_int_sp</t>
  </si>
  <si>
    <t>eth1</t>
  </si>
  <si>
    <t>PL</t>
  </si>
  <si>
    <t>mtas_om2_sp1</t>
  </si>
  <si>
    <t>eth3</t>
  </si>
  <si>
    <t>mtas_sig_sp1</t>
  </si>
  <si>
    <t>eth4</t>
  </si>
  <si>
    <t>mtas_chr_sp1</t>
  </si>
  <si>
    <t>eth5</t>
  </si>
  <si>
    <t>mtas_conf_sp1</t>
  </si>
  <si>
    <t>eth6</t>
  </si>
  <si>
    <t>mtas_sigtr_pdl</t>
  </si>
  <si>
    <t>eth7</t>
  </si>
  <si>
    <t>mtas_sigtr_pdr</t>
  </si>
  <si>
    <t>cscf_int_sp</t>
  </si>
  <si>
    <t>cscf_sig_sp1</t>
  </si>
  <si>
    <t>cscf_chr_sp1</t>
  </si>
  <si>
    <t>cscf_conf_sp1</t>
  </si>
  <si>
    <t>pcscf_int_sp</t>
  </si>
  <si>
    <t>pcscf_conf_sp1</t>
  </si>
  <si>
    <t>pcscf_chr_sp1</t>
  </si>
  <si>
    <t>pcscf_mobaccess1_sp1</t>
  </si>
  <si>
    <t>MMTel Information</t>
  </si>
  <si>
    <t>realm for HSS Cx connection</t>
  </si>
  <si>
    <t>e.g.: fvlr1.hu</t>
  </si>
  <si>
    <t>HSS host ID for Cx</t>
  </si>
  <si>
    <t>e.g.: hsscx</t>
  </si>
  <si>
    <t>What will be used as transport for Cx diameter ?</t>
  </si>
  <si>
    <t>TCP/SCTP/both TCP and SCTP</t>
  </si>
  <si>
    <t>HSS IP address and port used for Cx</t>
  </si>
  <si>
    <t>e.g.: 10.20.30.5:3868</t>
  </si>
  <si>
    <t>realm for HSS Sh connection</t>
  </si>
  <si>
    <t>HSS host ID for Sh</t>
  </si>
  <si>
    <t>e.g.: hsssh</t>
  </si>
  <si>
    <t>What will be used as transport for Sh diameter ?</t>
  </si>
  <si>
    <t>TCP will be used</t>
  </si>
  <si>
    <t>HSS IP address and port used for Sh</t>
  </si>
  <si>
    <t>e.g.: 10.20.30.6:3868</t>
  </si>
  <si>
    <t>MTAS_3PTY_FACTORY_URI</t>
  </si>
  <si>
    <t>sip:threepty@ims.mnc100.mcc216.3gppnetwork.org</t>
  </si>
  <si>
    <t>MTAS_CONF_FACTORY_URI</t>
  </si>
  <si>
    <t>sip:S1MTAS1@conf-factory.ims.mnc100.mcc216.3gppnetwork.org</t>
  </si>
  <si>
    <t>MTAS_CONF_URI_SUBDOMAIN</t>
  </si>
  <si>
    <t>conf-factory.ims.mnc100.mcc216.3gppnetwork.org</t>
  </si>
  <si>
    <t>MTAS_XDMS_NEIGHBOUR_HOST</t>
  </si>
  <si>
    <t>HSS.ims.mnc100.mcc216.3gppnetwork.org</t>
  </si>
  <si>
    <t>MTAS_XDMS_NEIGHBOUR_IPADDRLIST</t>
  </si>
  <si>
    <t>10.71.192.21</t>
  </si>
  <si>
    <t>MTAS_XDMS_NEIGHBOUR_PORT</t>
  </si>
  <si>
    <t>MTAS_XDMS_OWN_HOST</t>
  </si>
  <si>
    <t>S1MTASXDMS1.ims.mnc100.mcc216.3gppnetwork.org</t>
  </si>
  <si>
    <t>MTAS_XDMS_OWN_REALM</t>
  </si>
  <si>
    <t>ims.mnc100.mcc216.3gppnetwork.org</t>
  </si>
  <si>
    <t>mtasCDIVDefaultVoiceMailAddress</t>
  </si>
  <si>
    <t>sip:+36271000002@ims.mnc100.mcc216.3gppnetwork.org</t>
  </si>
  <si>
    <t>mtasVoiceMailDepositServerAddress</t>
  </si>
  <si>
    <t>mtasVoiceMailRetrievalServerAddress</t>
  </si>
  <si>
    <t>CSCF_DOMAIN_CX</t>
  </si>
  <si>
    <t>CSCFCXv.ims.mnc100.mcc216.3gppnetwork.org</t>
  </si>
  <si>
    <t>CSCF_DOMAIN_DESTREALM</t>
  </si>
  <si>
    <t>CSCF_DOMAIN_ICSCF</t>
  </si>
  <si>
    <t>S1ICSCF1.ims.mnc100.mcc216.3gppnetwork.org</t>
  </si>
  <si>
    <t>CSCF_DOMAIN_SCSCF</t>
  </si>
  <si>
    <t>S1SCSCF1.ims.mnc100.mcc216.3gppnetwork.org</t>
  </si>
  <si>
    <t>SBG_IP_AllowedSubnetAddress</t>
  </si>
  <si>
    <t>10.22.0.1</t>
  </si>
  <si>
    <t>SBG_Length_AllowedSubnetMask</t>
  </si>
  <si>
    <t>SBG_SIPURI_EmergencyNumber</t>
  </si>
  <si>
    <t>SBG_TELURI_EmergencyNumber</t>
  </si>
  <si>
    <t>MRF_Basic_Announcement_ID_1</t>
  </si>
  <si>
    <t>File_Name_Announcement_ID_1</t>
  </si>
  <si>
    <t>UserLabel_Announcement_ID_1</t>
  </si>
  <si>
    <t>SNMP Details</t>
  </si>
  <si>
    <t>IP</t>
  </si>
  <si>
    <t>10.10.10.10</t>
  </si>
  <si>
    <t>PORT</t>
  </si>
  <si>
    <t>version</t>
  </si>
  <si>
    <t>v3</t>
  </si>
  <si>
    <t>vCPU Number per VM</t>
  </si>
  <si>
    <t>Flavor_Name</t>
  </si>
  <si>
    <t>Image_Name</t>
  </si>
  <si>
    <t xml:space="preserve">CSCF_SC_Flavor </t>
  </si>
  <si>
    <t>SC_CSCF</t>
  </si>
  <si>
    <t xml:space="preserve">PL_Flavor </t>
  </si>
  <si>
    <t>PL_CSCF</t>
  </si>
  <si>
    <t xml:space="preserve">MTAS_SC_Flavor </t>
  </si>
  <si>
    <t>SC_MTAS</t>
  </si>
  <si>
    <t>PL_MTAS</t>
  </si>
  <si>
    <t xml:space="preserve">BGF_MRF_Flavor </t>
  </si>
  <si>
    <t>GEN_BGF</t>
  </si>
  <si>
    <t>GEN_MRF</t>
  </si>
  <si>
    <t xml:space="preserve">IPW_SC_Flavor </t>
  </si>
  <si>
    <t>SC_IPW</t>
  </si>
  <si>
    <t xml:space="preserve">IPW_PL_Flavor </t>
  </si>
  <si>
    <t>PL_IPW</t>
  </si>
  <si>
    <t xml:space="preserve">IPW2_SC_Flavor </t>
  </si>
  <si>
    <t xml:space="preserve">IPW2_PL_Flavor </t>
  </si>
  <si>
    <t>GEN_EDA</t>
  </si>
  <si>
    <t xml:space="preserve"> Information Required for NeLS Installation and Integration</t>
  </si>
  <si>
    <t>OSPF stub area number - OAM</t>
  </si>
  <si>
    <t>nels_om_sp</t>
  </si>
  <si>
    <t>OSPF stub area number - SIG</t>
  </si>
  <si>
    <t>System management network</t>
  </si>
  <si>
    <t>sys_mngmt</t>
  </si>
  <si>
    <t>untagged</t>
  </si>
  <si>
    <t>OM network</t>
  </si>
  <si>
    <t>nels_om</t>
  </si>
  <si>
    <t>Thrift network</t>
  </si>
  <si>
    <t>nels_thrift</t>
  </si>
  <si>
    <t>VIP address used for NeLS signaling traffic</t>
  </si>
  <si>
    <t>nels_sig_sp</t>
  </si>
  <si>
    <t>VIP address used for OAM traffic</t>
  </si>
  <si>
    <t>Following IP ranges are required for CVTS Solution vNELS</t>
  </si>
  <si>
    <t xml:space="preserve">Title </t>
  </si>
  <si>
    <t>Tag</t>
  </si>
  <si>
    <t>System Management network</t>
  </si>
  <si>
    <t xml:space="preserve">vnels_om_sp1
</t>
  </si>
  <si>
    <t>Thrift traffic network</t>
  </si>
  <si>
    <t>vnels_om_sp2</t>
  </si>
  <si>
    <t xml:space="preserve">OAM network </t>
  </si>
  <si>
    <t xml:space="preserve">vnels_om_sp3
</t>
  </si>
  <si>
    <t>ELIG connectivity</t>
  </si>
  <si>
    <t>vnels_ext_sp</t>
  </si>
  <si>
    <t xml:space="preserve">Thrift traffic eVIP </t>
  </si>
  <si>
    <t>NA</t>
  </si>
  <si>
    <t>OAM  traffic eVIP</t>
  </si>
  <si>
    <t>nels_oam</t>
  </si>
  <si>
    <t xml:space="preserve"> Information Required for Integration towards EPC</t>
  </si>
  <si>
    <t>realm for PCRF Rx connection</t>
  </si>
  <si>
    <t>e.g.: telcel.mx or
 ims.mnc&lt;&gt;.mcc&lt;&gt;.3gppnetwork.org</t>
  </si>
  <si>
    <t>PCRF1 host ID for Rx</t>
  </si>
  <si>
    <t>e.g.: pcrfrx</t>
  </si>
  <si>
    <t>PCRF1 IP Address</t>
  </si>
  <si>
    <t>PCRF1 Port</t>
  </si>
  <si>
    <t>PCRF2 host ID for Rx</t>
  </si>
  <si>
    <t>PCRF2 IP Address</t>
  </si>
  <si>
    <t>PCRF2 Port</t>
  </si>
  <si>
    <t>DRA1 peer IP address</t>
  </si>
  <si>
    <t>DRA1 peer port number</t>
  </si>
  <si>
    <t>DRA2 peer IP address</t>
  </si>
  <si>
    <t>DRA2 peer port number</t>
  </si>
  <si>
    <t>What will be used as transport for Rx diameter ?</t>
  </si>
  <si>
    <t>PGW connection</t>
  </si>
  <si>
    <t>Values assigned by  &lt;Customer&gt; SITE1</t>
  </si>
  <si>
    <t>PGW1</t>
  </si>
  <si>
    <t>PGW2</t>
  </si>
  <si>
    <t>PGW3</t>
  </si>
  <si>
    <t>PGW4</t>
  </si>
  <si>
    <t>PGW5</t>
  </si>
  <si>
    <t>IMS APN pool name</t>
  </si>
  <si>
    <t>IMS APN pool range IPv4</t>
  </si>
  <si>
    <t>IMS APN pool range IPv6</t>
  </si>
  <si>
    <t xml:space="preserve">Which IMS site is closer to the PGW (values: Site1 or Site2) </t>
  </si>
  <si>
    <t xml:space="preserve"> Information Required for MSS Interworking</t>
  </si>
  <si>
    <t>MGC connection</t>
  </si>
  <si>
    <t>Values assigned by  &lt;Customer&gt;</t>
  </si>
  <si>
    <t>Example</t>
  </si>
  <si>
    <t>MGC/MSC1</t>
  </si>
  <si>
    <t>MGC/MSC2</t>
  </si>
  <si>
    <t>MGC/MSC3</t>
  </si>
  <si>
    <t>MGC/MSC4</t>
  </si>
  <si>
    <t>MGC/MSC5</t>
  </si>
  <si>
    <t>MGC Name</t>
  </si>
  <si>
    <t>Mgc1</t>
  </si>
  <si>
    <t>MGC FQDN</t>
  </si>
  <si>
    <t>Mgc1.site1.customer.com</t>
  </si>
  <si>
    <t>MGC SIP transport (tcp/udp)</t>
  </si>
  <si>
    <t>Both tcp and UDP are used with same priority</t>
  </si>
  <si>
    <t>MGC IP</t>
  </si>
  <si>
    <t>10.20.30.40</t>
  </si>
  <si>
    <t>MGC IP port</t>
  </si>
  <si>
    <t>IMS Priority site</t>
  </si>
  <si>
    <t>S1/S2</t>
  </si>
  <si>
    <t>MGW connection</t>
  </si>
  <si>
    <t xml:space="preserve">Values assigned by  &lt;Customer&gt; </t>
  </si>
  <si>
    <t>MGW1</t>
  </si>
  <si>
    <t>MGW2</t>
  </si>
  <si>
    <t>MGW3</t>
  </si>
  <si>
    <t>MGW4</t>
  </si>
  <si>
    <t>MGW5</t>
  </si>
  <si>
    <t>MGW media IP range</t>
  </si>
  <si>
    <t>MTAS_TADS_CSRN_PREFIX</t>
  </si>
  <si>
    <t>ExtNetSel_PoolStartRange</t>
  </si>
  <si>
    <t>ExtNetSel_Pool_Name</t>
  </si>
  <si>
    <t>MSCSim</t>
  </si>
  <si>
    <t>ExtNetSel_Pool_SIP_URI</t>
  </si>
  <si>
    <t>1:sip:192.168.106.8:5060</t>
  </si>
  <si>
    <t>Add more PL Mated pairs depending on vSBG size</t>
  </si>
  <si>
    <t>vMTAS Location</t>
  </si>
  <si>
    <t>ATU-STI Value &lt;Customer&gt;</t>
  </si>
  <si>
    <t>vSBG Location</t>
  </si>
  <si>
    <t>STN-SR Value &lt;Customer&gt;</t>
  </si>
  <si>
    <t>PL Mated Pair 1</t>
  </si>
  <si>
    <t>PL Mated Pair 2</t>
  </si>
  <si>
    <t>PL Mated Pair 3</t>
  </si>
  <si>
    <t>MSC connection</t>
  </si>
  <si>
    <t>MSC1</t>
  </si>
  <si>
    <t>MSC2</t>
  </si>
  <si>
    <t>MSC3</t>
  </si>
  <si>
    <t>MSC4</t>
  </si>
  <si>
    <t>MSC5</t>
  </si>
  <si>
    <t>MSC  IP address used
 for SIP towards IMS</t>
  </si>
  <si>
    <t>M-MGW connection</t>
  </si>
  <si>
    <t>Values assigned by  &lt;Customer&gt; for mobile MGWs controlled by MSCs (acting as SRVCC Gw – have Sv interface towards MME)</t>
  </si>
  <si>
    <t>M-MGW1</t>
  </si>
  <si>
    <t>M-MGW2</t>
  </si>
  <si>
    <t>M-MGW3</t>
  </si>
  <si>
    <t>M-MGW4</t>
  </si>
  <si>
    <t>M-MGW5</t>
  </si>
  <si>
    <t>M-MGW media IP range</t>
  </si>
  <si>
    <t>MTAS_SRVCC_SCC_AS_URI</t>
  </si>
  <si>
    <t>sip:S1SCCAS1@ims.mnc100.mcc216.3gppnetwork.org</t>
  </si>
  <si>
    <t>SMX     Values assigned by  &lt;Customer&gt; for MSCs (acting as SRVCC Gw – have Sv interface towards MME)</t>
  </si>
  <si>
    <t xml:space="preserve"> Information Required for ICS Camel based</t>
  </si>
  <si>
    <t>Camel MSC connection SCC-AS</t>
  </si>
  <si>
    <t>SCTP IP1</t>
  </si>
  <si>
    <t>SCTP IP2</t>
  </si>
  <si>
    <t>Port Number</t>
  </si>
  <si>
    <t>SCP (Signaling Point)</t>
  </si>
  <si>
    <t>SSN (MSC Subsystem Number)</t>
  </si>
  <si>
    <t xml:space="preserve">GT (Global Title), </t>
  </si>
  <si>
    <t>Service Key (SK)</t>
  </si>
  <si>
    <t>STP1 SPC in case all signaling traverses STP</t>
  </si>
  <si>
    <t>STP2 SPC in case all signaling traverses STP</t>
  </si>
  <si>
    <t>MTAS data of SS7</t>
  </si>
  <si>
    <t>MTAS (Site1)</t>
  </si>
  <si>
    <t>MTAS (Site 2)</t>
  </si>
  <si>
    <t>SSN (Subsystem Number) used in 
MTAS (SCP) – same for both MTAS</t>
  </si>
  <si>
    <t>Local Port Number for SCTP association</t>
  </si>
  <si>
    <t>Parameter Description</t>
  </si>
  <si>
    <t>Input Provided by  &lt;Customer&gt;</t>
  </si>
  <si>
    <t>IMRN Range value for vMTAS Location Site1</t>
  </si>
  <si>
    <t>SdsImrnPrefix used in T-SDS</t>
  </si>
  <si>
    <t>ICS Break-out to CS (OPTION-1: CSRN or OPTION-2: MSRN )</t>
  </si>
  <si>
    <t>OPTION-1 CSRN</t>
  </si>
  <si>
    <t>Value Provided by  &lt;Customer&gt;</t>
  </si>
  <si>
    <t>CSRN Prefix</t>
  </si>
  <si>
    <t>OPTION-2 MSRN</t>
  </si>
  <si>
    <t>MSRN Range provided by &lt;Customer&gt;</t>
  </si>
  <si>
    <t>MTAS_SDS_SERVED_HPLMN</t>
  </si>
  <si>
    <t>MTAS_SDS_SERVED_HplmnCc</t>
  </si>
  <si>
    <t>vAFG</t>
  </si>
  <si>
    <t xml:space="preserve"> Information Required for Self Management</t>
  </si>
  <si>
    <t>realm for HSS Zh connection</t>
  </si>
  <si>
    <t>HSS host ID for Zh</t>
  </si>
  <si>
    <t>What will be used as transport for Zh diameter ?</t>
  </si>
  <si>
    <t>HSS IP address and port used for Zh</t>
  </si>
  <si>
    <t>BSF server name</t>
  </si>
  <si>
    <t>bsf.ims.mnc016.mcc225.pub.3gppnetwork.org</t>
  </si>
  <si>
    <t>NAF FQDN</t>
  </si>
  <si>
    <t>xcap.ims.mnc016.mcc225.pub.3gppnetwork.org</t>
  </si>
  <si>
    <t>vIPWorks (ERH)</t>
  </si>
  <si>
    <t xml:space="preserve"> Information Required for MNP</t>
  </si>
  <si>
    <t>Destination IP of NPDB Server</t>
  </si>
  <si>
    <t>Destination port of NPDB Server</t>
  </si>
  <si>
    <t xml:space="preserve"> Information Required for Fault Management Enablement</t>
  </si>
  <si>
    <t>OSS</t>
  </si>
  <si>
    <t>IP for OSS</t>
  </si>
  <si>
    <t>port used by OSS</t>
  </si>
  <si>
    <t xml:space="preserve"> Information Required for Offline Charging Enablement</t>
  </si>
  <si>
    <t>Offline Charging Node (MM)</t>
  </si>
  <si>
    <t>IP for MM</t>
  </si>
  <si>
    <t>port used by MM</t>
  </si>
  <si>
    <t>Host Name for MM</t>
  </si>
  <si>
    <t>realm for MM</t>
  </si>
  <si>
    <t>realm for MTAS</t>
  </si>
  <si>
    <t>Transport Protocol</t>
  </si>
  <si>
    <t>TCP</t>
  </si>
  <si>
    <t>Sr. No</t>
  </si>
  <si>
    <t>Document name</t>
  </si>
  <si>
    <t>Document number</t>
  </si>
  <si>
    <t>eDNS</t>
  </si>
  <si>
    <t>if iDNS==Y, delete this table, else keep it</t>
  </si>
  <si>
    <t>DEL</t>
  </si>
  <si>
    <t>FVL-R1, CVTS</t>
  </si>
  <si>
    <t>VNF</t>
  </si>
  <si>
    <t>VM type</t>
  </si>
  <si>
    <t>vNIC</t>
  </si>
  <si>
    <t xml:space="preserve">Network Name </t>
  </si>
  <si>
    <t>ims_om1_sp1</t>
  </si>
  <si>
    <t xml:space="preserve">eth2 </t>
  </si>
  <si>
    <t>eth1 (trunk vNIC)</t>
  </si>
  <si>
    <t>SC/PL</t>
  </si>
  <si>
    <t>agw_int_sp</t>
  </si>
  <si>
    <t>agw_conf_media</t>
  </si>
  <si>
    <t>mrf_int_sp</t>
  </si>
  <si>
    <t>IPWorks</t>
  </si>
  <si>
    <t>ipw_int_sp</t>
  </si>
  <si>
    <t>(iDNS/ENUM/ERH)</t>
  </si>
  <si>
    <t>ipw_sig_sp1</t>
  </si>
  <si>
    <t>ipw_sig_data</t>
  </si>
  <si>
    <t>edns_int_sp</t>
  </si>
  <si>
    <t>(eDNS)</t>
  </si>
  <si>
    <t>edns_sig_sp1</t>
  </si>
  <si>
    <t>edns_sig_data</t>
  </si>
  <si>
    <t>MN</t>
  </si>
  <si>
    <t>afg_int_sp</t>
  </si>
  <si>
    <t>MON</t>
  </si>
  <si>
    <t>SLB</t>
  </si>
  <si>
    <t>afg_access_int_sp</t>
  </si>
  <si>
    <t>afg_internet_int_sp</t>
  </si>
  <si>
    <t>afg_internet_sp1</t>
  </si>
  <si>
    <t>DDC</t>
  </si>
  <si>
    <t>TS</t>
  </si>
  <si>
    <t>VM1&amp;2</t>
  </si>
  <si>
    <t>eda_int_sp</t>
  </si>
  <si>
    <t>VM3</t>
  </si>
  <si>
    <t>afg_int_sp1</t>
  </si>
  <si>
    <t>afg_int_access_sp1</t>
  </si>
  <si>
    <t>afg_int_internet_sp1</t>
  </si>
  <si>
    <t>pcscf_int_sp1</t>
  </si>
  <si>
    <t>eth3 (trunk vNIC)</t>
  </si>
  <si>
    <t>pcscf_sig_sp</t>
  </si>
  <si>
    <t>FVL-R1</t>
  </si>
  <si>
    <t>CVTS-RHOSP10</t>
  </si>
  <si>
    <t>CVTS-NFVi5</t>
  </si>
  <si>
    <t>z</t>
  </si>
  <si>
    <t>Site2 Vlan Name</t>
  </si>
  <si>
    <t>Site2 VPN</t>
  </si>
  <si>
    <t>Site2 Vip Type</t>
  </si>
  <si>
    <t>Site2 ALB</t>
  </si>
  <si>
    <t>Assigned IP range by &lt;Customer&gt;</t>
  </si>
  <si>
    <t>VLAN ID assigned by &lt;Customer&gt;</t>
  </si>
  <si>
    <t>Subnet size</t>
  </si>
  <si>
    <t>Site2 Subnet size</t>
  </si>
  <si>
    <t>Subnet_Site1 size</t>
  </si>
  <si>
    <t>VLAN ID</t>
  </si>
  <si>
    <t>Site2 Vlan Type</t>
  </si>
  <si>
    <t>Following IP ranges are required for FVL Solution NELS. SITE1 (Only 1 for NELs)</t>
  </si>
  <si>
    <t>eipw_om_sp1</t>
  </si>
  <si>
    <t>malt_om_sp</t>
  </si>
  <si>
    <t>pcscf_mobacc1_sp1</t>
  </si>
  <si>
    <t>int_mob_access</t>
  </si>
  <si>
    <t>mtas_sigtr_sp1</t>
  </si>
  <si>
    <t>iipw_sig_sp1</t>
  </si>
  <si>
    <t>int_sig</t>
  </si>
  <si>
    <t>mtasIdPresCnipCnameServerName</t>
  </si>
  <si>
    <t>cns.ims.mnc100.mcc216.3gppnetwork.org</t>
  </si>
  <si>
    <t>realm for MTAS Sh connection</t>
  </si>
  <si>
    <t>MTAS host ID for Sh</t>
  </si>
  <si>
    <t>S1MTAS1.ims.mnc100.mcc216.3gppnetwork.org</t>
  </si>
  <si>
    <t>mtasXdmsCai3gUser</t>
  </si>
  <si>
    <t>mtasXdmsCai3gUserPassword</t>
  </si>
  <si>
    <t>fvlr2cai3g</t>
  </si>
  <si>
    <t>fvlR2</t>
  </si>
  <si>
    <t>Realm for IMS VNFs</t>
  </si>
  <si>
    <t>li_cn_sp</t>
  </si>
  <si>
    <t>This network is used for connection wih customer LI Network.</t>
  </si>
  <si>
    <t>Trusted AS</t>
  </si>
  <si>
    <t>IFC Name</t>
  </si>
  <si>
    <t>Site 1 IP</t>
  </si>
  <si>
    <t>Site 2 IP</t>
  </si>
  <si>
    <t>3rdPartyReg_MTAS</t>
  </si>
  <si>
    <t>S1Testval1</t>
  </si>
  <si>
    <t>sip:S1MTAS1.ims.mnc100.mcc216.3gppnetwork.org;lr</t>
  </si>
  <si>
    <t>sccOrig</t>
  </si>
  <si>
    <t>S1Testval2</t>
  </si>
  <si>
    <t>sip:sccorig.ims.mnc100.mcc216.3gppnetwork.org;lr</t>
  </si>
  <si>
    <t>mmtelOrig</t>
  </si>
  <si>
    <t>S1Testval3</t>
  </si>
  <si>
    <t>sip:mmtelorig.ims.mnc100.mcc216.3gppnetwork.org;lr</t>
  </si>
  <si>
    <t>mmtelTerm</t>
  </si>
  <si>
    <t>S1Testval4</t>
  </si>
  <si>
    <t>sip:mmtelterm.ims.mnc100.mcc216.3gppnetwork.org;lr</t>
  </si>
  <si>
    <t>sccTerm</t>
  </si>
  <si>
    <t>S1Testval5</t>
  </si>
  <si>
    <t>sip:sccterm.ims.mnc100.mcc216.3gppnetwork.org;lr</t>
  </si>
  <si>
    <t>sccOrigUnreg</t>
  </si>
  <si>
    <t>S1Testval6</t>
  </si>
  <si>
    <t>sip:sccorigunreg.ims.mnc100.mcc216.3gppnetwork.org;lr</t>
  </si>
  <si>
    <t>mmtelOrigUnreg</t>
  </si>
  <si>
    <t>S1Testval7</t>
  </si>
  <si>
    <t>sip:mmtelorigunreg.ims.mnc100.mcc216.3gppnetwork.org;lr</t>
  </si>
  <si>
    <t>mmteltermUnreg</t>
  </si>
  <si>
    <t>S1Testval8</t>
  </si>
  <si>
    <t>sip:mmteltermunreg.ims.mnc100.mcc216.3gppnetwork.org;lr</t>
  </si>
  <si>
    <t>sccTermUnreg</t>
  </si>
  <si>
    <t>S1Testval9</t>
  </si>
  <si>
    <t>sip:scctermunreg.ims.mnc100.mcc216.3gppnetwork.org;lr</t>
  </si>
  <si>
    <t>Select</t>
  </si>
  <si>
    <t>N</t>
  </si>
  <si>
    <t>CVTS-RHOSP13</t>
  </si>
  <si>
    <t>Site</t>
  </si>
  <si>
    <t>Input</t>
  </si>
  <si>
    <t>LLD Required</t>
  </si>
  <si>
    <t>10.80.156.96/29</t>
  </si>
  <si>
    <t>VIP MTAS Offline Charging (Rf)</t>
  </si>
  <si>
    <t>mtasSipIcscfName</t>
  </si>
  <si>
    <t>Offline charging</t>
  </si>
  <si>
    <t>Parameter</t>
  </si>
  <si>
    <t>Site2_Value</t>
  </si>
  <si>
    <t>MTAS_CHARGING_NEIGHBOUR_PORT</t>
  </si>
  <si>
    <t>MTAS_CNS_ADDRESS</t>
  </si>
  <si>
    <t>10.80.9.16</t>
  </si>
  <si>
    <t>MTAS_SUBSDATA_OWN_REALM</t>
  </si>
  <si>
    <t>mtas.realm.com</t>
  </si>
  <si>
    <t>MTAS_SH_DESTINATION_HOST</t>
  </si>
  <si>
    <t>10.80.81.10</t>
  </si>
  <si>
    <t>MTAS_CHARGING_DEFAULT_CDF_ADDRESS</t>
  </si>
  <si>
    <t>10.80.81.11</t>
  </si>
  <si>
    <t>sccas.realm.com</t>
  </si>
  <si>
    <t>MTAS_OFFLINE_CHG_OWN_REALM</t>
  </si>
  <si>
    <t>MTAS_SUBSDATA_OWN_HOST</t>
  </si>
  <si>
    <t>10.80.81.12</t>
  </si>
  <si>
    <t>10.80.81.13</t>
  </si>
  <si>
    <t>MTAS_CHARGING_NEIGHBOUR_IPADDRLIST</t>
  </si>
  <si>
    <t>10.80.81.14</t>
  </si>
  <si>
    <t>MTAS_NC_USER</t>
  </si>
  <si>
    <t>mtas</t>
  </si>
  <si>
    <t>MTAS_SIP_ICSCF_NAME</t>
  </si>
  <si>
    <t>icscf.realm.com</t>
  </si>
  <si>
    <t>MTAS_SUBSDATA_NEIGHBOUR_IPADDRLIST</t>
  </si>
  <si>
    <t>10.80.81.15</t>
  </si>
  <si>
    <t>MTAS_OFFLINE_CHG_OWN_HOST</t>
  </si>
  <si>
    <t>MTAS_SRVCC_STN_SR</t>
  </si>
  <si>
    <t>MTAS_IMRN_RANGE_LAST</t>
  </si>
  <si>
    <t>20167638-20167888</t>
  </si>
  <si>
    <t>MTAS_NC_PORT</t>
  </si>
  <si>
    <t>MTAS_DNS_SERVER_ADDRESS1</t>
  </si>
  <si>
    <t>10.80.88.10</t>
  </si>
  <si>
    <t>MTAS_XDMS_OWN_IPADDRLIST</t>
  </si>
  <si>
    <t>mtasconf</t>
  </si>
  <si>
    <t>MTAS_SUBSDATA_NEIGHBOUR_HOST</t>
  </si>
  <si>
    <t>10.80.82.80</t>
  </si>
  <si>
    <t>node_name</t>
  </si>
  <si>
    <t>mtas3</t>
  </si>
  <si>
    <t>MTAS_IMRN_PREFIX</t>
  </si>
  <si>
    <t>MTAS_CSI_GLOBAL_TITLE</t>
  </si>
  <si>
    <t>10.80.82.83</t>
  </si>
  <si>
    <t>MTAS_OAM_VIP</t>
  </si>
  <si>
    <t>10.80.156.99</t>
  </si>
  <si>
    <t>MTAS_NC_PASSWORD</t>
  </si>
  <si>
    <t>maintenance</t>
  </si>
  <si>
    <t>conference.mtas.realm.com</t>
  </si>
  <si>
    <t>MTAS_DNS_LOCAL_ADDRESS1</t>
  </si>
  <si>
    <t>10.80.81.80</t>
  </si>
  <si>
    <t>MTAS_SH_DESTINATION_REALM</t>
  </si>
  <si>
    <t>MTAS_CHARGING_NEIGHBOUR_REALM</t>
  </si>
  <si>
    <t>MTAS_CHARGING_NEIGHBOUR_HOST</t>
  </si>
  <si>
    <t>10.80.81.88</t>
  </si>
  <si>
    <t>MTAS_SUBSDATA_NEIGHBOUR_PORT</t>
  </si>
  <si>
    <t>MTAS_NC_HOST</t>
  </si>
  <si>
    <t>10.80.88.45</t>
  </si>
  <si>
    <t>MTAS_SRVCC_ATU_STI</t>
  </si>
  <si>
    <t>atcf.realm.com</t>
  </si>
  <si>
    <t>3pty.mtas.realm.com</t>
  </si>
  <si>
    <t>MTAS_SUBSDATA_OWN_IPADDRLIST</t>
  </si>
  <si>
    <t>10.80.88.32</t>
  </si>
  <si>
    <t>MTAS_IMRN_RANGE_FIRST</t>
  </si>
  <si>
    <t>ECSCF_DEFAULT_PSAP_NUMBER</t>
  </si>
  <si>
    <t>realm.com</t>
  </si>
  <si>
    <t>CSCF_IP_ECSCF</t>
  </si>
  <si>
    <t>CSCF_STRING_PHONECONTEXT</t>
  </si>
  <si>
    <t>CSCF_DOMAIN_ALIAS-03</t>
  </si>
  <si>
    <t>CSCF_PORT_BCF</t>
  </si>
  <si>
    <t>CSCF_DOMAIN_ALIAS-02</t>
  </si>
  <si>
    <t>CSCF_DOMAIN_ALIAS-01</t>
  </si>
  <si>
    <t>MM_IP_RO-01</t>
  </si>
  <si>
    <t>CSCF_IP_SCSCFRF</t>
  </si>
  <si>
    <t>CSCF_IP_PCSCFRX</t>
  </si>
  <si>
    <t>CSCF_PORT_ECSCF</t>
  </si>
  <si>
    <t>MM_DOMAIN_RF-01</t>
  </si>
  <si>
    <t>CSCF_IP_SCSCFRO</t>
  </si>
  <si>
    <t>CSCF_IP_TRUSTEDLRF-01</t>
  </si>
  <si>
    <t>CSCF_IP_TRUSTEDAS-01</t>
  </si>
  <si>
    <t>CSCF_IP_TRUSTEDAS-03</t>
  </si>
  <si>
    <t>CSCF_IP_TRUSTEDAS-02</t>
  </si>
  <si>
    <t>HSS_DOMAIN_CX</t>
  </si>
  <si>
    <t>CSCF_NC_PORT</t>
  </si>
  <si>
    <t>LDAP_SERVER_ADMIN_USERNAME_1</t>
  </si>
  <si>
    <t>CSCF_NC_USER</t>
  </si>
  <si>
    <t>CSCF_DOMAIN_ROUTING_RESULT_TABLE_ENTRY_ID-01</t>
  </si>
  <si>
    <t>CSCF_DOMAIN_ROUTING_RESULT_TARGET_ADDRESS-01</t>
  </si>
  <si>
    <t>CSCF_DOMAIN_ROUTING_RESULT_TARGET_ADDRESS-02</t>
  </si>
  <si>
    <t>SCSCF_PRIORITY_PREFIX</t>
  </si>
  <si>
    <t>CSCF_IP_TRUSTEDGW-01</t>
  </si>
  <si>
    <t>CSCF_DOMAIN_DIGESTREALM</t>
  </si>
  <si>
    <t>CSCF_PORT_PCSCF-GM</t>
  </si>
  <si>
    <t>LRF_IP_TRAFFIC</t>
  </si>
  <si>
    <t>CSCF_IP_TRUSTEDGW-03</t>
  </si>
  <si>
    <t>CSCF_IP_TRUSTEDGW-02</t>
  </si>
  <si>
    <t>MM_IP_RX-01</t>
  </si>
  <si>
    <t>MM_DOMAIN_RO-01</t>
  </si>
  <si>
    <t>CSCF_DOMAIN_IOI</t>
  </si>
  <si>
    <t>TRUSTEDLRF_PREFIX_LENGTH-01</t>
  </si>
  <si>
    <t>CSCF_DOMAIN_ORIGREALM</t>
  </si>
  <si>
    <t>CSCF_IP_BCF</t>
  </si>
  <si>
    <t>CSCF_PORT_ICSCF</t>
  </si>
  <si>
    <t>LDAP_SERVER_ROOT_DN_1</t>
  </si>
  <si>
    <t>CSCF_DOMAIN_ECSCF</t>
  </si>
  <si>
    <t>CSCF_PORT_SCSCF</t>
  </si>
  <si>
    <t>MM_PORT_RF-01</t>
  </si>
  <si>
    <t>CSCF_ORIG_HOST_ADDR_RX</t>
  </si>
  <si>
    <t>MM_IP_RF-01</t>
  </si>
  <si>
    <t>HSS_IP_TRAFFIC-01</t>
  </si>
  <si>
    <t>CSCF_IP_SCSCFCX</t>
  </si>
  <si>
    <t>CSCF_IP_ICSCF</t>
  </si>
  <si>
    <t>CSCF_IP_SCSCF</t>
  </si>
  <si>
    <t>ECSCF_PHONE_CONTEXT_NUMNORM</t>
  </si>
  <si>
    <t>MM_DOMAIN_REALM</t>
  </si>
  <si>
    <t>CSCF_DOMAIN_EATF</t>
  </si>
  <si>
    <t>MM_DOMAIN_RX-01</t>
  </si>
  <si>
    <t>CSCF_NC_PASSWORD</t>
  </si>
  <si>
    <t>LDAP_SERVER_IP_1</t>
  </si>
  <si>
    <t>CSCF_DOMAIN_ROUTING_MATCHING_TABLE_ENTRY_ID-01</t>
  </si>
  <si>
    <t>MM_PORT_RO-01</t>
  </si>
  <si>
    <t>CSCF_PHONE_CONTEXT_NUMNORM</t>
  </si>
  <si>
    <t>CSCF_IP_DNS</t>
  </si>
  <si>
    <t>CSCF_DOMAIN_DESTREALM_RX</t>
  </si>
  <si>
    <t>LDAP_SERVER_ADMIN_PASSWORD_1</t>
  </si>
  <si>
    <t>LDAP_SERVER_PORT_1</t>
  </si>
  <si>
    <t>LDAP_SERVER_PRIORITY_1</t>
  </si>
  <si>
    <t>ECSCF_MM_DOMAIN_REALM</t>
  </si>
  <si>
    <t>CSCF_IP_PCSCF</t>
  </si>
  <si>
    <t>CSCF_PORT_PCSCF-MW</t>
  </si>
  <si>
    <t>CSCF_RESOURCEBROKER_ENTRY-01</t>
  </si>
  <si>
    <t>CSCF_DOMAIN_ROUTING_MATCHING_TABLE_ENTRY_RESULT-01</t>
  </si>
  <si>
    <t>CSCF_RESOURCEBROKER_ENTRY-02</t>
  </si>
  <si>
    <t>scscf.realm.com</t>
  </si>
  <si>
    <t>TRUSTEDGW_PREFIX_LENGTH-01</t>
  </si>
  <si>
    <t>CSCF_DOMAIN_ROUTING_MATCHING_TABLE_ENTRY_MODE-01</t>
  </si>
  <si>
    <t>CSCF_DOMAIN_BCF</t>
  </si>
  <si>
    <t>TRUSTEDGW_PREFIX_LENGTH-02</t>
  </si>
  <si>
    <t>CSCF_NC_HOST</t>
  </si>
  <si>
    <t>TRUSTEDGW_PREFIX_LENGTH-03</t>
  </si>
  <si>
    <t>CSCF_DOMAIN_PCSCF</t>
  </si>
  <si>
    <t>SBG_Default_Location</t>
  </si>
  <si>
    <t>SBG_Length_SubnetMaskSecSCTP</t>
  </si>
  <si>
    <t>SBG_Port_TcpSipPaTermInUseMatedPair1</t>
  </si>
  <si>
    <t>SBG_Id_VlanPriSCTP</t>
  </si>
  <si>
    <t>SBG_Port_UdpProxyInUse</t>
  </si>
  <si>
    <t>SBG_IP_ExtBGFControlInterface1MatedPair1</t>
  </si>
  <si>
    <t>SBG_IP_SipCsTermMatedPair1</t>
  </si>
  <si>
    <t>SBG_Limit_FirewallProfileSourceRate</t>
  </si>
  <si>
    <t>SBG_Id_RfInterfaceVlan</t>
  </si>
  <si>
    <t>SBG_IP_PeerDiameterInstanceE2</t>
  </si>
  <si>
    <t>SBG_Length_RfInterfaceSubnetMask</t>
  </si>
  <si>
    <t>SBG_Time_FirewallProfileSourceBlocking</t>
  </si>
  <si>
    <t>SBG_Realm_E2</t>
  </si>
  <si>
    <t>SBG_Domain_MatedPair1</t>
  </si>
  <si>
    <t>SBG_IP_RfInterfaceMatedPair1</t>
  </si>
  <si>
    <t>SBG_FQDN_DomainNameForeignNet</t>
  </si>
  <si>
    <t>foreign.net.realm.ccom</t>
  </si>
  <si>
    <t>SBG_Port_SctpSipIcTermInUseMatedPair1</t>
  </si>
  <si>
    <t>SBG_NC_PORT</t>
  </si>
  <si>
    <t>SBG_Port_UdpECSCFInUse</t>
  </si>
  <si>
    <t>SBG_Port_UdpSipIcTermInUseMatedPair1</t>
  </si>
  <si>
    <t>SBG_SMMFilter_Name</t>
  </si>
  <si>
    <t>smmfilter</t>
  </si>
  <si>
    <t>SBG_Ip_NextHopSecSCTP</t>
  </si>
  <si>
    <t>SBG_IP_ProxyInUse</t>
  </si>
  <si>
    <t>10.80.82.80/26</t>
  </si>
  <si>
    <t>SBG_IP_ExtBGFControlInterface2MatedPair1</t>
  </si>
  <si>
    <t>SBG_Port_UdpSipIfTermInUseMatedPair1</t>
  </si>
  <si>
    <t>SBG_IP_NextHopV4Addr1_LogicalLoadBalancer</t>
  </si>
  <si>
    <t>10.80.81.16</t>
  </si>
  <si>
    <t>SBG_Id_OperatorForeignNet</t>
  </si>
  <si>
    <t>SBG_FQDN_DomainNameAccessNet</t>
  </si>
  <si>
    <t>SBG_Id_TrunkGroupEPBX</t>
  </si>
  <si>
    <t>SBG_Id_VlanForeignNet</t>
  </si>
  <si>
    <t>SBG_IP_RfInterfaceNextHop</t>
  </si>
  <si>
    <t>SBG_Port_UdpSipCsTermInUseMatedPair1</t>
  </si>
  <si>
    <t>SBG_IP_PeerDiameterInstanceRx</t>
  </si>
  <si>
    <t>SBG_Length_SubnetMaskAccessNet</t>
  </si>
  <si>
    <t>SBG_Port1_SecureClientIMSAka_VipAddressVip1</t>
  </si>
  <si>
    <t>SBG_String_EmergencyService</t>
  </si>
  <si>
    <t>SBG_Number_SessionTansferMatedPair1</t>
  </si>
  <si>
    <t>SBG_Id_VlanCoreNet</t>
  </si>
  <si>
    <t>SBG_Priority_MediaSite</t>
  </si>
  <si>
    <t>SBG_Id_DefaultLocation</t>
  </si>
  <si>
    <t>SBG_Id_ProxyAccessNet</t>
  </si>
  <si>
    <t>SBG_Realm_Rx</t>
  </si>
  <si>
    <t>SBG_Name_TrunkContextAccessNet</t>
  </si>
  <si>
    <t>SBG_Qos_SipUri</t>
  </si>
  <si>
    <t>SBG_Name_PsiHostEPBX</t>
  </si>
  <si>
    <t>SBG_IP_SipPaTermMatedPair1</t>
  </si>
  <si>
    <t>SBG_Port_SctpProxyInUse</t>
  </si>
  <si>
    <t>SBG_Name_ForeignNet</t>
  </si>
  <si>
    <t>SBG_Domain_ECSCF</t>
  </si>
  <si>
    <t>SBG_Realm_Rf</t>
  </si>
  <si>
    <t>SBG_IP_PeerDiameterInstanceRf</t>
  </si>
  <si>
    <t>SBG_Name_PhoneContextAccessNet</t>
  </si>
  <si>
    <t>SBG_Subnet_LogicalLoadBalancer</t>
  </si>
  <si>
    <t>SBG_Id_VlanCsNet</t>
  </si>
  <si>
    <t>SBG_Term_UserId</t>
  </si>
  <si>
    <t>SBG_URI_TraceUser</t>
  </si>
  <si>
    <t>SBG_Name_MediaSiteProfile</t>
  </si>
  <si>
    <t>SBG_IP_ECSCFInUse</t>
  </si>
  <si>
    <t>SBG_EmergencyBearerProfile_Name</t>
  </si>
  <si>
    <t>SBG_Length_SubnetMaskMediaSiteProfileMapping</t>
  </si>
  <si>
    <t>SBG_Name_VipAddressVip1</t>
  </si>
  <si>
    <t>SBG_Id_AccessNetwork</t>
  </si>
  <si>
    <t>SBG_Name_LoadBalancedAccessNetwork</t>
  </si>
  <si>
    <t>SBG_Id_ProxyCsNet</t>
  </si>
  <si>
    <t>SBG_Id_ForeignNetwork</t>
  </si>
  <si>
    <t>SBG_Name_MatedPair1</t>
  </si>
  <si>
    <t>SBG_Description_URN</t>
  </si>
  <si>
    <t>SBG_Port_SecureServerIMSAka_VipAddressVip1</t>
  </si>
  <si>
    <t>SBG_PortInUse_Udp_VipAddressVip1</t>
  </si>
  <si>
    <t>SBG_Name_AccessNetworkMediaSiteProfileMapping</t>
  </si>
  <si>
    <t>SBG_Realm_RqPCSCF</t>
  </si>
  <si>
    <t>SBG_Length_SubnetmaskAddressToNetwork</t>
  </si>
  <si>
    <t>SBG_IP_NextHopAddressForeignNet</t>
  </si>
  <si>
    <t>SBG_Length_SubnetMaskForeignNet</t>
  </si>
  <si>
    <t>SBG_Port_TcpSipPcTermInUseMatedPair1</t>
  </si>
  <si>
    <t>SBG_IP_SipIcTermMatedPair1</t>
  </si>
  <si>
    <t>SBG_IP_ECSCF</t>
  </si>
  <si>
    <t>SBG_Port3_SecureClientIMSAkaMatedPair1</t>
  </si>
  <si>
    <t>SBG_Name_PhoneContextForeignNet</t>
  </si>
  <si>
    <t>SBG_Name_MediaSite</t>
  </si>
  <si>
    <t>SBG_Length_SubnetMaskPriSCTP</t>
  </si>
  <si>
    <t>SBG_Port_TcpSipCsTermInUseMatedPair1</t>
  </si>
  <si>
    <t>SBG_IP_VipAddressVip1</t>
  </si>
  <si>
    <t>SBG_IP_Proxy</t>
  </si>
  <si>
    <t>SBG_PortInUse_Tcp_VipAddressVip1</t>
  </si>
  <si>
    <t>SBG_Id_InterOperatorCoreNet</t>
  </si>
  <si>
    <t>SBG_Port2_SecureClientIMSAkaMatedPair1</t>
  </si>
  <si>
    <t>SBG_Id_ME</t>
  </si>
  <si>
    <t>SBG_Id_LoadBalancedAccessNetwork</t>
  </si>
  <si>
    <t>SBG_IP_NextHopAddressAccessNet</t>
  </si>
  <si>
    <t>SBG_Port_SctpSipPcTermInUseMatedPair1</t>
  </si>
  <si>
    <t>SBG_Realm_RqIBCF</t>
  </si>
  <si>
    <t>SBG_Orig_UserId</t>
  </si>
  <si>
    <t>SBG_Name_AccessNet</t>
  </si>
  <si>
    <t>SBG_DomainName_OutgoingSIPProxy</t>
  </si>
  <si>
    <t>SBG_Port_TcpSipIfTermInUseMatedPair1</t>
  </si>
  <si>
    <t>SBG_IP_PeerDiameterInstanceRqPCSCF</t>
  </si>
  <si>
    <t>SBG_Port_TcpECSCFInUse</t>
  </si>
  <si>
    <t>SBG_Port1_SecureClientIMSAkaMatedPair1</t>
  </si>
  <si>
    <t>SBG_Name_LogicalLoadBalancer</t>
  </si>
  <si>
    <t>SBG_Length_SubnetMaskCoreNet</t>
  </si>
  <si>
    <t>SBG_Id_ProxyCoreNetIBCF</t>
  </si>
  <si>
    <t>SBG_Id_VlanSecSCTP</t>
  </si>
  <si>
    <t>SBG_IP_NextHopAddressCoreNet</t>
  </si>
  <si>
    <t>SBG_Domain_Proxy</t>
  </si>
  <si>
    <t>SBG_Port3_SecureClientIMSAka_VipAddressVip1</t>
  </si>
  <si>
    <t>SBG_Id_ProxyForeignNet</t>
  </si>
  <si>
    <t>SBG_IP_PeerDiameterInstanceRqIBCF</t>
  </si>
  <si>
    <t>SBG_IP_InternalDNS2</t>
  </si>
  <si>
    <t>SBG_IP_InternalDNS1</t>
  </si>
  <si>
    <t>SBG_Name_CoreNetwork</t>
  </si>
  <si>
    <t>SBG_Port_UdpSipPaTermInUseMatedPair1</t>
  </si>
  <si>
    <t>SBG_Id_Vlan_LogicalLoadBalancer</t>
  </si>
  <si>
    <t>SBG_Id_OperatorAccessNet</t>
  </si>
  <si>
    <t>sbgoperatoraccess</t>
  </si>
  <si>
    <t>SBG_Name_PsiUserPartEPBX</t>
  </si>
  <si>
    <t>sbgpsiuser</t>
  </si>
  <si>
    <t>SBG_Trace_Reference</t>
  </si>
  <si>
    <t>sbg3</t>
  </si>
  <si>
    <t>SBG_Port2_SecureClientIMSAka_VipAddressVip1</t>
  </si>
  <si>
    <t>SBG_Port_SctpSipIfTermInUseMatedPair1</t>
  </si>
  <si>
    <t>SBG_NC_USER</t>
  </si>
  <si>
    <t>SBG_Name_LocalMediaDomain</t>
  </si>
  <si>
    <t>SBG_Id_VlanAccessNet</t>
  </si>
  <si>
    <t>SBG_IP_SubnetAddressMediaSiteProfileMapping</t>
  </si>
  <si>
    <t>SBG_IP_EPBX</t>
  </si>
  <si>
    <t>10.80.90.12</t>
  </si>
  <si>
    <t>SBG_Port_UdpSipPcTermInUseMatedPair1</t>
  </si>
  <si>
    <t>SBG_IP_OutgoingSIPProxyInUse</t>
  </si>
  <si>
    <t>SBG_IP_ExternalDNS2</t>
  </si>
  <si>
    <t>SBG_IP_ExternalDNS1</t>
  </si>
  <si>
    <t>10.80.88.11</t>
  </si>
  <si>
    <t>SBG_Id_InterOperatorAccessNet</t>
  </si>
  <si>
    <t>sbg3access</t>
  </si>
  <si>
    <t>SBG_Id_CoreNetwork</t>
  </si>
  <si>
    <t>sbg3core</t>
  </si>
  <si>
    <t>SBG_Port_SecureServerIMSAkaMatedPair1</t>
  </si>
  <si>
    <t>SBG_IP_NextHopAddressCsNet</t>
  </si>
  <si>
    <t>SBG_IP_SipIfTermMatedPair1</t>
  </si>
  <si>
    <t>SBG_Port_TcpProxyInUse</t>
  </si>
  <si>
    <t>SBG_Port_TcpSipIcTermInUseMatedPair1</t>
  </si>
  <si>
    <t>SBG_Length_SubnetMaskCsNet</t>
  </si>
  <si>
    <t>SBG_Ip_NextHopPriSCTP</t>
  </si>
  <si>
    <t>SBG_IP_SipPcTermMatedPair1</t>
  </si>
  <si>
    <t>SBG_IP_OutgoingSIPProxy</t>
  </si>
  <si>
    <t>SBG_Id_CsNetwork</t>
  </si>
  <si>
    <t>sbg3cs</t>
  </si>
  <si>
    <t>SBG_Name_DefaultLocationEPBX</t>
  </si>
  <si>
    <t>SBG_IP_SubnetAddressToNetwork</t>
  </si>
  <si>
    <t>SBG_NC_PASSWORD</t>
  </si>
  <si>
    <t>SBG_SourceAddressStickiness_VipAddressVip1</t>
  </si>
  <si>
    <t>10.88.78.43</t>
  </si>
  <si>
    <t>SBG_IP_BPBX</t>
  </si>
  <si>
    <t>10.80.66.78</t>
  </si>
  <si>
    <t>SBG_Id_ForeignNetworkAddressToNetwork</t>
  </si>
  <si>
    <t>sbg4</t>
  </si>
  <si>
    <t>SBG_MeasProfile_Name</t>
  </si>
  <si>
    <t>measprofile</t>
  </si>
  <si>
    <t>SBG_Size_FirewallProfileSourceBurst</t>
  </si>
  <si>
    <t>SBG_Name_CsNet</t>
  </si>
  <si>
    <t>SBG_Id_InterOperatorForeignNet</t>
  </si>
  <si>
    <t>sbgforeign</t>
  </si>
  <si>
    <t>SBG_NC_HOST</t>
  </si>
  <si>
    <t>BGF_IPv4_Remote_Subnet_Access_Network</t>
  </si>
  <si>
    <t>10.80.88.12</t>
  </si>
  <si>
    <t>BGF_NC_USER</t>
  </si>
  <si>
    <t>BGF_IP_Remote_Subnet_Core_Network</t>
  </si>
  <si>
    <t>10.80.89.12</t>
  </si>
  <si>
    <t>BGF_NC_HOST</t>
  </si>
  <si>
    <t>10.80.90.54</t>
  </si>
  <si>
    <t>BGF_Name_Site_ID</t>
  </si>
  <si>
    <t>bgf3</t>
  </si>
  <si>
    <t>BGF_IPv6_Remote_Subnet_Access_Network</t>
  </si>
  <si>
    <t>::</t>
  </si>
  <si>
    <t>BGF_IP_SNMP_Target</t>
  </si>
  <si>
    <t>10.80.105.16</t>
  </si>
  <si>
    <t>BGF_Name_Realm_Access_Network_1</t>
  </si>
  <si>
    <t>access.realm.com</t>
  </si>
  <si>
    <t>BGF_IPv4_Nexthop_Access_Network</t>
  </si>
  <si>
    <t>10.80.88.15</t>
  </si>
  <si>
    <t>BGF_IP_Nexthop_Core_Network</t>
  </si>
  <si>
    <t>10.80.88.16</t>
  </si>
  <si>
    <t>BGF_IPv6_Nexthop_Access_Network</t>
  </si>
  <si>
    <t>BGF_Name_Transport_Network_Core</t>
  </si>
  <si>
    <t>bgf-core</t>
  </si>
  <si>
    <t>BGF_Name_Realm_Core_Network</t>
  </si>
  <si>
    <t>BGF_Length_Remote_SubnetMask_Core</t>
  </si>
  <si>
    <t>BGF_Name_VNF_ID</t>
  </si>
  <si>
    <t>BGF_PCM_Coding_Law</t>
  </si>
  <si>
    <t>pcm</t>
  </si>
  <si>
    <t>BGF_Length_IPv4_Remote_SubnetMask_Access</t>
  </si>
  <si>
    <t>BGF_Name_SNMPv3_User</t>
  </si>
  <si>
    <t>ossuser</t>
  </si>
  <si>
    <t>BGF_Length_IPv6_Remote_SubnetMask_Access</t>
  </si>
  <si>
    <t>BGF_NC_PASSWORD</t>
  </si>
  <si>
    <t>BGF_NC_PORT</t>
  </si>
  <si>
    <t>BGF_IP_SBG_1</t>
  </si>
  <si>
    <t>10.80.88.14</t>
  </si>
  <si>
    <t>BGF_Name_Transport_Network_Access</t>
  </si>
  <si>
    <t>bgf-access</t>
  </si>
  <si>
    <t>MRF_Name_VNF_ID</t>
  </si>
  <si>
    <t>MRF_Basic_Announcement_File_Path</t>
  </si>
  <si>
    <t>/home</t>
  </si>
  <si>
    <t>MRF_NC_PASSWORD</t>
  </si>
  <si>
    <t>MRF_NC_USER</t>
  </si>
  <si>
    <t>root</t>
  </si>
  <si>
    <t>MRF_PCM_Coding_Law</t>
  </si>
  <si>
    <t>law</t>
  </si>
  <si>
    <t>MRF_Name_SNMPv3_User</t>
  </si>
  <si>
    <t>MRF_EVS_Bandwidth_Range_1</t>
  </si>
  <si>
    <t>MRF_Announcement_Language_Code_2</t>
  </si>
  <si>
    <t>MRF_IP_MTAS_1</t>
  </si>
  <si>
    <t>10.0.1.23</t>
  </si>
  <si>
    <t>MRF_Variable_Announcement_Logic_File_Path</t>
  </si>
  <si>
    <t>MRF_Announcement_Language_Code_1</t>
  </si>
  <si>
    <t>MRF_EVS_Bitrate_Range_End_1</t>
  </si>
  <si>
    <t>MRF_Data_Profile_1</t>
  </si>
  <si>
    <t>MRF_Variable_Announcement_Type_1</t>
  </si>
  <si>
    <t>string</t>
  </si>
  <si>
    <t>MRF_Announcement_Default_Language_Code</t>
  </si>
  <si>
    <t>MRF_EVS_Conf_Data_Profile_1</t>
  </si>
  <si>
    <t>profile</t>
  </si>
  <si>
    <t>MRF_EVS_Bitrate_Range_Begin_1</t>
  </si>
  <si>
    <t>MRF_NC_HOST</t>
  </si>
  <si>
    <t>10.1.1.23</t>
  </si>
  <si>
    <t>MRF_IP_SNMP_Target</t>
  </si>
  <si>
    <t>10.1.1.2</t>
  </si>
  <si>
    <t>MRF_IP_Version_Media</t>
  </si>
  <si>
    <t>MRF_NC_PORT</t>
  </si>
  <si>
    <t>/24</t>
  </si>
  <si>
    <t>10.0.1.0/24</t>
  </si>
  <si>
    <t>10.1.1.0/24</t>
  </si>
  <si>
    <t>10.80.156.32/28</t>
  </si>
  <si>
    <t>Assigned IP(IPv4) range by &lt;Customer&gt;</t>
  </si>
  <si>
    <t>fd00::000a:0:0:0:0/64</t>
  </si>
  <si>
    <t>Assigned IP(Ipv6) range by &lt;Customer&gt;</t>
  </si>
  <si>
    <t>192.168.10.0/28</t>
  </si>
  <si>
    <t>192.168.1.0/28</t>
  </si>
  <si>
    <t>2001:1b70:82a1:0200:0:0:0a47:cccc</t>
  </si>
  <si>
    <t>VIP P-CSCF VIP (MobAccess)</t>
  </si>
  <si>
    <t>192.168.60.0/28</t>
  </si>
  <si>
    <t>SBG_Domain_Name</t>
  </si>
  <si>
    <t>SBG_Rx_OriginHost</t>
  </si>
  <si>
    <t>S1SBG101.ims.mnc100.mcc216.3gppnetwork.org</t>
  </si>
  <si>
    <t>rx.S1SBG101.ims.mnc100.mcc216.3gppnetwork.org</t>
  </si>
  <si>
    <t>sccas psi address</t>
  </si>
  <si>
    <t>sccaspsi.ims.mnc100.mcc216.3gppnetwork.org</t>
  </si>
  <si>
    <t>ATCF_FQDN</t>
  </si>
  <si>
    <t>S1ATCF01.ims.mnc100.mcc216.3gppnetwork.org</t>
  </si>
  <si>
    <t>S1ATCF02.ims.mnc100.mcc216.3gppnetwork.org</t>
  </si>
  <si>
    <t>S1ATCF03.ims.mnc100.mcc216.3gppnetwork.org</t>
  </si>
  <si>
    <t>IPW_DATA_VIP</t>
  </si>
  <si>
    <t>Data VIPs</t>
  </si>
  <si>
    <t>ICS FQDN</t>
  </si>
  <si>
    <t>ics.mnc027.mcc216.3gppnetwork.org</t>
  </si>
  <si>
    <t>192.168.105.0/29</t>
  </si>
  <si>
    <t>10.71.204.20/32</t>
  </si>
  <si>
    <t>10.71.204.21/32</t>
  </si>
  <si>
    <t>10.71.204.24/32</t>
  </si>
  <si>
    <t>10.71.204.23/32</t>
  </si>
  <si>
    <t>10.71.194.200/32</t>
  </si>
  <si>
    <t>PL_Mated Pair 1</t>
  </si>
  <si>
    <t>PL_Mated Pair 2</t>
  </si>
  <si>
    <t>PL_Mated Pair 3</t>
  </si>
  <si>
    <t>VIP MTAS Provisioning (CAI3g and LDAP)</t>
  </si>
  <si>
    <t>192.168.1.0/29</t>
  </si>
  <si>
    <t>192.168.2.0/29</t>
  </si>
  <si>
    <t>vIBCF</t>
  </si>
  <si>
    <t>vTrGW</t>
  </si>
  <si>
    <t>vIBCF _SC</t>
    <phoneticPr fontId="31" type="noConversion"/>
  </si>
  <si>
    <t>vIBCF _PL</t>
    <phoneticPr fontId="31" type="noConversion"/>
  </si>
  <si>
    <t>vTrGW _SC/PL</t>
    <phoneticPr fontId="31" type="noConversion"/>
  </si>
  <si>
    <t>EXT_IPI</t>
  </si>
  <si>
    <t>Foreign Network</t>
    <phoneticPr fontId="31" type="noConversion"/>
  </si>
  <si>
    <t xml:space="preserve"> Information Required for Online Charging Enablement</t>
  </si>
  <si>
    <t>Online Charging Node</t>
  </si>
  <si>
    <r>
      <t xml:space="preserve">Value assigned by
 </t>
    </r>
    <r>
      <rPr>
        <b/>
        <sz val="11"/>
        <color rgb="FFC00000"/>
        <rFont val="Ericsson Hilda"/>
      </rPr>
      <t xml:space="preserve">&lt;Customer&gt; </t>
    </r>
    <r>
      <rPr>
        <b/>
        <sz val="11"/>
        <rFont val="Ericsson Hilda"/>
      </rPr>
      <t>SITE1</t>
    </r>
  </si>
  <si>
    <r>
      <t xml:space="preserve">Value assigned by
 </t>
    </r>
    <r>
      <rPr>
        <b/>
        <sz val="11"/>
        <color rgb="FFC00000"/>
        <rFont val="Ericsson Hilda"/>
      </rPr>
      <t xml:space="preserve">&lt;Customer&gt; </t>
    </r>
    <r>
      <rPr>
        <b/>
        <sz val="11"/>
        <rFont val="Ericsson Hilda"/>
      </rPr>
      <t>SITE2</t>
    </r>
  </si>
  <si>
    <t xml:space="preserve">IP for OCS </t>
  </si>
  <si>
    <t>port used by OCS</t>
  </si>
  <si>
    <t>realm for OCS</t>
  </si>
  <si>
    <t xml:space="preserve"> Information Required for Emergency Call Enablement</t>
  </si>
  <si>
    <r>
      <t xml:space="preserve">Value assigned by  </t>
    </r>
    <r>
      <rPr>
        <b/>
        <sz val="11"/>
        <color rgb="FFC00000"/>
        <rFont val="Ericsson Hilda"/>
      </rPr>
      <t xml:space="preserve">&lt;Customer&gt; </t>
    </r>
    <r>
      <rPr>
        <b/>
        <sz val="11"/>
        <rFont val="Ericsson Hilda"/>
      </rPr>
      <t>SITE1</t>
    </r>
  </si>
  <si>
    <r>
      <t xml:space="preserve">Value assigned by  </t>
    </r>
    <r>
      <rPr>
        <b/>
        <sz val="11"/>
        <color rgb="FFC00000"/>
        <rFont val="Ericsson Hilda"/>
      </rPr>
      <t xml:space="preserve">&lt;Customer&gt; </t>
    </r>
    <r>
      <rPr>
        <b/>
        <sz val="11"/>
        <rFont val="Ericsson Hilda"/>
      </rPr>
      <t>SITE2</t>
    </r>
  </si>
  <si>
    <t>Emergency Call Node</t>
  </si>
  <si>
    <r>
      <t>Assigned IP range
 by</t>
    </r>
    <r>
      <rPr>
        <b/>
        <sz val="10"/>
        <color rgb="FFC00000"/>
        <rFont val="Ericsson Hilda"/>
      </rPr>
      <t xml:space="preserve"> &lt;Customer&gt;</t>
    </r>
  </si>
  <si>
    <r>
      <t xml:space="preserve">VLAN ID assigned
by </t>
    </r>
    <r>
      <rPr>
        <b/>
        <sz val="10"/>
        <color rgb="FFC00000"/>
        <rFont val="Ericsson Hilda"/>
      </rPr>
      <t>&lt;Customer&gt;</t>
    </r>
  </si>
  <si>
    <t>VIPs: E-CSCF</t>
  </si>
  <si>
    <t>VIPs: EATF</t>
  </si>
  <si>
    <t>LRF</t>
  </si>
  <si>
    <t>PSAP</t>
  </si>
  <si>
    <t>PA2</t>
    <phoneticPr fontId="31" type="noConversion"/>
  </si>
  <si>
    <t>23/4/2010</t>
    <phoneticPr fontId="31" type="noConversion"/>
  </si>
  <si>
    <t>Diana Wang H</t>
    <phoneticPr fontId="31" type="noConversion"/>
  </si>
  <si>
    <t>BGF (TrGW) OM (MIP) will be assigned from this range.</t>
  </si>
  <si>
    <t>trgw_om_sp1</t>
  </si>
  <si>
    <t>SBG (IBCF) OM (MIP) will be assigend from this range.</t>
  </si>
  <si>
    <t>ibcf_om_sp1</t>
  </si>
  <si>
    <t>IBCF</t>
    <phoneticPr fontId="31" type="noConversion"/>
  </si>
  <si>
    <t>IBCF Signaling (IMS Core) - Trusted</t>
  </si>
  <si>
    <t>ibcf_cn_sig_sp1</t>
  </si>
  <si>
    <t xml:space="preserve">IBCF EXT IPI - Foreign Network </t>
  </si>
  <si>
    <t>ibcf_extipi_sp1</t>
  </si>
  <si>
    <t>TrGW Signaling</t>
  </si>
  <si>
    <t>trgw_sig_sp1</t>
  </si>
  <si>
    <t>TrGW Ext Ipi (Foreign Network)</t>
  </si>
  <si>
    <t>trgw_extipi_sp1</t>
  </si>
  <si>
    <t>TrGW Media (Trusted)</t>
  </si>
  <si>
    <t>trgw_media_sp1</t>
  </si>
  <si>
    <t>ibcf_int_sp</t>
  </si>
  <si>
    <t>ibcf_conf_sp1</t>
  </si>
  <si>
    <t>ibcf_sig_sp</t>
  </si>
  <si>
    <t>ims_extipi_sp1</t>
  </si>
  <si>
    <t>eth1</t>
    <phoneticPr fontId="31" type="noConversion"/>
  </si>
  <si>
    <t>vIBCF</t>
    <phoneticPr fontId="31" type="noConversion"/>
  </si>
  <si>
    <t>pcscf_int_evip_sp</t>
    <phoneticPr fontId="31" type="noConversion"/>
  </si>
  <si>
    <t>vTrGW</t>
    <phoneticPr fontId="31" type="noConversion"/>
  </si>
  <si>
    <t>trgw_int_sp</t>
  </si>
  <si>
    <t>trgw_mobaccess1_sp1</t>
  </si>
  <si>
    <t>trgw_conf_media</t>
  </si>
  <si>
    <t>trgw_extipi_sp1</t>
    <phoneticPr fontId="31" type="noConversion"/>
  </si>
  <si>
    <t>Update to support FVL2.2 solution:
1. updating JIRA Input, Extra Parameters, IP VLAN, Flavor, Common info., vMMTel Sheets;
2. Add online charging sheet;
3. Add emergency call sheet</t>
    <phoneticPr fontId="31" type="noConversion"/>
  </si>
  <si>
    <t>FVL-R2.2</t>
  </si>
  <si>
    <t>Online charging</t>
  </si>
  <si>
    <t>Emergency call</t>
  </si>
  <si>
    <t>TrGW</t>
  </si>
  <si>
    <t>IBCF</t>
  </si>
  <si>
    <t>Dummy1</t>
  </si>
  <si>
    <t>Dummy2</t>
  </si>
  <si>
    <t>Dummy3</t>
  </si>
  <si>
    <t>Dummy4</t>
  </si>
  <si>
    <t>Dummy5</t>
  </si>
  <si>
    <t>Dummy6</t>
  </si>
  <si>
    <t>Dummy7</t>
  </si>
  <si>
    <t>Dummy8</t>
  </si>
  <si>
    <t>Dummy</t>
  </si>
  <si>
    <t>Dummy_vIPWorks (iDNS)_C</t>
  </si>
  <si>
    <t>Dummy_vIPWorks (iDNS)_D</t>
  </si>
  <si>
    <t>dummy_vIPWorks (iDNS)_C</t>
  </si>
  <si>
    <t>Image_Name and Flavor_Name are compulsary to fill for the respective VNF file to generate.</t>
  </si>
  <si>
    <t>RAM [MB] per VM</t>
  </si>
  <si>
    <r>
      <t xml:space="preserve">Local </t>
    </r>
    <r>
      <rPr>
        <b/>
        <u/>
        <sz val="10"/>
        <color theme="0"/>
        <rFont val="Ericsson Hilda"/>
      </rPr>
      <t xml:space="preserve">Cinder Volume </t>
    </r>
    <r>
      <rPr>
        <b/>
        <sz val="10"/>
        <color theme="0"/>
        <rFont val="Ericsson Hilda"/>
      </rPr>
      <t>Storage [GB] per VM</t>
    </r>
  </si>
  <si>
    <t>Physical CPU Clock Rate(GHz)</t>
  </si>
  <si>
    <t>CPU Allocation(%)</t>
  </si>
  <si>
    <t>CSCF_SC</t>
  </si>
  <si>
    <t>CSCF_PL</t>
  </si>
  <si>
    <t>MTAS_SC</t>
  </si>
  <si>
    <t>MTAS_PL</t>
  </si>
  <si>
    <t xml:space="preserve">MTAS_PL_Flavor </t>
  </si>
  <si>
    <t>SBG_SC</t>
  </si>
  <si>
    <t>SC_SBG</t>
  </si>
  <si>
    <t>SBG_PL</t>
  </si>
  <si>
    <t>PL_SBG</t>
  </si>
  <si>
    <t>SBG_ADC</t>
  </si>
  <si>
    <t>ADC_SBG</t>
  </si>
  <si>
    <t>PCSCF_SC</t>
  </si>
  <si>
    <t xml:space="preserve">PCSCF_SC_Flavor </t>
  </si>
  <si>
    <t>PCSCF_PL</t>
  </si>
  <si>
    <t>IBCF_SC</t>
  </si>
  <si>
    <t xml:space="preserve">IBCF_SC_Flavor </t>
  </si>
  <si>
    <t>IBCF_PL</t>
  </si>
  <si>
    <t>BGF_GENERIC</t>
  </si>
  <si>
    <t>MRF_GENERIC</t>
  </si>
  <si>
    <t>AFG_MN</t>
  </si>
  <si>
    <t>AFG_MON</t>
  </si>
  <si>
    <t>AFG_SLB</t>
  </si>
  <si>
    <t>AFG_DDC</t>
  </si>
  <si>
    <t>AFG_TS</t>
  </si>
  <si>
    <t>EDA_VM</t>
  </si>
  <si>
    <t>NELS_SC</t>
  </si>
  <si>
    <t xml:space="preserve">NeLS_SC_Flavor </t>
  </si>
  <si>
    <t>SC_NeLS</t>
  </si>
  <si>
    <t>GT (Global Title) – will be the same for both MTAS (redundancy)</t>
  </si>
  <si>
    <t>10.80.9.160/29</t>
  </si>
  <si>
    <t>10.80.9.160/27</t>
  </si>
  <si>
    <t>ibcf_om_sp1</t>
    <phoneticPr fontId="34" type="noConversion"/>
  </si>
  <si>
    <t>/28</t>
    <phoneticPr fontId="34" type="noConversion"/>
  </si>
  <si>
    <t>IBCF</t>
    <phoneticPr fontId="34" type="noConversion"/>
  </si>
  <si>
    <t>agw_om_sp1</t>
    <phoneticPr fontId="34" type="noConversion"/>
  </si>
  <si>
    <t>trgw_om_sp1</t>
    <phoneticPr fontId="34" type="noConversion"/>
  </si>
  <si>
    <t>10.80.33.235/32</t>
  </si>
  <si>
    <t>10.80.90.112/32</t>
  </si>
  <si>
    <t xml:space="preserve">/29 </t>
  </si>
  <si>
    <t>CORE</t>
    <phoneticPr fontId="34" type="noConversion"/>
  </si>
  <si>
    <t>Foreign</t>
    <phoneticPr fontId="34" type="noConversion"/>
  </si>
  <si>
    <t>TrGW</t>
    <phoneticPr fontId="34" type="noConversion"/>
  </si>
  <si>
    <t>10.80.78.0/32</t>
  </si>
  <si>
    <t>10.80.78.49</t>
  </si>
  <si>
    <t>10.80.79.0/32</t>
  </si>
  <si>
    <t>10.80.78.50</t>
  </si>
  <si>
    <t>10.80.80.0/32</t>
  </si>
  <si>
    <t>10.80.78.52</t>
  </si>
  <si>
    <t>trgw_media_sp1</t>
    <phoneticPr fontId="34" type="noConversion"/>
  </si>
  <si>
    <t>e.g.: 192.168.40.1:3868</t>
  </si>
  <si>
    <t>e.g.: 192.168.40.2:3868</t>
  </si>
  <si>
    <t>e.g.: 192.168.60.0/28</t>
  </si>
  <si>
    <t>e.g.: 192.168.60.1:3868</t>
  </si>
  <si>
    <t>e.g.: 192.168.60.2:3868</t>
  </si>
  <si>
    <t>e.g.: 192.168.40.0/28</t>
  </si>
  <si>
    <t>Remote SGP IP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</si>
</sst>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;[Red]0"/>
  </numFmts>
  <fonts count="49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1"/>
      <color rgb="FFC0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b/>
      <sz val="12"/>
      <color theme="0"/>
      <name val="Arial"/>
      <family val="2"/>
    </font>
    <font>
      <b/>
      <sz val="10"/>
      <color rgb="FFFFC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trike/>
      <sz val="10"/>
      <color rgb="FFFF0000"/>
      <name val="Arial"/>
      <family val="2"/>
    </font>
    <font>
      <b/>
      <sz val="11"/>
      <color theme="1"/>
      <name val="Arial"/>
      <family val="2"/>
    </font>
    <font>
      <b/>
      <sz val="11"/>
      <name val="Calibri"/>
      <family val="2"/>
      <scheme val="minor"/>
    </font>
    <font>
      <sz val="12"/>
      <color theme="1"/>
      <name val="Times New Roman"/>
      <family val="1"/>
    </font>
    <font>
      <u/>
      <sz val="10"/>
      <color indexed="12"/>
      <name val="Arial"/>
      <family val="2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theme="1"/>
      <name val="Ericsson Hilda"/>
    </font>
    <font>
      <sz val="9"/>
      <name val="Calibri"/>
      <family val="3"/>
      <charset val="134"/>
      <scheme val="minor"/>
    </font>
    <font>
      <sz val="10"/>
      <color theme="1"/>
      <name val="Ericsson Hilda"/>
    </font>
    <font>
      <sz val="10"/>
      <color rgb="FF1F497D"/>
      <name val="Ericsson Hilda"/>
    </font>
    <font>
      <sz val="10"/>
      <color rgb="FF000000"/>
      <name val="Ericsson Hilda"/>
    </font>
    <font>
      <b/>
      <sz val="10"/>
      <color rgb="FFC00000"/>
      <name val="Ericsson Hilda"/>
    </font>
    <font>
      <sz val="11"/>
      <color theme="1"/>
      <name val="Ericsson Hilda"/>
    </font>
    <font>
      <b/>
      <sz val="12"/>
      <color theme="0"/>
      <name val="Ericsson Hilda"/>
    </font>
    <font>
      <b/>
      <sz val="11"/>
      <name val="Ericsson Hilda"/>
    </font>
    <font>
      <b/>
      <sz val="11"/>
      <color rgb="FFC00000"/>
      <name val="Ericsson Hilda"/>
    </font>
    <font>
      <b/>
      <sz val="11"/>
      <color theme="1"/>
      <name val="Ericsson Hilda"/>
    </font>
    <font>
      <b/>
      <sz val="10"/>
      <color theme="9"/>
      <name val="Ericsson Hilda"/>
    </font>
    <font>
      <sz val="10"/>
      <color indexed="9"/>
      <name val="Ericsson Hilda"/>
    </font>
    <font>
      <b/>
      <sz val="10"/>
      <color rgb="FFFFC000"/>
      <name val="Ericsson Hilda"/>
    </font>
    <font>
      <b/>
      <sz val="10"/>
      <color theme="0"/>
      <name val="Ericsson Hilda"/>
    </font>
    <font>
      <b/>
      <strike/>
      <sz val="10"/>
      <color theme="0"/>
      <name val="Ericsson Hilda"/>
    </font>
    <font>
      <b/>
      <u/>
      <sz val="10"/>
      <color theme="0"/>
      <name val="Ericsson Hilda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1">
    <xf numFmtId="0" fontId="0" fillId="0" borderId="0"/>
    <xf numFmtId="0" fontId="9" fillId="0" borderId="0"/>
    <xf numFmtId="0" fontId="14" fillId="0" borderId="0"/>
    <xf numFmtId="0" fontId="14" fillId="0" borderId="0"/>
    <xf numFmtId="0" fontId="8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8" fillId="13" borderId="0" applyNumberFormat="0" applyBorder="0" applyAlignment="0" applyProtection="0"/>
    <xf numFmtId="0" fontId="8" fillId="0" borderId="0"/>
    <xf numFmtId="0" fontId="27" fillId="0" borderId="0">
      <alignment vertical="top"/>
      <protection locked="0"/>
    </xf>
    <xf numFmtId="0" fontId="27" fillId="0" borderId="0">
      <alignment vertical="top"/>
      <protection locked="0"/>
    </xf>
    <xf numFmtId="0" fontId="28" fillId="13" borderId="0"/>
  </cellStyleXfs>
  <cellXfs count="73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50" xfId="0" applyFont="1" applyBorder="1" applyAlignment="1">
      <alignment vertical="center" wrapText="1"/>
    </xf>
    <xf numFmtId="0" fontId="5" fillId="0" borderId="56" xfId="0" applyFont="1" applyBorder="1" applyAlignment="1">
      <alignment vertical="center" wrapText="1"/>
    </xf>
    <xf numFmtId="0" fontId="5" fillId="0" borderId="52" xfId="0" applyFont="1" applyBorder="1" applyAlignment="1">
      <alignment vertical="center" wrapText="1"/>
    </xf>
    <xf numFmtId="0" fontId="8" fillId="0" borderId="6" xfId="1" applyFont="1" applyBorder="1" applyAlignment="1">
      <alignment horizontal="left" vertical="center"/>
    </xf>
    <xf numFmtId="0" fontId="8" fillId="0" borderId="3" xfId="1" applyFont="1" applyBorder="1" applyAlignment="1">
      <alignment horizontal="left" vertical="center"/>
    </xf>
    <xf numFmtId="0" fontId="2" fillId="0" borderId="7" xfId="0" applyFont="1" applyBorder="1"/>
    <xf numFmtId="0" fontId="8" fillId="2" borderId="7" xfId="0" applyFont="1" applyFill="1" applyBorder="1"/>
    <xf numFmtId="0" fontId="11" fillId="0" borderId="0" xfId="0" applyFont="1"/>
    <xf numFmtId="0" fontId="10" fillId="0" borderId="0" xfId="0" applyFont="1"/>
    <xf numFmtId="0" fontId="16" fillId="0" borderId="0" xfId="0" applyFont="1"/>
    <xf numFmtId="0" fontId="5" fillId="0" borderId="0" xfId="0" applyFont="1"/>
    <xf numFmtId="0" fontId="5" fillId="0" borderId="7" xfId="0" applyFont="1" applyBorder="1"/>
    <xf numFmtId="0" fontId="15" fillId="6" borderId="7" xfId="0" applyFont="1" applyFill="1" applyBorder="1"/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 applyAlignment="1">
      <alignment horizontal="center" vertical="top"/>
    </xf>
    <xf numFmtId="0" fontId="15" fillId="6" borderId="17" xfId="0" applyFont="1" applyFill="1" applyBorder="1" applyAlignment="1">
      <alignment horizontal="left" vertical="center"/>
    </xf>
    <xf numFmtId="0" fontId="15" fillId="6" borderId="30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5" fillId="0" borderId="19" xfId="0" applyFont="1" applyBorder="1"/>
    <xf numFmtId="0" fontId="5" fillId="0" borderId="24" xfId="0" applyFont="1" applyBorder="1"/>
    <xf numFmtId="0" fontId="5" fillId="0" borderId="8" xfId="0" applyFont="1" applyBorder="1"/>
    <xf numFmtId="0" fontId="5" fillId="0" borderId="4" xfId="0" applyFont="1" applyBorder="1"/>
    <xf numFmtId="0" fontId="5" fillId="0" borderId="34" xfId="0" applyFont="1" applyBorder="1"/>
    <xf numFmtId="0" fontId="5" fillId="0" borderId="5" xfId="0" applyFont="1" applyBorder="1"/>
    <xf numFmtId="0" fontId="6" fillId="0" borderId="0" xfId="0" applyFont="1"/>
    <xf numFmtId="0" fontId="5" fillId="0" borderId="0" xfId="0" applyFont="1" applyAlignment="1">
      <alignment horizontal="center"/>
    </xf>
    <xf numFmtId="0" fontId="17" fillId="0" borderId="2" xfId="0" applyFont="1" applyBorder="1" applyAlignment="1">
      <alignment vertical="center"/>
    </xf>
    <xf numFmtId="0" fontId="5" fillId="0" borderId="45" xfId="0" applyFont="1" applyBorder="1"/>
    <xf numFmtId="0" fontId="17" fillId="0" borderId="54" xfId="0" applyFont="1" applyBorder="1" applyAlignment="1">
      <alignment vertical="center"/>
    </xf>
    <xf numFmtId="0" fontId="5" fillId="0" borderId="50" xfId="0" applyFont="1" applyBorder="1"/>
    <xf numFmtId="0" fontId="17" fillId="0" borderId="50" xfId="0" applyFont="1" applyBorder="1" applyAlignment="1">
      <alignment horizontal="center" vertical="center"/>
    </xf>
    <xf numFmtId="0" fontId="17" fillId="0" borderId="50" xfId="0" applyFont="1" applyBorder="1" applyAlignment="1">
      <alignment vertical="center"/>
    </xf>
    <xf numFmtId="0" fontId="17" fillId="0" borderId="53" xfId="0" applyFont="1" applyBorder="1" applyAlignment="1">
      <alignment vertical="center"/>
    </xf>
    <xf numFmtId="0" fontId="5" fillId="0" borderId="52" xfId="0" applyFont="1" applyBorder="1" applyAlignment="1">
      <alignment horizontal="center"/>
    </xf>
    <xf numFmtId="0" fontId="17" fillId="0" borderId="5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17" fillId="0" borderId="45" xfId="0" applyFont="1" applyBorder="1" applyAlignment="1">
      <alignment vertical="center"/>
    </xf>
    <xf numFmtId="0" fontId="5" fillId="0" borderId="54" xfId="0" applyFont="1" applyBorder="1"/>
    <xf numFmtId="0" fontId="5" fillId="0" borderId="53" xfId="0" applyFont="1" applyBorder="1"/>
    <xf numFmtId="0" fontId="5" fillId="0" borderId="52" xfId="0" applyFont="1" applyBorder="1"/>
    <xf numFmtId="0" fontId="5" fillId="0" borderId="32" xfId="0" applyFont="1" applyBorder="1" applyAlignment="1">
      <alignment vertical="center"/>
    </xf>
    <xf numFmtId="0" fontId="15" fillId="6" borderId="16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17" fillId="0" borderId="15" xfId="0" applyFont="1" applyBorder="1" applyAlignment="1">
      <alignment vertical="center"/>
    </xf>
    <xf numFmtId="0" fontId="17" fillId="0" borderId="7" xfId="0" applyFont="1" applyBorder="1" applyAlignment="1">
      <alignment vertical="center"/>
    </xf>
    <xf numFmtId="0" fontId="17" fillId="0" borderId="8" xfId="0" applyFont="1" applyBorder="1" applyAlignment="1">
      <alignment vertical="center"/>
    </xf>
    <xf numFmtId="0" fontId="15" fillId="6" borderId="46" xfId="0" applyFont="1" applyFill="1" applyBorder="1" applyAlignment="1">
      <alignment vertical="center"/>
    </xf>
    <xf numFmtId="0" fontId="13" fillId="6" borderId="46" xfId="0" applyFont="1" applyFill="1" applyBorder="1" applyAlignment="1">
      <alignment horizontal="center" wrapText="1"/>
    </xf>
    <xf numFmtId="0" fontId="8" fillId="2" borderId="6" xfId="1" applyFont="1" applyFill="1" applyBorder="1" applyAlignment="1">
      <alignment horizontal="left" vertical="center"/>
    </xf>
    <xf numFmtId="0" fontId="8" fillId="2" borderId="3" xfId="1" applyFont="1" applyFill="1" applyBorder="1" applyAlignment="1">
      <alignment horizontal="left" vertical="center"/>
    </xf>
    <xf numFmtId="0" fontId="8" fillId="2" borderId="13" xfId="0" applyFont="1" applyFill="1" applyBorder="1"/>
    <xf numFmtId="0" fontId="8" fillId="2" borderId="6" xfId="0" applyFont="1" applyFill="1" applyBorder="1"/>
    <xf numFmtId="0" fontId="8" fillId="0" borderId="13" xfId="0" applyFont="1" applyBorder="1"/>
    <xf numFmtId="0" fontId="8" fillId="0" borderId="15" xfId="0" applyFont="1" applyBorder="1" applyAlignment="1">
      <alignment horizontal="center"/>
    </xf>
    <xf numFmtId="0" fontId="8" fillId="0" borderId="6" xfId="0" applyFont="1" applyBorder="1"/>
    <xf numFmtId="0" fontId="8" fillId="0" borderId="8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5" fillId="0" borderId="20" xfId="0" applyFont="1" applyBorder="1"/>
    <xf numFmtId="0" fontId="5" fillId="0" borderId="6" xfId="0" applyFont="1" applyBorder="1"/>
    <xf numFmtId="0" fontId="5" fillId="0" borderId="3" xfId="0" applyFont="1" applyBorder="1"/>
    <xf numFmtId="0" fontId="5" fillId="0" borderId="13" xfId="0" applyFont="1" applyBorder="1"/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wrapText="1"/>
    </xf>
    <xf numFmtId="0" fontId="5" fillId="0" borderId="56" xfId="0" applyFont="1" applyBorder="1"/>
    <xf numFmtId="0" fontId="5" fillId="0" borderId="21" xfId="0" applyFont="1" applyBorder="1"/>
    <xf numFmtId="0" fontId="17" fillId="0" borderId="13" xfId="0" applyFont="1" applyBorder="1" applyAlignment="1">
      <alignment vertical="center"/>
    </xf>
    <xf numFmtId="0" fontId="17" fillId="0" borderId="6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4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5" fillId="6" borderId="9" xfId="0" applyFont="1" applyFill="1" applyBorder="1" applyAlignment="1">
      <alignment vertical="center"/>
    </xf>
    <xf numFmtId="0" fontId="15" fillId="6" borderId="39" xfId="0" applyFont="1" applyFill="1" applyBorder="1" applyAlignment="1">
      <alignment horizontal="center" vertical="center"/>
    </xf>
    <xf numFmtId="0" fontId="5" fillId="0" borderId="43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left" vertical="center" wrapText="1"/>
    </xf>
    <xf numFmtId="0" fontId="15" fillId="6" borderId="46" xfId="0" applyFont="1" applyFill="1" applyBorder="1" applyAlignment="1">
      <alignment horizontal="center" vertical="center" wrapText="1"/>
    </xf>
    <xf numFmtId="14" fontId="5" fillId="4" borderId="7" xfId="0" applyNumberFormat="1" applyFont="1" applyFill="1" applyBorder="1" applyAlignment="1">
      <alignment horizontal="left" vertical="center" wrapText="1"/>
    </xf>
    <xf numFmtId="0" fontId="0" fillId="3" borderId="10" xfId="0" applyFill="1" applyBorder="1" applyAlignment="1">
      <alignment vertical="center" readingOrder="1"/>
    </xf>
    <xf numFmtId="0" fontId="0" fillId="3" borderId="11" xfId="0" applyFill="1" applyBorder="1" applyAlignment="1">
      <alignment vertical="center" readingOrder="1"/>
    </xf>
    <xf numFmtId="0" fontId="17" fillId="0" borderId="45" xfId="0" applyFont="1" applyBorder="1" applyAlignment="1">
      <alignment horizontal="center" vertical="center"/>
    </xf>
    <xf numFmtId="0" fontId="3" fillId="3" borderId="10" xfId="0" applyFont="1" applyFill="1" applyBorder="1" applyAlignment="1">
      <alignment vertical="center" readingOrder="1"/>
    </xf>
    <xf numFmtId="0" fontId="7" fillId="3" borderId="10" xfId="0" applyFont="1" applyFill="1" applyBorder="1" applyAlignment="1">
      <alignment vertical="center" readingOrder="1"/>
    </xf>
    <xf numFmtId="0" fontId="15" fillId="3" borderId="10" xfId="0" applyFont="1" applyFill="1" applyBorder="1" applyAlignment="1">
      <alignment vertical="center" readingOrder="1"/>
    </xf>
    <xf numFmtId="0" fontId="5" fillId="0" borderId="7" xfId="0" applyFont="1" applyBorder="1" applyAlignment="1">
      <alignment horizontal="left" vertical="center" wrapText="1"/>
    </xf>
    <xf numFmtId="14" fontId="5" fillId="0" borderId="7" xfId="0" applyNumberFormat="1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49" fontId="3" fillId="6" borderId="7" xfId="0" applyNumberFormat="1" applyFont="1" applyFill="1" applyBorder="1" applyAlignment="1">
      <alignment horizontal="center" vertical="center" wrapText="1"/>
    </xf>
    <xf numFmtId="49" fontId="3" fillId="6" borderId="14" xfId="0" applyNumberFormat="1" applyFont="1" applyFill="1" applyBorder="1" applyAlignment="1">
      <alignment horizontal="center" vertical="center" wrapText="1"/>
    </xf>
    <xf numFmtId="49" fontId="3" fillId="6" borderId="15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9" fillId="0" borderId="0" xfId="0" applyFont="1"/>
    <xf numFmtId="0" fontId="5" fillId="2" borderId="0" xfId="0" applyFont="1" applyFill="1" applyAlignment="1">
      <alignment horizontal="center"/>
    </xf>
    <xf numFmtId="0" fontId="17" fillId="0" borderId="20" xfId="0" applyFont="1" applyBorder="1" applyAlignment="1">
      <alignment vertical="center"/>
    </xf>
    <xf numFmtId="0" fontId="2" fillId="0" borderId="21" xfId="0" applyFont="1" applyBorder="1"/>
    <xf numFmtId="0" fontId="15" fillId="6" borderId="46" xfId="0" applyFont="1" applyFill="1" applyBorder="1" applyAlignment="1">
      <alignment horizontal="center" vertical="center"/>
    </xf>
    <xf numFmtId="0" fontId="15" fillId="6" borderId="46" xfId="0" applyFont="1" applyFill="1" applyBorder="1" applyAlignment="1">
      <alignment horizontal="left" vertical="center"/>
    </xf>
    <xf numFmtId="0" fontId="8" fillId="0" borderId="60" xfId="0" applyFont="1" applyBorder="1" applyAlignment="1">
      <alignment vertical="center" wrapText="1"/>
    </xf>
    <xf numFmtId="0" fontId="5" fillId="0" borderId="61" xfId="0" applyFont="1" applyBorder="1" applyAlignment="1">
      <alignment horizontal="left" vertical="center" wrapText="1"/>
    </xf>
    <xf numFmtId="0" fontId="8" fillId="0" borderId="62" xfId="0" applyFont="1" applyBorder="1" applyAlignment="1">
      <alignment vertical="center" wrapText="1"/>
    </xf>
    <xf numFmtId="0" fontId="5" fillId="0" borderId="64" xfId="0" applyFont="1" applyBorder="1" applyAlignment="1">
      <alignment horizontal="left" vertical="center" wrapText="1"/>
    </xf>
    <xf numFmtId="0" fontId="8" fillId="0" borderId="65" xfId="0" applyFont="1" applyBorder="1" applyAlignment="1">
      <alignment vertical="center" wrapText="1"/>
    </xf>
    <xf numFmtId="0" fontId="5" fillId="0" borderId="66" xfId="0" applyFont="1" applyBorder="1" applyAlignment="1">
      <alignment horizontal="left" vertical="center" wrapText="1"/>
    </xf>
    <xf numFmtId="0" fontId="5" fillId="0" borderId="60" xfId="0" applyFont="1" applyBorder="1" applyAlignment="1">
      <alignment vertical="center" wrapText="1"/>
    </xf>
    <xf numFmtId="0" fontId="5" fillId="0" borderId="65" xfId="0" applyFont="1" applyBorder="1" applyAlignment="1">
      <alignment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center" wrapText="1"/>
    </xf>
    <xf numFmtId="0" fontId="5" fillId="0" borderId="44" xfId="0" applyFont="1" applyBorder="1"/>
    <xf numFmtId="0" fontId="17" fillId="0" borderId="52" xfId="0" applyFont="1" applyBorder="1" applyAlignment="1">
      <alignment vertical="center"/>
    </xf>
    <xf numFmtId="0" fontId="17" fillId="0" borderId="36" xfId="0" applyFont="1" applyBorder="1" applyAlignment="1">
      <alignment vertical="center"/>
    </xf>
    <xf numFmtId="0" fontId="17" fillId="0" borderId="12" xfId="0" applyFont="1" applyBorder="1" applyAlignment="1">
      <alignment vertical="center" wrapText="1"/>
    </xf>
    <xf numFmtId="0" fontId="17" fillId="0" borderId="12" xfId="0" applyFont="1" applyBorder="1" applyAlignment="1">
      <alignment vertical="center"/>
    </xf>
    <xf numFmtId="0" fontId="5" fillId="0" borderId="56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17" fillId="0" borderId="46" xfId="0" applyFont="1" applyBorder="1" applyAlignment="1">
      <alignment vertical="center"/>
    </xf>
    <xf numFmtId="0" fontId="8" fillId="0" borderId="20" xfId="0" applyFont="1" applyBorder="1" applyAlignment="1">
      <alignment horizontal="left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/>
    </xf>
    <xf numFmtId="0" fontId="5" fillId="0" borderId="6" xfId="0" applyFont="1" applyBorder="1" applyAlignment="1">
      <alignment vertical="center" wrapText="1"/>
    </xf>
    <xf numFmtId="0" fontId="11" fillId="2" borderId="0" xfId="0" applyFont="1" applyFill="1"/>
    <xf numFmtId="0" fontId="15" fillId="0" borderId="0" xfId="0" applyFont="1" applyAlignment="1">
      <alignment horizontal="center"/>
    </xf>
    <xf numFmtId="0" fontId="5" fillId="0" borderId="7" xfId="0" applyFont="1" applyBorder="1" applyAlignment="1" applyProtection="1">
      <alignment horizontal="center"/>
      <protection locked="0"/>
    </xf>
    <xf numFmtId="0" fontId="5" fillId="0" borderId="7" xfId="0" applyFont="1" applyBorder="1" applyAlignment="1">
      <alignment horizontal="left" vertical="center"/>
    </xf>
    <xf numFmtId="0" fontId="8" fillId="2" borderId="7" xfId="0" applyFont="1" applyFill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20" fillId="6" borderId="7" xfId="0" applyFont="1" applyFill="1" applyBorder="1"/>
    <xf numFmtId="0" fontId="0" fillId="0" borderId="7" xfId="0" applyBorder="1"/>
    <xf numFmtId="0" fontId="21" fillId="0" borderId="0" xfId="0" applyFont="1" applyAlignment="1">
      <alignment horizontal="center" vertic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0" fontId="6" fillId="0" borderId="7" xfId="0" applyFont="1" applyBorder="1" applyAlignment="1">
      <alignment vertical="center" wrapText="1"/>
    </xf>
    <xf numFmtId="0" fontId="8" fillId="2" borderId="6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/>
    </xf>
    <xf numFmtId="0" fontId="15" fillId="6" borderId="7" xfId="0" applyFont="1" applyFill="1" applyBorder="1" applyAlignment="1">
      <alignment horizontal="center" vertical="center"/>
    </xf>
    <xf numFmtId="0" fontId="15" fillId="6" borderId="6" xfId="0" applyFont="1" applyFill="1" applyBorder="1" applyAlignment="1">
      <alignment horizontal="center" wrapText="1" shrinkToFit="1"/>
    </xf>
    <xf numFmtId="0" fontId="15" fillId="6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left" vertical="center" wrapText="1"/>
    </xf>
    <xf numFmtId="0" fontId="15" fillId="6" borderId="21" xfId="0" applyFont="1" applyFill="1" applyBorder="1"/>
    <xf numFmtId="0" fontId="0" fillId="0" borderId="0" xfId="0" applyBorder="1"/>
    <xf numFmtId="0" fontId="8" fillId="2" borderId="24" xfId="0" applyFont="1" applyFill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0" fontId="5" fillId="2" borderId="24" xfId="0" applyFont="1" applyFill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15" fillId="6" borderId="36" xfId="0" applyFont="1" applyFill="1" applyBorder="1" applyAlignment="1">
      <alignment vertical="center"/>
    </xf>
    <xf numFmtId="0" fontId="15" fillId="6" borderId="12" xfId="0" applyFont="1" applyFill="1" applyBorder="1" applyAlignment="1">
      <alignment vertical="center"/>
    </xf>
    <xf numFmtId="0" fontId="15" fillId="6" borderId="58" xfId="0" applyFont="1" applyFill="1" applyBorder="1" applyAlignment="1">
      <alignment vertical="center"/>
    </xf>
    <xf numFmtId="0" fontId="15" fillId="6" borderId="47" xfId="0" applyFont="1" applyFill="1" applyBorder="1" applyAlignment="1">
      <alignment vertical="center"/>
    </xf>
    <xf numFmtId="0" fontId="0" fillId="8" borderId="0" xfId="0" applyFill="1"/>
    <xf numFmtId="0" fontId="0" fillId="9" borderId="0" xfId="0" applyFill="1"/>
    <xf numFmtId="0" fontId="0" fillId="2" borderId="0" xfId="0" applyFill="1"/>
    <xf numFmtId="0" fontId="0" fillId="10" borderId="0" xfId="0" applyFill="1"/>
    <xf numFmtId="0" fontId="0" fillId="0" borderId="0" xfId="0" applyAlignment="1">
      <alignment wrapText="1"/>
    </xf>
    <xf numFmtId="0" fontId="5" fillId="4" borderId="7" xfId="0" applyFont="1" applyFill="1" applyBorder="1" applyAlignment="1">
      <alignment horizontal="left" vertical="center" wrapText="1"/>
    </xf>
    <xf numFmtId="0" fontId="5" fillId="0" borderId="1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5" fillId="6" borderId="32" xfId="0" applyFont="1" applyFill="1" applyBorder="1" applyAlignment="1">
      <alignment horizontal="center" vertical="center"/>
    </xf>
    <xf numFmtId="0" fontId="15" fillId="6" borderId="39" xfId="0" applyFont="1" applyFill="1" applyBorder="1" applyAlignment="1">
      <alignment vertical="center"/>
    </xf>
    <xf numFmtId="0" fontId="0" fillId="0" borderId="0" xfId="0" applyAlignment="1">
      <alignment wrapText="1"/>
    </xf>
    <xf numFmtId="0" fontId="15" fillId="5" borderId="36" xfId="0" applyFont="1" applyFill="1" applyBorder="1" applyAlignment="1">
      <alignment horizontal="center" vertical="center"/>
    </xf>
    <xf numFmtId="0" fontId="15" fillId="5" borderId="10" xfId="0" applyFont="1" applyFill="1" applyBorder="1" applyAlignment="1">
      <alignment horizontal="center" vertical="center" wrapText="1"/>
    </xf>
    <xf numFmtId="0" fontId="13" fillId="6" borderId="36" xfId="0" applyFont="1" applyFill="1" applyBorder="1" applyAlignment="1">
      <alignment horizontal="center"/>
    </xf>
    <xf numFmtId="0" fontId="15" fillId="6" borderId="36" xfId="0" applyFont="1" applyFill="1" applyBorder="1" applyAlignment="1">
      <alignment horizontal="center" vertical="center"/>
    </xf>
    <xf numFmtId="0" fontId="15" fillId="6" borderId="48" xfId="0" applyFont="1" applyFill="1" applyBorder="1" applyAlignment="1">
      <alignment horizontal="center" vertical="center" wrapText="1"/>
    </xf>
    <xf numFmtId="0" fontId="15" fillId="6" borderId="48" xfId="0" applyFont="1" applyFill="1" applyBorder="1" applyAlignment="1">
      <alignment vertical="center"/>
    </xf>
    <xf numFmtId="0" fontId="15" fillId="6" borderId="48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5" fillId="6" borderId="18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40" xfId="0" applyFont="1" applyFill="1" applyBorder="1" applyAlignment="1">
      <alignment vertical="center"/>
    </xf>
    <xf numFmtId="0" fontId="15" fillId="6" borderId="31" xfId="0" applyFont="1" applyFill="1" applyBorder="1" applyAlignment="1">
      <alignment horizontal="center"/>
    </xf>
    <xf numFmtId="0" fontId="15" fillId="6" borderId="47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0" borderId="8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9" borderId="0" xfId="0" applyFont="1" applyFill="1" applyAlignment="1">
      <alignment horizontal="center" vertical="top"/>
    </xf>
    <xf numFmtId="0" fontId="15" fillId="6" borderId="36" xfId="0" applyFont="1" applyFill="1" applyBorder="1" applyAlignment="1">
      <alignment wrapText="1" shrinkToFit="1"/>
    </xf>
    <xf numFmtId="0" fontId="15" fillId="6" borderId="31" xfId="0" applyFont="1" applyFill="1" applyBorder="1" applyAlignment="1">
      <alignment wrapText="1" shrinkToFit="1"/>
    </xf>
    <xf numFmtId="0" fontId="15" fillId="6" borderId="32" xfId="0" applyFont="1" applyFill="1" applyBorder="1" applyAlignment="1">
      <alignment wrapText="1" shrinkToFit="1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0" fillId="0" borderId="0" xfId="0" applyFill="1" applyBorder="1"/>
    <xf numFmtId="0" fontId="0" fillId="0" borderId="0" xfId="0" applyFill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62" xfId="0" applyFont="1" applyBorder="1" applyAlignment="1">
      <alignment vertical="center" wrapText="1"/>
    </xf>
    <xf numFmtId="0" fontId="15" fillId="6" borderId="12" xfId="0" applyFont="1" applyFill="1" applyBorder="1" applyAlignment="1">
      <alignment vertical="center" wrapText="1"/>
    </xf>
    <xf numFmtId="0" fontId="15" fillId="6" borderId="36" xfId="0" applyFont="1" applyFill="1" applyBorder="1" applyAlignment="1"/>
    <xf numFmtId="0" fontId="15" fillId="5" borderId="36" xfId="0" applyFont="1" applyFill="1" applyBorder="1" applyAlignment="1">
      <alignment vertical="center"/>
    </xf>
    <xf numFmtId="0" fontId="15" fillId="5" borderId="31" xfId="0" applyFont="1" applyFill="1" applyBorder="1" applyAlignment="1">
      <alignment vertical="center"/>
    </xf>
    <xf numFmtId="0" fontId="15" fillId="5" borderId="32" xfId="0" applyFont="1" applyFill="1" applyBorder="1" applyAlignment="1">
      <alignment vertical="center"/>
    </xf>
    <xf numFmtId="0" fontId="15" fillId="6" borderId="48" xfId="0" applyFont="1" applyFill="1" applyBorder="1" applyAlignment="1">
      <alignment horizontal="center" vertical="center"/>
    </xf>
    <xf numFmtId="0" fontId="15" fillId="6" borderId="48" xfId="0" applyFont="1" applyFill="1" applyBorder="1" applyAlignment="1">
      <alignment horizontal="center"/>
    </xf>
    <xf numFmtId="0" fontId="15" fillId="5" borderId="12" xfId="0" applyFont="1" applyFill="1" applyBorder="1" applyAlignment="1">
      <alignment vertical="center" wrapText="1"/>
    </xf>
    <xf numFmtId="0" fontId="15" fillId="5" borderId="9" xfId="0" applyFont="1" applyFill="1" applyBorder="1" applyAlignment="1">
      <alignment vertical="center" wrapText="1"/>
    </xf>
    <xf numFmtId="0" fontId="5" fillId="0" borderId="67" xfId="0" applyFont="1" applyBorder="1"/>
    <xf numFmtId="0" fontId="6" fillId="0" borderId="21" xfId="0" applyFont="1" applyBorder="1" applyAlignment="1">
      <alignment vertical="center" wrapText="1"/>
    </xf>
    <xf numFmtId="0" fontId="15" fillId="6" borderId="17" xfId="0" applyFont="1" applyFill="1" applyBorder="1" applyAlignment="1">
      <alignment horizontal="left" vertical="center" wrapText="1"/>
    </xf>
    <xf numFmtId="0" fontId="15" fillId="6" borderId="13" xfId="0" applyFont="1" applyFill="1" applyBorder="1" applyAlignment="1">
      <alignment horizontal="left" vertical="center"/>
    </xf>
    <xf numFmtId="0" fontId="15" fillId="6" borderId="14" xfId="0" applyFont="1" applyFill="1" applyBorder="1" applyAlignment="1">
      <alignment horizontal="center" vertical="center" wrapText="1"/>
    </xf>
    <xf numFmtId="0" fontId="15" fillId="6" borderId="15" xfId="0" applyFont="1" applyFill="1" applyBorder="1" applyAlignment="1">
      <alignment horizontal="center" vertical="center" wrapText="1"/>
    </xf>
    <xf numFmtId="0" fontId="22" fillId="0" borderId="6" xfId="0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0" fontId="15" fillId="6" borderId="25" xfId="0" applyFont="1" applyFill="1" applyBorder="1" applyAlignment="1">
      <alignment shrinkToFit="1"/>
    </xf>
    <xf numFmtId="0" fontId="15" fillId="6" borderId="27" xfId="0" applyFont="1" applyFill="1" applyBorder="1" applyAlignment="1">
      <alignment shrinkToFit="1"/>
    </xf>
    <xf numFmtId="0" fontId="15" fillId="6" borderId="24" xfId="0" applyFont="1" applyFill="1" applyBorder="1" applyAlignment="1">
      <alignment horizontal="center" shrinkToFit="1"/>
    </xf>
    <xf numFmtId="0" fontId="13" fillId="6" borderId="36" xfId="0" applyFont="1" applyFill="1" applyBorder="1" applyAlignment="1"/>
    <xf numFmtId="0" fontId="13" fillId="6" borderId="32" xfId="0" applyFont="1" applyFill="1" applyBorder="1" applyAlignment="1"/>
    <xf numFmtId="0" fontId="13" fillId="6" borderId="12" xfId="0" applyFont="1" applyFill="1" applyBorder="1" applyAlignment="1"/>
    <xf numFmtId="0" fontId="13" fillId="6" borderId="47" xfId="0" applyFont="1" applyFill="1" applyBorder="1" applyAlignment="1"/>
    <xf numFmtId="0" fontId="13" fillId="6" borderId="67" xfId="0" applyFont="1" applyFill="1" applyBorder="1" applyAlignment="1">
      <alignment vertical="center" wrapText="1" shrinkToFit="1"/>
    </xf>
    <xf numFmtId="0" fontId="13" fillId="6" borderId="67" xfId="0" applyFont="1" applyFill="1" applyBorder="1" applyAlignment="1">
      <alignment horizontal="center" shrinkToFit="1"/>
    </xf>
    <xf numFmtId="0" fontId="13" fillId="6" borderId="42" xfId="0" applyFont="1" applyFill="1" applyBorder="1" applyAlignment="1">
      <alignment vertical="center" wrapText="1" shrinkToFit="1"/>
    </xf>
    <xf numFmtId="0" fontId="13" fillId="6" borderId="43" xfId="0" applyFont="1" applyFill="1" applyBorder="1" applyAlignment="1">
      <alignment vertical="center" wrapText="1" shrinkToFit="1"/>
    </xf>
    <xf numFmtId="0" fontId="15" fillId="6" borderId="31" xfId="0" applyFont="1" applyFill="1" applyBorder="1" applyAlignment="1">
      <alignment vertical="center"/>
    </xf>
    <xf numFmtId="0" fontId="15" fillId="6" borderId="32" xfId="0" applyFont="1" applyFill="1" applyBorder="1" applyAlignment="1">
      <alignment vertical="center"/>
    </xf>
    <xf numFmtId="0" fontId="13" fillId="6" borderId="9" xfId="0" applyFont="1" applyFill="1" applyBorder="1" applyAlignment="1"/>
    <xf numFmtId="0" fontId="13" fillId="6" borderId="11" xfId="0" applyFont="1" applyFill="1" applyBorder="1" applyAlignment="1"/>
    <xf numFmtId="0" fontId="18" fillId="5" borderId="9" xfId="0" applyFont="1" applyFill="1" applyBorder="1" applyAlignment="1">
      <alignment vertical="center"/>
    </xf>
    <xf numFmtId="0" fontId="18" fillId="5" borderId="11" xfId="0" applyFont="1" applyFill="1" applyBorder="1" applyAlignment="1">
      <alignment vertical="center"/>
    </xf>
    <xf numFmtId="0" fontId="18" fillId="5" borderId="12" xfId="0" applyFont="1" applyFill="1" applyBorder="1" applyAlignment="1">
      <alignment vertical="center"/>
    </xf>
    <xf numFmtId="0" fontId="18" fillId="5" borderId="47" xfId="0" applyFont="1" applyFill="1" applyBorder="1" applyAlignment="1">
      <alignment vertical="center"/>
    </xf>
    <xf numFmtId="0" fontId="18" fillId="5" borderId="9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15" fillId="6" borderId="31" xfId="0" applyFont="1" applyFill="1" applyBorder="1" applyAlignment="1">
      <alignment vertical="center" wrapText="1"/>
    </xf>
    <xf numFmtId="0" fontId="20" fillId="6" borderId="31" xfId="0" applyFont="1" applyFill="1" applyBorder="1" applyAlignment="1">
      <alignment wrapText="1"/>
    </xf>
    <xf numFmtId="0" fontId="20" fillId="6" borderId="32" xfId="0" applyFont="1" applyFill="1" applyBorder="1" applyAlignment="1">
      <alignment wrapText="1"/>
    </xf>
    <xf numFmtId="0" fontId="20" fillId="6" borderId="36" xfId="0" applyFont="1" applyFill="1" applyBorder="1" applyAlignment="1"/>
    <xf numFmtId="0" fontId="20" fillId="6" borderId="31" xfId="0" applyFont="1" applyFill="1" applyBorder="1" applyAlignment="1"/>
    <xf numFmtId="0" fontId="20" fillId="6" borderId="36" xfId="0" applyFont="1" applyFill="1" applyBorder="1" applyAlignment="1">
      <alignment horizontal="center"/>
    </xf>
    <xf numFmtId="0" fontId="15" fillId="6" borderId="9" xfId="0" applyFont="1" applyFill="1" applyBorder="1" applyAlignment="1">
      <alignment horizontal="right" vertical="center"/>
    </xf>
    <xf numFmtId="0" fontId="15" fillId="6" borderId="9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vertical="center" wrapText="1"/>
    </xf>
    <xf numFmtId="0" fontId="5" fillId="0" borderId="49" xfId="0" applyFont="1" applyBorder="1" applyAlignment="1">
      <alignment vertical="center" wrapText="1"/>
    </xf>
    <xf numFmtId="0" fontId="5" fillId="0" borderId="54" xfId="0" applyFont="1" applyBorder="1" applyAlignment="1">
      <alignment vertical="center" wrapText="1"/>
    </xf>
    <xf numFmtId="0" fontId="5" fillId="0" borderId="53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13" fillId="6" borderId="36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/>
    <xf numFmtId="0" fontId="15" fillId="6" borderId="41" xfId="0" applyFont="1" applyFill="1" applyBorder="1" applyAlignment="1">
      <alignment vertical="center" wrapText="1"/>
    </xf>
    <xf numFmtId="0" fontId="15" fillId="5" borderId="12" xfId="0" applyFont="1" applyFill="1" applyBorder="1" applyAlignment="1">
      <alignment horizontal="center" vertical="center"/>
    </xf>
    <xf numFmtId="0" fontId="15" fillId="5" borderId="12" xfId="0" applyFont="1" applyFill="1" applyBorder="1" applyAlignment="1">
      <alignment vertical="center"/>
    </xf>
    <xf numFmtId="0" fontId="15" fillId="5" borderId="58" xfId="0" applyFont="1" applyFill="1" applyBorder="1" applyAlignment="1">
      <alignment vertical="center"/>
    </xf>
    <xf numFmtId="0" fontId="15" fillId="5" borderId="47" xfId="0" applyFont="1" applyFill="1" applyBorder="1" applyAlignment="1">
      <alignment vertical="center"/>
    </xf>
    <xf numFmtId="0" fontId="8" fillId="2" borderId="8" xfId="0" applyFont="1" applyFill="1" applyBorder="1" applyAlignment="1"/>
    <xf numFmtId="0" fontId="8" fillId="2" borderId="5" xfId="0" applyFont="1" applyFill="1" applyBorder="1" applyAlignment="1"/>
    <xf numFmtId="0" fontId="8" fillId="2" borderId="15" xfId="0" applyFont="1" applyFill="1" applyBorder="1" applyAlignment="1"/>
    <xf numFmtId="0" fontId="15" fillId="6" borderId="12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5" fillId="6" borderId="9" xfId="0" applyFont="1" applyFill="1" applyBorder="1" applyAlignment="1"/>
    <xf numFmtId="0" fontId="15" fillId="6" borderId="10" xfId="0" applyFont="1" applyFill="1" applyBorder="1" applyAlignment="1">
      <alignment horizontal="center"/>
    </xf>
    <xf numFmtId="0" fontId="15" fillId="6" borderId="11" xfId="0" applyFont="1" applyFill="1" applyBorder="1" applyAlignment="1"/>
    <xf numFmtId="0" fontId="15" fillId="6" borderId="43" xfId="0" applyFont="1" applyFill="1" applyBorder="1" applyAlignment="1">
      <alignment vertical="center"/>
    </xf>
    <xf numFmtId="0" fontId="15" fillId="6" borderId="36" xfId="0" applyFont="1" applyFill="1" applyBorder="1" applyAlignment="1">
      <alignment horizontal="right"/>
    </xf>
    <xf numFmtId="0" fontId="15" fillId="6" borderId="1" xfId="0" applyFont="1" applyFill="1" applyBorder="1" applyAlignment="1">
      <alignment vertical="center"/>
    </xf>
    <xf numFmtId="0" fontId="0" fillId="0" borderId="0" xfId="0" applyAlignment="1">
      <alignment wrapText="1"/>
    </xf>
    <xf numFmtId="0" fontId="5" fillId="4" borderId="7" xfId="0" applyFont="1" applyFill="1" applyBorder="1" applyAlignment="1">
      <alignment horizontal="left" vertical="center" wrapText="1"/>
    </xf>
    <xf numFmtId="0" fontId="5" fillId="4" borderId="8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15" fillId="6" borderId="24" xfId="0" applyFont="1" applyFill="1" applyBorder="1" applyAlignment="1">
      <alignment wrapText="1" shrinkToFit="1"/>
    </xf>
    <xf numFmtId="0" fontId="15" fillId="6" borderId="25" xfId="0" applyFont="1" applyFill="1" applyBorder="1" applyAlignment="1">
      <alignment wrapText="1" shrinkToFit="1"/>
    </xf>
    <xf numFmtId="0" fontId="19" fillId="7" borderId="31" xfId="0" applyFont="1" applyFill="1" applyBorder="1" applyAlignment="1"/>
    <xf numFmtId="0" fontId="19" fillId="7" borderId="32" xfId="0" applyFont="1" applyFill="1" applyBorder="1" applyAlignment="1"/>
    <xf numFmtId="0" fontId="5" fillId="2" borderId="4" xfId="0" applyFont="1" applyFill="1" applyBorder="1" applyAlignment="1"/>
    <xf numFmtId="0" fontId="5" fillId="2" borderId="5" xfId="0" applyFont="1" applyFill="1" applyBorder="1" applyAlignment="1"/>
    <xf numFmtId="0" fontId="5" fillId="2" borderId="21" xfId="0" applyFont="1" applyFill="1" applyBorder="1" applyAlignment="1"/>
    <xf numFmtId="0" fontId="5" fillId="2" borderId="19" xfId="0" applyFont="1" applyFill="1" applyBorder="1" applyAlignment="1"/>
    <xf numFmtId="0" fontId="5" fillId="2" borderId="7" xfId="0" applyFont="1" applyFill="1" applyBorder="1" applyAlignment="1"/>
    <xf numFmtId="0" fontId="5" fillId="2" borderId="8" xfId="0" applyFont="1" applyFill="1" applyBorder="1" applyAlignment="1"/>
    <xf numFmtId="0" fontId="15" fillId="5" borderId="71" xfId="0" applyFont="1" applyFill="1" applyBorder="1" applyAlignment="1">
      <alignment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15" fillId="5" borderId="51" xfId="0" applyFont="1" applyFill="1" applyBorder="1" applyAlignment="1">
      <alignment vertical="center" wrapText="1"/>
    </xf>
    <xf numFmtId="0" fontId="15" fillId="6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15" fillId="6" borderId="46" xfId="0" applyFont="1" applyFill="1" applyBorder="1"/>
    <xf numFmtId="0" fontId="5" fillId="2" borderId="7" xfId="0" applyFont="1" applyFill="1" applyBorder="1" applyAlignment="1">
      <alignment vertical="center"/>
    </xf>
    <xf numFmtId="0" fontId="0" fillId="6" borderId="9" xfId="0" applyFill="1" applyBorder="1"/>
    <xf numFmtId="0" fontId="0" fillId="6" borderId="11" xfId="0" applyFill="1" applyBorder="1"/>
    <xf numFmtId="0" fontId="15" fillId="6" borderId="36" xfId="0" applyFont="1" applyFill="1" applyBorder="1" applyAlignment="1">
      <alignment vertical="center" wrapText="1"/>
    </xf>
    <xf numFmtId="0" fontId="15" fillId="6" borderId="31" xfId="0" applyFont="1" applyFill="1" applyBorder="1" applyAlignment="1">
      <alignment horizontal="center" vertical="center"/>
    </xf>
    <xf numFmtId="0" fontId="15" fillId="6" borderId="32" xfId="0" applyFont="1" applyFill="1" applyBorder="1" applyAlignment="1">
      <alignment vertical="center" wrapText="1"/>
    </xf>
    <xf numFmtId="0" fontId="24" fillId="2" borderId="11" xfId="0" applyFont="1" applyFill="1" applyBorder="1" applyAlignment="1">
      <alignment horizontal="center" vertical="center" wrapText="1"/>
    </xf>
    <xf numFmtId="0" fontId="24" fillId="2" borderId="16" xfId="0" applyFont="1" applyFill="1" applyBorder="1" applyAlignment="1">
      <alignment vertical="center" wrapText="1"/>
    </xf>
    <xf numFmtId="0" fontId="24" fillId="2" borderId="39" xfId="0" applyFont="1" applyFill="1" applyBorder="1" applyAlignment="1">
      <alignment vertical="center" wrapText="1"/>
    </xf>
    <xf numFmtId="0" fontId="24" fillId="2" borderId="40" xfId="0" applyFont="1" applyFill="1" applyBorder="1" applyAlignment="1">
      <alignment horizontal="center" vertical="center" wrapText="1"/>
    </xf>
    <xf numFmtId="0" fontId="24" fillId="2" borderId="40" xfId="0" applyFont="1" applyFill="1" applyBorder="1" applyAlignment="1">
      <alignment vertical="center" wrapText="1"/>
    </xf>
    <xf numFmtId="0" fontId="24" fillId="2" borderId="48" xfId="0" applyFont="1" applyFill="1" applyBorder="1" applyAlignment="1">
      <alignment vertical="center" wrapText="1"/>
    </xf>
    <xf numFmtId="0" fontId="24" fillId="2" borderId="1" xfId="0" applyFont="1" applyFill="1" applyBorder="1" applyAlignment="1">
      <alignment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4" fillId="2" borderId="16" xfId="0" applyFont="1" applyFill="1" applyBorder="1" applyAlignment="1">
      <alignment horizontal="center" vertical="center" wrapText="1"/>
    </xf>
    <xf numFmtId="0" fontId="24" fillId="2" borderId="12" xfId="0" applyFont="1" applyFill="1" applyBorder="1" applyAlignment="1">
      <alignment vertical="center" wrapText="1"/>
    </xf>
    <xf numFmtId="0" fontId="24" fillId="2" borderId="39" xfId="0" applyFont="1" applyFill="1" applyBorder="1" applyAlignment="1">
      <alignment horizontal="center" vertical="center" wrapText="1"/>
    </xf>
    <xf numFmtId="0" fontId="24" fillId="2" borderId="48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5" fillId="0" borderId="7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19" fillId="7" borderId="17" xfId="0" applyFont="1" applyFill="1" applyBorder="1" applyAlignment="1"/>
    <xf numFmtId="0" fontId="19" fillId="7" borderId="22" xfId="0" applyFont="1" applyFill="1" applyBorder="1" applyAlignment="1"/>
    <xf numFmtId="0" fontId="5" fillId="2" borderId="20" xfId="0" applyFont="1" applyFill="1" applyBorder="1" applyAlignment="1"/>
    <xf numFmtId="0" fontId="5" fillId="2" borderId="6" xfId="0" applyFont="1" applyFill="1" applyBorder="1" applyAlignment="1"/>
    <xf numFmtId="0" fontId="5" fillId="2" borderId="3" xfId="0" applyFont="1" applyFill="1" applyBorder="1" applyAlignment="1"/>
    <xf numFmtId="0" fontId="7" fillId="0" borderId="0" xfId="0" applyFont="1" applyFill="1"/>
    <xf numFmtId="0" fontId="8" fillId="0" borderId="65" xfId="0" applyFont="1" applyFill="1" applyBorder="1" applyAlignment="1">
      <alignment vertical="center" wrapText="1"/>
    </xf>
    <xf numFmtId="0" fontId="5" fillId="0" borderId="66" xfId="0" applyFont="1" applyFill="1" applyBorder="1" applyAlignment="1">
      <alignment horizontal="left" vertical="center" wrapText="1"/>
    </xf>
    <xf numFmtId="0" fontId="8" fillId="0" borderId="60" xfId="0" applyFont="1" applyFill="1" applyBorder="1" applyAlignment="1">
      <alignment vertical="center" wrapText="1"/>
    </xf>
    <xf numFmtId="0" fontId="5" fillId="0" borderId="61" xfId="0" applyFont="1" applyFill="1" applyBorder="1" applyAlignment="1">
      <alignment horizontal="left" vertical="center" wrapText="1"/>
    </xf>
    <xf numFmtId="0" fontId="8" fillId="0" borderId="62" xfId="0" applyFont="1" applyFill="1" applyBorder="1" applyAlignment="1">
      <alignment vertical="center" wrapText="1"/>
    </xf>
    <xf numFmtId="0" fontId="5" fillId="0" borderId="64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center" vertical="top" wrapText="1"/>
    </xf>
    <xf numFmtId="0" fontId="6" fillId="0" borderId="0" xfId="0" applyFont="1" applyFill="1" applyAlignment="1">
      <alignment horizontal="center" vertical="top"/>
    </xf>
    <xf numFmtId="0" fontId="0" fillId="0" borderId="0" xfId="0" applyFont="1" applyFill="1"/>
    <xf numFmtId="0" fontId="15" fillId="6" borderId="0" xfId="0" applyFont="1" applyFill="1" applyAlignment="1">
      <alignment horizontal="left"/>
    </xf>
    <xf numFmtId="0" fontId="15" fillId="6" borderId="24" xfId="0" applyFont="1" applyFill="1" applyBorder="1" applyAlignment="1" applyProtection="1">
      <alignment horizontal="left"/>
      <protection locked="0"/>
    </xf>
    <xf numFmtId="0" fontId="5" fillId="4" borderId="7" xfId="0" applyFont="1" applyFill="1" applyBorder="1" applyAlignment="1">
      <alignment vertical="center" wrapText="1"/>
    </xf>
    <xf numFmtId="0" fontId="5" fillId="4" borderId="8" xfId="0" applyFont="1" applyFill="1" applyBorder="1" applyAlignment="1">
      <alignment vertical="center" wrapText="1"/>
    </xf>
    <xf numFmtId="0" fontId="0" fillId="0" borderId="0" xfId="0" applyAlignment="1"/>
    <xf numFmtId="0" fontId="24" fillId="11" borderId="32" xfId="0" applyFont="1" applyFill="1" applyBorder="1" applyAlignment="1">
      <alignment vertical="center" wrapText="1"/>
    </xf>
    <xf numFmtId="0" fontId="25" fillId="0" borderId="47" xfId="0" applyFont="1" applyBorder="1" applyAlignment="1">
      <alignment horizontal="center" vertical="center" wrapText="1"/>
    </xf>
    <xf numFmtId="0" fontId="24" fillId="12" borderId="48" xfId="0" applyFont="1" applyFill="1" applyBorder="1" applyAlignment="1">
      <alignment vertical="center" wrapText="1"/>
    </xf>
    <xf numFmtId="0" fontId="24" fillId="12" borderId="47" xfId="0" applyFont="1" applyFill="1" applyBorder="1" applyAlignment="1">
      <alignment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46" xfId="0" applyFont="1" applyBorder="1" applyAlignment="1">
      <alignment horizontal="center" vertical="center" wrapText="1"/>
    </xf>
    <xf numFmtId="0" fontId="25" fillId="0" borderId="39" xfId="0" applyFont="1" applyBorder="1" applyAlignment="1">
      <alignment horizontal="center" vertical="center" wrapText="1"/>
    </xf>
    <xf numFmtId="0" fontId="25" fillId="0" borderId="48" xfId="0" applyFont="1" applyBorder="1" applyAlignment="1">
      <alignment horizontal="center" vertical="center" wrapText="1"/>
    </xf>
    <xf numFmtId="0" fontId="24" fillId="0" borderId="47" xfId="0" applyFont="1" applyBorder="1" applyAlignment="1">
      <alignment horizontal="center" vertical="center" wrapText="1"/>
    </xf>
    <xf numFmtId="0" fontId="24" fillId="2" borderId="0" xfId="0" applyFont="1" applyFill="1" applyBorder="1" applyAlignment="1">
      <alignment vertical="center" wrapText="1"/>
    </xf>
    <xf numFmtId="0" fontId="24" fillId="0" borderId="46" xfId="0" applyFont="1" applyFill="1" applyBorder="1" applyAlignment="1">
      <alignment horizontal="center" vertical="center" wrapText="1"/>
    </xf>
    <xf numFmtId="0" fontId="24" fillId="2" borderId="11" xfId="0" applyFont="1" applyFill="1" applyBorder="1" applyAlignment="1">
      <alignment vertical="center" wrapText="1"/>
    </xf>
    <xf numFmtId="0" fontId="24" fillId="2" borderId="47" xfId="0" applyFont="1" applyFill="1" applyBorder="1" applyAlignment="1">
      <alignment vertical="center" wrapText="1"/>
    </xf>
    <xf numFmtId="0" fontId="24" fillId="2" borderId="1" xfId="0" applyFont="1" applyFill="1" applyBorder="1" applyAlignment="1">
      <alignment horizontal="center" wrapText="1"/>
    </xf>
    <xf numFmtId="0" fontId="24" fillId="12" borderId="40" xfId="0" applyFont="1" applyFill="1" applyBorder="1" applyAlignment="1">
      <alignment vertical="center" wrapText="1"/>
    </xf>
    <xf numFmtId="0" fontId="24" fillId="2" borderId="0" xfId="0" applyFont="1" applyFill="1" applyBorder="1" applyAlignment="1">
      <alignment horizontal="center" vertical="center" wrapText="1"/>
    </xf>
    <xf numFmtId="0" fontId="25" fillId="0" borderId="32" xfId="0" applyFont="1" applyBorder="1" applyAlignment="1">
      <alignment horizontal="center" vertical="center" wrapText="1"/>
    </xf>
    <xf numFmtId="0" fontId="24" fillId="2" borderId="9" xfId="0" applyFont="1" applyFill="1" applyBorder="1" applyAlignment="1">
      <alignment vertical="center" wrapText="1"/>
    </xf>
    <xf numFmtId="0" fontId="24" fillId="12" borderId="16" xfId="0" applyFont="1" applyFill="1" applyBorder="1" applyAlignment="1">
      <alignment vertical="center" wrapText="1"/>
    </xf>
    <xf numFmtId="0" fontId="25" fillId="2" borderId="39" xfId="0" applyFont="1" applyFill="1" applyBorder="1" applyAlignment="1">
      <alignment vertical="center" wrapText="1"/>
    </xf>
    <xf numFmtId="0" fontId="25" fillId="2" borderId="40" xfId="0" applyFont="1" applyFill="1" applyBorder="1" applyAlignment="1">
      <alignment vertical="center" wrapText="1"/>
    </xf>
    <xf numFmtId="0" fontId="25" fillId="2" borderId="48" xfId="0" applyFont="1" applyFill="1" applyBorder="1" applyAlignment="1">
      <alignment vertical="center" wrapText="1"/>
    </xf>
    <xf numFmtId="0" fontId="25" fillId="2" borderId="4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top" wrapText="1"/>
    </xf>
    <xf numFmtId="0" fontId="0" fillId="2" borderId="12" xfId="0" applyFill="1" applyBorder="1" applyAlignment="1">
      <alignment vertical="top" wrapText="1"/>
    </xf>
    <xf numFmtId="0" fontId="24" fillId="2" borderId="47" xfId="0" applyFont="1" applyFill="1" applyBorder="1" applyAlignment="1">
      <alignment horizontal="center" vertical="center" wrapText="1"/>
    </xf>
    <xf numFmtId="0" fontId="0" fillId="2" borderId="48" xfId="0" applyFill="1" applyBorder="1"/>
    <xf numFmtId="0" fontId="24" fillId="2" borderId="58" xfId="0" applyFont="1" applyFill="1" applyBorder="1" applyAlignment="1">
      <alignment vertical="center" wrapText="1"/>
    </xf>
    <xf numFmtId="0" fontId="15" fillId="5" borderId="2" xfId="0" applyFont="1" applyFill="1" applyBorder="1" applyAlignment="1">
      <alignment vertical="center" wrapText="1"/>
    </xf>
    <xf numFmtId="0" fontId="15" fillId="6" borderId="54" xfId="0" applyFont="1" applyFill="1" applyBorder="1" applyAlignment="1">
      <alignment shrinkToFit="1"/>
    </xf>
    <xf numFmtId="0" fontId="5" fillId="0" borderId="4" xfId="0" applyFont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/>
    </xf>
    <xf numFmtId="0" fontId="5" fillId="2" borderId="34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 wrapText="1"/>
    </xf>
    <xf numFmtId="0" fontId="0" fillId="0" borderId="5" xfId="0" applyBorder="1"/>
    <xf numFmtId="0" fontId="5" fillId="0" borderId="3" xfId="0" applyFont="1" applyBorder="1" applyAlignment="1"/>
    <xf numFmtId="0" fontId="5" fillId="0" borderId="4" xfId="0" applyFont="1" applyBorder="1" applyAlignment="1"/>
    <xf numFmtId="0" fontId="5" fillId="0" borderId="5" xfId="0" applyFont="1" applyBorder="1" applyAlignment="1"/>
    <xf numFmtId="0" fontId="5" fillId="0" borderId="6" xfId="0" applyFont="1" applyBorder="1" applyAlignment="1"/>
    <xf numFmtId="0" fontId="5" fillId="0" borderId="7" xfId="0" applyFont="1" applyBorder="1" applyAlignment="1"/>
    <xf numFmtId="0" fontId="5" fillId="0" borderId="8" xfId="0" applyFont="1" applyBorder="1" applyAlignment="1"/>
    <xf numFmtId="0" fontId="19" fillId="7" borderId="22" xfId="0" applyFont="1" applyFill="1" applyBorder="1" applyAlignment="1">
      <alignment wrapText="1"/>
    </xf>
    <xf numFmtId="0" fontId="19" fillId="7" borderId="18" xfId="0" applyFont="1" applyFill="1" applyBorder="1" applyAlignment="1">
      <alignment wrapText="1"/>
    </xf>
    <xf numFmtId="0" fontId="5" fillId="2" borderId="21" xfId="0" applyFont="1" applyFill="1" applyBorder="1" applyAlignment="1">
      <alignment wrapText="1"/>
    </xf>
    <xf numFmtId="0" fontId="5" fillId="2" borderId="19" xfId="0" applyFont="1" applyFill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32" xfId="0" applyFont="1" applyBorder="1" applyAlignment="1">
      <alignment vertical="center" wrapText="1"/>
    </xf>
    <xf numFmtId="0" fontId="5" fillId="0" borderId="31" xfId="0" applyFont="1" applyBorder="1" applyAlignment="1">
      <alignment vertical="center" wrapText="1"/>
    </xf>
    <xf numFmtId="0" fontId="5" fillId="0" borderId="65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4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5" fillId="6" borderId="16" xfId="0" applyFont="1" applyFill="1" applyBorder="1" applyAlignment="1">
      <alignment horizontal="center" vertical="center"/>
    </xf>
    <xf numFmtId="0" fontId="5" fillId="0" borderId="59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47" xfId="0" applyFont="1" applyBorder="1" applyAlignment="1">
      <alignment vertical="top"/>
    </xf>
    <xf numFmtId="0" fontId="6" fillId="0" borderId="7" xfId="0" applyFont="1" applyBorder="1" applyAlignment="1">
      <alignment horizontal="center" vertical="center"/>
    </xf>
    <xf numFmtId="0" fontId="5" fillId="0" borderId="66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Alignment="1"/>
    <xf numFmtId="0" fontId="15" fillId="6" borderId="40" xfId="0" applyFont="1" applyFill="1" applyBorder="1" applyAlignment="1">
      <alignment horizontal="center" vertical="center"/>
    </xf>
    <xf numFmtId="0" fontId="19" fillId="7" borderId="36" xfId="0" applyFont="1" applyFill="1" applyBorder="1" applyAlignment="1"/>
    <xf numFmtId="0" fontId="19" fillId="7" borderId="31" xfId="0" applyFont="1" applyFill="1" applyBorder="1" applyAlignment="1">
      <alignment horizontal="right"/>
    </xf>
    <xf numFmtId="0" fontId="5" fillId="0" borderId="21" xfId="0" applyFont="1" applyBorder="1" applyAlignment="1"/>
    <xf numFmtId="0" fontId="5" fillId="0" borderId="20" xfId="0" applyFont="1" applyBorder="1" applyAlignment="1"/>
    <xf numFmtId="0" fontId="5" fillId="0" borderId="19" xfId="0" applyFont="1" applyBorder="1" applyAlignment="1"/>
    <xf numFmtId="2" fontId="15" fillId="6" borderId="48" xfId="0" applyNumberFormat="1" applyFont="1" applyFill="1" applyBorder="1" applyAlignment="1">
      <alignment horizontal="center" vertical="center" wrapText="1"/>
    </xf>
    <xf numFmtId="2" fontId="1" fillId="0" borderId="19" xfId="0" applyNumberFormat="1" applyFont="1" applyBorder="1" applyAlignment="1">
      <alignment horizontal="center" vertical="center" wrapText="1"/>
    </xf>
    <xf numFmtId="2" fontId="5" fillId="0" borderId="5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15" fillId="6" borderId="16" xfId="0" applyNumberFormat="1" applyFont="1" applyFill="1" applyBorder="1" applyAlignment="1">
      <alignment horizontal="center" vertical="center" wrapText="1"/>
    </xf>
    <xf numFmtId="2" fontId="5" fillId="0" borderId="15" xfId="0" applyNumberFormat="1" applyFont="1" applyBorder="1" applyAlignment="1">
      <alignment horizontal="center" wrapText="1"/>
    </xf>
    <xf numFmtId="2" fontId="5" fillId="0" borderId="8" xfId="0" applyNumberFormat="1" applyFont="1" applyBorder="1" applyAlignment="1">
      <alignment horizontal="center" wrapText="1"/>
    </xf>
    <xf numFmtId="2" fontId="5" fillId="0" borderId="8" xfId="0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2" fontId="15" fillId="5" borderId="11" xfId="0" applyNumberFormat="1" applyFont="1" applyFill="1" applyBorder="1" applyAlignment="1">
      <alignment horizontal="center" vertical="center" wrapText="1"/>
    </xf>
    <xf numFmtId="2" fontId="15" fillId="5" borderId="47" xfId="0" applyNumberFormat="1" applyFont="1" applyFill="1" applyBorder="1" applyAlignment="1">
      <alignment horizontal="center" vertical="center" wrapText="1"/>
    </xf>
    <xf numFmtId="2" fontId="5" fillId="0" borderId="19" xfId="0" applyNumberFormat="1" applyFont="1" applyBorder="1" applyAlignment="1">
      <alignment horizontal="center"/>
    </xf>
    <xf numFmtId="2" fontId="5" fillId="0" borderId="38" xfId="0" applyNumberFormat="1" applyFont="1" applyBorder="1" applyAlignment="1">
      <alignment horizontal="center"/>
    </xf>
    <xf numFmtId="2" fontId="15" fillId="5" borderId="32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vertical="center" wrapText="1"/>
    </xf>
    <xf numFmtId="49" fontId="3" fillId="3" borderId="28" xfId="0" applyNumberFormat="1" applyFont="1" applyFill="1" applyBorder="1" applyAlignment="1">
      <alignment vertical="center" wrapText="1"/>
    </xf>
    <xf numFmtId="49" fontId="3" fillId="3" borderId="15" xfId="0" applyNumberFormat="1" applyFont="1" applyFill="1" applyBorder="1" applyAlignment="1">
      <alignment vertical="center" wrapText="1"/>
    </xf>
    <xf numFmtId="0" fontId="0" fillId="0" borderId="12" xfId="0" applyBorder="1"/>
    <xf numFmtId="0" fontId="0" fillId="0" borderId="58" xfId="0" applyBorder="1"/>
    <xf numFmtId="0" fontId="0" fillId="0" borderId="47" xfId="0" applyBorder="1"/>
    <xf numFmtId="0" fontId="15" fillId="5" borderId="71" xfId="0" applyFont="1" applyFill="1" applyBorder="1" applyAlignment="1">
      <alignment vertical="center"/>
    </xf>
    <xf numFmtId="0" fontId="5" fillId="0" borderId="0" xfId="0" applyFont="1" applyBorder="1" applyAlignment="1"/>
    <xf numFmtId="0" fontId="15" fillId="6" borderId="24" xfId="0" applyFont="1" applyFill="1" applyBorder="1" applyAlignment="1" applyProtection="1">
      <alignment horizontal="center" vertical="center"/>
      <protection locked="0"/>
    </xf>
    <xf numFmtId="0" fontId="15" fillId="6" borderId="7" xfId="0" applyFont="1" applyFill="1" applyBorder="1" applyAlignment="1" applyProtection="1">
      <alignment horizontal="center" vertical="center"/>
      <protection locked="0"/>
    </xf>
    <xf numFmtId="0" fontId="19" fillId="7" borderId="3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5" fillId="5" borderId="71" xfId="0" applyFont="1" applyFill="1" applyBorder="1" applyAlignment="1">
      <alignment horizontal="left" vertical="center" wrapText="1"/>
    </xf>
    <xf numFmtId="0" fontId="15" fillId="6" borderId="25" xfId="0" applyFont="1" applyFill="1" applyBorder="1" applyAlignment="1">
      <alignment horizontal="left" shrinkToFit="1"/>
    </xf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5" fillId="6" borderId="12" xfId="0" applyFont="1" applyFill="1" applyBorder="1" applyAlignment="1">
      <alignment horizontal="left" vertical="center"/>
    </xf>
    <xf numFmtId="0" fontId="5" fillId="0" borderId="55" xfId="0" applyFont="1" applyBorder="1" applyAlignment="1">
      <alignment horizontal="left"/>
    </xf>
    <xf numFmtId="0" fontId="5" fillId="0" borderId="27" xfId="0" applyFont="1" applyBorder="1" applyAlignment="1">
      <alignment horizontal="left"/>
    </xf>
    <xf numFmtId="0" fontId="5" fillId="0" borderId="35" xfId="0" applyFont="1" applyBorder="1" applyAlignment="1">
      <alignment horizontal="left"/>
    </xf>
    <xf numFmtId="0" fontId="5" fillId="0" borderId="69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70" xfId="0" applyFont="1" applyBorder="1" applyAlignment="1">
      <alignment horizontal="center"/>
    </xf>
    <xf numFmtId="0" fontId="19" fillId="7" borderId="31" xfId="0" applyFont="1" applyFill="1" applyBorder="1" applyAlignment="1">
      <alignment horizontal="center"/>
    </xf>
    <xf numFmtId="0" fontId="19" fillId="7" borderId="32" xfId="0" applyFont="1" applyFill="1" applyBorder="1" applyAlignment="1">
      <alignment horizontal="center"/>
    </xf>
    <xf numFmtId="0" fontId="15" fillId="6" borderId="0" xfId="0" applyFont="1" applyFill="1" applyAlignment="1">
      <alignment horizontal="center" vertical="center" wrapText="1"/>
    </xf>
    <xf numFmtId="0" fontId="15" fillId="6" borderId="58" xfId="0" applyFont="1" applyFill="1" applyBorder="1" applyAlignment="1">
      <alignment horizontal="center" vertical="center" wrapText="1"/>
    </xf>
    <xf numFmtId="0" fontId="19" fillId="7" borderId="31" xfId="0" applyFont="1" applyFill="1" applyBorder="1" applyAlignment="1">
      <alignment horizontal="center"/>
    </xf>
    <xf numFmtId="0" fontId="15" fillId="5" borderId="31" xfId="0" applyFont="1" applyFill="1" applyBorder="1" applyAlignment="1">
      <alignment horizontal="left" vertical="center"/>
    </xf>
    <xf numFmtId="0" fontId="15" fillId="5" borderId="58" xfId="0" applyFont="1" applyFill="1" applyBorder="1" applyAlignment="1">
      <alignment horizontal="center" vertical="center" wrapText="1"/>
    </xf>
    <xf numFmtId="0" fontId="5" fillId="0" borderId="29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6" fillId="0" borderId="21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15" fillId="5" borderId="31" xfId="0" applyFont="1" applyFill="1" applyBorder="1" applyAlignment="1">
      <alignment horizontal="center" vertical="center"/>
    </xf>
    <xf numFmtId="0" fontId="5" fillId="0" borderId="38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13" fillId="6" borderId="58" xfId="0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3" fillId="6" borderId="31" xfId="0" applyFont="1" applyFill="1" applyBorder="1" applyAlignment="1">
      <alignment horizontal="center"/>
    </xf>
    <xf numFmtId="0" fontId="5" fillId="0" borderId="59" xfId="0" applyFont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18" fillId="5" borderId="58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5" fillId="0" borderId="50" xfId="0" applyFont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/>
    </xf>
    <xf numFmtId="0" fontId="15" fillId="6" borderId="32" xfId="0" applyFont="1" applyFill="1" applyBorder="1" applyAlignment="1">
      <alignment horizontal="center"/>
    </xf>
    <xf numFmtId="0" fontId="15" fillId="6" borderId="11" xfId="0" applyFont="1" applyFill="1" applyBorder="1" applyAlignment="1">
      <alignment horizontal="center" vertical="center"/>
    </xf>
    <xf numFmtId="0" fontId="15" fillId="6" borderId="10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8" fillId="0" borderId="59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0" fontId="8" fillId="0" borderId="6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59" xfId="0" applyFont="1" applyFill="1" applyBorder="1" applyAlignment="1">
      <alignment horizontal="center" vertical="center" wrapText="1"/>
    </xf>
    <xf numFmtId="0" fontId="8" fillId="0" borderId="57" xfId="0" applyFont="1" applyFill="1" applyBorder="1" applyAlignment="1">
      <alignment horizontal="center" vertical="center" wrapText="1"/>
    </xf>
    <xf numFmtId="0" fontId="8" fillId="0" borderId="63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5" fillId="0" borderId="2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13" fillId="6" borderId="32" xfId="0" applyFont="1" applyFill="1" applyBorder="1" applyAlignment="1">
      <alignment horizontal="center"/>
    </xf>
    <xf numFmtId="0" fontId="5" fillId="0" borderId="66" xfId="0" applyFont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 wrapText="1"/>
    </xf>
    <xf numFmtId="0" fontId="5" fillId="0" borderId="64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6" borderId="10" xfId="0" applyFill="1" applyBorder="1" applyAlignment="1">
      <alignment horizontal="center"/>
    </xf>
    <xf numFmtId="0" fontId="5" fillId="0" borderId="63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7" fillId="0" borderId="51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6" fillId="2" borderId="69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0" borderId="6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top"/>
    </xf>
    <xf numFmtId="0" fontId="5" fillId="2" borderId="0" xfId="0" applyFont="1" applyFill="1" applyBorder="1" applyAlignment="1"/>
    <xf numFmtId="0" fontId="5" fillId="2" borderId="0" xfId="0" applyFont="1" applyFill="1" applyBorder="1" applyAlignment="1">
      <alignment horizontal="center"/>
    </xf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top"/>
    </xf>
    <xf numFmtId="0" fontId="0" fillId="0" borderId="8" xfId="0" applyFill="1" applyBorder="1"/>
    <xf numFmtId="0" fontId="13" fillId="6" borderId="1" xfId="0" applyFont="1" applyFill="1" applyBorder="1" applyAlignment="1"/>
    <xf numFmtId="0" fontId="13" fillId="6" borderId="0" xfId="0" applyFont="1" applyFill="1" applyBorder="1" applyAlignment="1">
      <alignment horizontal="center"/>
    </xf>
    <xf numFmtId="0" fontId="13" fillId="6" borderId="16" xfId="0" applyFont="1" applyFill="1" applyBorder="1" applyAlignment="1"/>
    <xf numFmtId="0" fontId="12" fillId="0" borderId="3" xfId="0" applyFont="1" applyBorder="1" applyAlignment="1">
      <alignment vertical="center" wrapText="1"/>
    </xf>
    <xf numFmtId="0" fontId="12" fillId="0" borderId="6" xfId="0" applyFont="1" applyBorder="1"/>
    <xf numFmtId="0" fontId="5" fillId="0" borderId="3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left"/>
    </xf>
    <xf numFmtId="0" fontId="12" fillId="0" borderId="44" xfId="0" applyFont="1" applyBorder="1" applyAlignment="1">
      <alignment vertical="center" wrapText="1"/>
    </xf>
    <xf numFmtId="0" fontId="15" fillId="6" borderId="39" xfId="0" applyFont="1" applyFill="1" applyBorder="1" applyAlignment="1">
      <alignment horizontal="left" vertical="center"/>
    </xf>
    <xf numFmtId="0" fontId="12" fillId="0" borderId="3" xfId="0" applyFont="1" applyBorder="1"/>
    <xf numFmtId="0" fontId="12" fillId="0" borderId="6" xfId="0" applyFont="1" applyBorder="1" applyAlignment="1">
      <alignment vertical="center" wrapText="1"/>
    </xf>
    <xf numFmtId="0" fontId="15" fillId="6" borderId="72" xfId="0" applyFont="1" applyFill="1" applyBorder="1" applyAlignment="1">
      <alignment vertical="center"/>
    </xf>
    <xf numFmtId="0" fontId="15" fillId="6" borderId="11" xfId="0" applyFont="1" applyFill="1" applyBorder="1" applyAlignment="1">
      <alignment horizontal="left" vertical="center"/>
    </xf>
    <xf numFmtId="0" fontId="15" fillId="6" borderId="37" xfId="0" applyFont="1" applyFill="1" applyBorder="1" applyAlignment="1">
      <alignment horizontal="left" vertical="center"/>
    </xf>
    <xf numFmtId="0" fontId="15" fillId="6" borderId="3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15" fillId="5" borderId="7" xfId="0" applyFont="1" applyFill="1" applyBorder="1" applyAlignment="1">
      <alignment horizontal="center" vertical="center"/>
    </xf>
    <xf numFmtId="0" fontId="20" fillId="6" borderId="7" xfId="0" applyFont="1" applyFill="1" applyBorder="1" applyAlignment="1" applyProtection="1">
      <alignment horizontal="center"/>
      <protection locked="0"/>
    </xf>
    <xf numFmtId="0" fontId="15" fillId="6" borderId="7" xfId="0" applyFont="1" applyFill="1" applyBorder="1" applyAlignment="1">
      <alignment horizontal="center"/>
    </xf>
    <xf numFmtId="0" fontId="0" fillId="0" borderId="7" xfId="0" applyBorder="1" applyAlignment="1" applyProtection="1">
      <alignment horizontal="center"/>
      <protection locked="0"/>
    </xf>
    <xf numFmtId="0" fontId="0" fillId="2" borderId="7" xfId="0" applyFill="1" applyBorder="1"/>
    <xf numFmtId="0" fontId="15" fillId="5" borderId="13" xfId="0" applyFont="1" applyFill="1" applyBorder="1" applyAlignment="1">
      <alignment vertical="center"/>
    </xf>
    <xf numFmtId="0" fontId="15" fillId="5" borderId="14" xfId="0" applyFont="1" applyFill="1" applyBorder="1" applyAlignment="1">
      <alignment horizontal="right" vertical="center"/>
    </xf>
    <xf numFmtId="0" fontId="15" fillId="5" borderId="14" xfId="0" applyFont="1" applyFill="1" applyBorder="1" applyAlignment="1">
      <alignment vertical="center"/>
    </xf>
    <xf numFmtId="0" fontId="15" fillId="5" borderId="15" xfId="0" applyFont="1" applyFill="1" applyBorder="1" applyAlignment="1">
      <alignment vertical="center"/>
    </xf>
    <xf numFmtId="0" fontId="15" fillId="5" borderId="6" xfId="0" applyFont="1" applyFill="1" applyBorder="1" applyAlignment="1">
      <alignment horizontal="center" vertical="center"/>
    </xf>
    <xf numFmtId="0" fontId="15" fillId="5" borderId="8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10" fillId="0" borderId="3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Fill="1" applyBorder="1"/>
    <xf numFmtId="0" fontId="8" fillId="0" borderId="7" xfId="0" applyFont="1" applyFill="1" applyBorder="1" applyAlignment="1"/>
    <xf numFmtId="0" fontId="0" fillId="0" borderId="0" xfId="0"/>
    <xf numFmtId="0" fontId="0" fillId="0" borderId="7" xfId="0" applyBorder="1"/>
    <xf numFmtId="0" fontId="13" fillId="6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13" fillId="6" borderId="7" xfId="0" applyFont="1" applyFill="1" applyBorder="1" applyAlignment="1">
      <alignment vertical="center"/>
    </xf>
    <xf numFmtId="0" fontId="13" fillId="6" borderId="7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13" fillId="6" borderId="10" xfId="0" applyFont="1" applyFill="1" applyBorder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left" vertical="center" wrapText="1"/>
    </xf>
    <xf numFmtId="0" fontId="8" fillId="0" borderId="6" xfId="0" applyFont="1" applyBorder="1" applyAlignment="1">
      <alignment vertical="center" wrapText="1"/>
    </xf>
    <xf numFmtId="0" fontId="26" fillId="0" borderId="6" xfId="0" applyFont="1" applyBorder="1" applyAlignment="1">
      <alignment vertical="center"/>
    </xf>
    <xf numFmtId="0" fontId="26" fillId="0" borderId="3" xfId="0" applyFont="1" applyBorder="1" applyAlignment="1">
      <alignment vertical="center"/>
    </xf>
    <xf numFmtId="0" fontId="12" fillId="0" borderId="8" xfId="4" applyFont="1" applyFill="1" applyBorder="1" applyAlignment="1">
      <alignment horizontal="left"/>
    </xf>
    <xf numFmtId="0" fontId="12" fillId="0" borderId="8" xfId="7" applyFont="1" applyBorder="1" applyAlignment="1">
      <alignment horizontal="left"/>
    </xf>
    <xf numFmtId="0" fontId="5" fillId="0" borderId="7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13" fillId="6" borderId="13" xfId="0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7" fillId="0" borderId="0" xfId="0" applyFont="1" applyFill="1"/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12" fillId="0" borderId="7" xfId="0" applyFont="1" applyBorder="1" applyAlignment="1">
      <alignment vertical="center" wrapText="1"/>
    </xf>
    <xf numFmtId="0" fontId="10" fillId="0" borderId="7" xfId="0" applyFont="1" applyBorder="1" applyAlignment="1">
      <alignment horizontal="left"/>
    </xf>
    <xf numFmtId="0" fontId="13" fillId="6" borderId="14" xfId="0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3" fillId="6" borderId="15" xfId="0" applyFont="1" applyFill="1" applyBorder="1" applyAlignment="1"/>
    <xf numFmtId="0" fontId="5" fillId="0" borderId="8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horizontal="left" vertical="center"/>
    </xf>
    <xf numFmtId="0" fontId="5" fillId="0" borderId="58" xfId="0" applyFont="1" applyBorder="1"/>
    <xf numFmtId="0" fontId="29" fillId="2" borderId="48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32" fillId="0" borderId="29" xfId="0" applyFont="1" applyBorder="1"/>
    <xf numFmtId="0" fontId="32" fillId="0" borderId="19" xfId="0" applyFont="1" applyBorder="1"/>
    <xf numFmtId="0" fontId="32" fillId="0" borderId="0" xfId="0" applyFont="1"/>
    <xf numFmtId="0" fontId="33" fillId="0" borderId="0" xfId="0" applyFont="1" applyAlignment="1">
      <alignment horizontal="left" vertical="center"/>
    </xf>
    <xf numFmtId="0" fontId="30" fillId="14" borderId="0" xfId="0" applyFont="1" applyFill="1" applyAlignment="1">
      <alignment horizontal="center" vertical="top"/>
    </xf>
    <xf numFmtId="0" fontId="5" fillId="14" borderId="6" xfId="0" applyFont="1" applyFill="1" applyBorder="1"/>
    <xf numFmtId="0" fontId="32" fillId="14" borderId="20" xfId="0" applyFont="1" applyFill="1" applyBorder="1"/>
    <xf numFmtId="0" fontId="0" fillId="14" borderId="0" xfId="0" applyFill="1"/>
    <xf numFmtId="0" fontId="6" fillId="14" borderId="7" xfId="0" applyFont="1" applyFill="1" applyBorder="1" applyAlignment="1">
      <alignment horizontal="left" vertical="center" wrapText="1"/>
    </xf>
    <xf numFmtId="0" fontId="6" fillId="14" borderId="7" xfId="0" applyFont="1" applyFill="1" applyBorder="1" applyAlignment="1">
      <alignment horizontal="center" vertical="center" wrapText="1"/>
    </xf>
    <xf numFmtId="0" fontId="34" fillId="14" borderId="6" xfId="0" applyFont="1" applyFill="1" applyBorder="1" applyAlignment="1">
      <alignment horizontal="center" vertical="center"/>
    </xf>
    <xf numFmtId="0" fontId="36" fillId="0" borderId="0" xfId="0" applyFont="1"/>
    <xf numFmtId="0" fontId="38" fillId="0" borderId="17" xfId="0" applyFont="1" applyBorder="1" applyAlignment="1">
      <alignment horizontal="left" vertical="center"/>
    </xf>
    <xf numFmtId="0" fontId="38" fillId="0" borderId="18" xfId="0" applyFont="1" applyBorder="1" applyAlignment="1">
      <alignment horizontal="center" vertical="center" wrapText="1"/>
    </xf>
    <xf numFmtId="0" fontId="40" fillId="0" borderId="20" xfId="0" applyFont="1" applyBorder="1"/>
    <xf numFmtId="0" fontId="36" fillId="0" borderId="19" xfId="0" applyFont="1" applyBorder="1"/>
    <xf numFmtId="0" fontId="40" fillId="0" borderId="6" xfId="0" applyFont="1" applyBorder="1"/>
    <xf numFmtId="0" fontId="36" fillId="0" borderId="23" xfId="0" applyFont="1" applyBorder="1"/>
    <xf numFmtId="0" fontId="40" fillId="0" borderId="67" xfId="0" applyFont="1" applyBorder="1"/>
    <xf numFmtId="0" fontId="36" fillId="0" borderId="5" xfId="0" applyFont="1" applyBorder="1"/>
    <xf numFmtId="0" fontId="36" fillId="14" borderId="0" xfId="0" applyFont="1" applyFill="1"/>
    <xf numFmtId="0" fontId="38" fillId="0" borderId="45" xfId="0" applyFont="1" applyBorder="1" applyAlignment="1">
      <alignment horizontal="left" vertical="center"/>
    </xf>
    <xf numFmtId="0" fontId="41" fillId="2" borderId="6" xfId="0" applyFont="1" applyFill="1" applyBorder="1" applyAlignment="1">
      <alignment horizontal="center" vertical="center"/>
    </xf>
    <xf numFmtId="0" fontId="41" fillId="2" borderId="7" xfId="0" applyFont="1" applyFill="1" applyBorder="1" applyAlignment="1">
      <alignment horizontal="center" vertical="center"/>
    </xf>
    <xf numFmtId="0" fontId="41" fillId="2" borderId="7" xfId="0" applyFont="1" applyFill="1" applyBorder="1" applyAlignment="1">
      <alignment horizontal="center" vertical="center" wrapText="1"/>
    </xf>
    <xf numFmtId="0" fontId="41" fillId="2" borderId="8" xfId="0" applyFont="1" applyFill="1" applyBorder="1" applyAlignment="1">
      <alignment horizontal="center" vertical="center" wrapText="1"/>
    </xf>
    <xf numFmtId="0" fontId="40" fillId="0" borderId="50" xfId="0" applyFont="1" applyBorder="1" applyAlignment="1">
      <alignment wrapText="1"/>
    </xf>
    <xf numFmtId="0" fontId="36" fillId="15" borderId="7" xfId="0" applyFont="1" applyFill="1" applyBorder="1"/>
    <xf numFmtId="0" fontId="42" fillId="15" borderId="7" xfId="0" applyFont="1" applyFill="1" applyBorder="1"/>
    <xf numFmtId="0" fontId="36" fillId="15" borderId="8" xfId="0" applyFont="1" applyFill="1" applyBorder="1" applyAlignment="1">
      <alignment horizontal="left"/>
    </xf>
    <xf numFmtId="0" fontId="40" fillId="0" borderId="50" xfId="0" applyFont="1" applyBorder="1"/>
    <xf numFmtId="0" fontId="40" fillId="0" borderId="7" xfId="0" applyFont="1" applyBorder="1"/>
    <xf numFmtId="0" fontId="36" fillId="0" borderId="7" xfId="0" applyFont="1" applyBorder="1"/>
    <xf numFmtId="0" fontId="36" fillId="0" borderId="8" xfId="0" applyFont="1" applyBorder="1"/>
    <xf numFmtId="0" fontId="40" fillId="0" borderId="52" xfId="0" applyFont="1" applyBorder="1"/>
    <xf numFmtId="0" fontId="40" fillId="0" borderId="3" xfId="0" applyFont="1" applyBorder="1"/>
    <xf numFmtId="0" fontId="40" fillId="0" borderId="4" xfId="0" applyFont="1" applyBorder="1"/>
    <xf numFmtId="0" fontId="36" fillId="0" borderId="4" xfId="0" applyFont="1" applyBorder="1"/>
    <xf numFmtId="0" fontId="32" fillId="0" borderId="0" xfId="0" applyFont="1" applyAlignment="1">
      <alignment vertical="top"/>
    </xf>
    <xf numFmtId="0" fontId="5" fillId="16" borderId="7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2" fillId="0" borderId="7" xfId="0" applyFont="1" applyBorder="1" applyAlignment="1">
      <alignment vertical="top"/>
    </xf>
    <xf numFmtId="0" fontId="32" fillId="0" borderId="8" xfId="0" applyFont="1" applyBorder="1" applyAlignment="1">
      <alignment horizontal="left" vertical="top"/>
    </xf>
    <xf numFmtId="0" fontId="32" fillId="0" borderId="27" xfId="0" applyFont="1" applyBorder="1" applyAlignment="1">
      <alignment vertical="top"/>
    </xf>
    <xf numFmtId="0" fontId="32" fillId="0" borderId="21" xfId="0" applyFont="1" applyBorder="1" applyAlignment="1">
      <alignment vertical="top"/>
    </xf>
    <xf numFmtId="0" fontId="42" fillId="0" borderId="29" xfId="0" applyFont="1" applyBorder="1" applyAlignment="1">
      <alignment vertical="top"/>
    </xf>
    <xf numFmtId="0" fontId="32" fillId="0" borderId="7" xfId="0" applyFont="1" applyBorder="1" applyAlignment="1">
      <alignment horizontal="left" vertical="top"/>
    </xf>
    <xf numFmtId="0" fontId="8" fillId="0" borderId="4" xfId="0" applyFont="1" applyBorder="1" applyAlignment="1">
      <alignment horizontal="left" vertical="center"/>
    </xf>
    <xf numFmtId="0" fontId="19" fillId="7" borderId="36" xfId="0" applyFont="1" applyFill="1" applyBorder="1"/>
    <xf numFmtId="0" fontId="19" fillId="7" borderId="31" xfId="0" applyFont="1" applyFill="1" applyBorder="1"/>
    <xf numFmtId="0" fontId="19" fillId="7" borderId="32" xfId="0" applyFont="1" applyFill="1" applyBorder="1"/>
    <xf numFmtId="0" fontId="5" fillId="2" borderId="21" xfId="0" applyFont="1" applyFill="1" applyBorder="1"/>
    <xf numFmtId="0" fontId="5" fillId="2" borderId="29" xfId="0" applyFont="1" applyFill="1" applyBorder="1"/>
    <xf numFmtId="0" fontId="5" fillId="2" borderId="19" xfId="0" applyFont="1" applyFill="1" applyBorder="1"/>
    <xf numFmtId="0" fontId="5" fillId="2" borderId="7" xfId="0" applyFont="1" applyFill="1" applyBorder="1"/>
    <xf numFmtId="0" fontId="5" fillId="2" borderId="24" xfId="0" applyFont="1" applyFill="1" applyBorder="1"/>
    <xf numFmtId="0" fontId="5" fillId="2" borderId="8" xfId="0" applyFont="1" applyFill="1" applyBorder="1"/>
    <xf numFmtId="0" fontId="5" fillId="2" borderId="4" xfId="0" applyFont="1" applyFill="1" applyBorder="1"/>
    <xf numFmtId="0" fontId="5" fillId="2" borderId="34" xfId="0" applyFont="1" applyFill="1" applyBorder="1"/>
    <xf numFmtId="0" fontId="5" fillId="2" borderId="5" xfId="0" applyFont="1" applyFill="1" applyBorder="1"/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15" fillId="0" borderId="7" xfId="0" applyFont="1" applyBorder="1" applyAlignment="1">
      <alignment horizontal="center" vertical="center"/>
    </xf>
    <xf numFmtId="0" fontId="21" fillId="0" borderId="42" xfId="0" applyFont="1" applyBorder="1" applyAlignment="1">
      <alignment horizontal="left"/>
    </xf>
    <xf numFmtId="0" fontId="12" fillId="0" borderId="7" xfId="0" applyFont="1" applyBorder="1" applyAlignment="1">
      <alignment vertical="center"/>
    </xf>
    <xf numFmtId="0" fontId="15" fillId="0" borderId="7" xfId="0" applyFont="1" applyBorder="1"/>
    <xf numFmtId="0" fontId="12" fillId="0" borderId="7" xfId="0" applyFont="1" applyBorder="1"/>
    <xf numFmtId="0" fontId="5" fillId="0" borderId="7" xfId="0" applyFont="1" applyBorder="1" applyAlignment="1">
      <alignment horizontal="center"/>
    </xf>
    <xf numFmtId="0" fontId="5" fillId="2" borderId="21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44" fillId="6" borderId="7" xfId="0" applyFont="1" applyFill="1" applyBorder="1" applyAlignment="1">
      <alignment horizontal="left" vertical="center" wrapText="1"/>
    </xf>
    <xf numFmtId="0" fontId="45" fillId="6" borderId="7" xfId="0" applyFont="1" applyFill="1" applyBorder="1" applyAlignment="1">
      <alignment horizontal="left" vertical="center" wrapText="1"/>
    </xf>
    <xf numFmtId="0" fontId="44" fillId="6" borderId="68" xfId="0" applyFont="1" applyFill="1" applyBorder="1" applyAlignment="1">
      <alignment horizontal="left" vertical="center" wrapText="1"/>
    </xf>
    <xf numFmtId="0" fontId="30" fillId="0" borderId="7" xfId="0" applyFont="1" applyBorder="1" applyAlignment="1">
      <alignment vertical="center" wrapText="1"/>
    </xf>
    <xf numFmtId="164" fontId="30" fillId="0" borderId="7" xfId="0" applyNumberFormat="1" applyFont="1" applyBorder="1" applyAlignment="1">
      <alignment horizontal="left" vertical="center" wrapText="1"/>
    </xf>
    <xf numFmtId="0" fontId="30" fillId="0" borderId="7" xfId="0" applyFont="1" applyBorder="1" applyAlignment="1">
      <alignment horizontal="left" vertical="center" wrapText="1"/>
    </xf>
    <xf numFmtId="0" fontId="30" fillId="0" borderId="68" xfId="0" applyFont="1" applyBorder="1" applyAlignment="1">
      <alignment horizontal="left" vertical="center" wrapText="1"/>
    </xf>
    <xf numFmtId="0" fontId="30" fillId="0" borderId="21" xfId="0" applyFont="1" applyBorder="1" applyAlignment="1">
      <alignment horizontal="left" vertical="center" wrapText="1"/>
    </xf>
    <xf numFmtId="0" fontId="30" fillId="0" borderId="0" xfId="0" applyFont="1" applyAlignment="1">
      <alignment horizontal="center" vertical="top"/>
    </xf>
    <xf numFmtId="0" fontId="32" fillId="0" borderId="6" xfId="0" applyFont="1" applyBorder="1" applyAlignment="1">
      <alignment vertical="top"/>
    </xf>
    <xf numFmtId="0" fontId="15" fillId="5" borderId="0" xfId="0" applyFont="1" applyFill="1" applyAlignment="1">
      <alignment vertical="center"/>
    </xf>
    <xf numFmtId="0" fontId="19" fillId="7" borderId="36" xfId="0" applyFont="1" applyFill="1" applyBorder="1" applyAlignment="1">
      <alignment horizontal="center"/>
    </xf>
    <xf numFmtId="0" fontId="19" fillId="7" borderId="31" xfId="0" applyFont="1" applyFill="1" applyBorder="1" applyAlignment="1">
      <alignment horizontal="center"/>
    </xf>
    <xf numFmtId="0" fontId="19" fillId="7" borderId="32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left"/>
    </xf>
    <xf numFmtId="0" fontId="5" fillId="2" borderId="21" xfId="0" applyFont="1" applyFill="1" applyBorder="1" applyAlignment="1">
      <alignment horizontal="left"/>
    </xf>
    <xf numFmtId="0" fontId="5" fillId="2" borderId="19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19" fillId="7" borderId="7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4" fillId="0" borderId="39" xfId="0" applyFont="1" applyBorder="1" applyAlignment="1">
      <alignment horizontal="center" vertical="center" wrapText="1"/>
    </xf>
    <xf numFmtId="0" fontId="24" fillId="0" borderId="40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/>
    </xf>
    <xf numFmtId="0" fontId="21" fillId="0" borderId="58" xfId="0" applyFont="1" applyBorder="1" applyAlignment="1">
      <alignment horizontal="center"/>
    </xf>
    <xf numFmtId="0" fontId="15" fillId="6" borderId="1" xfId="0" applyFont="1" applyFill="1" applyBorder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15" fillId="6" borderId="58" xfId="0" applyFont="1" applyFill="1" applyBorder="1" applyAlignment="1">
      <alignment horizontal="center" vertical="center" wrapText="1"/>
    </xf>
    <xf numFmtId="0" fontId="25" fillId="2" borderId="46" xfId="0" applyFont="1" applyFill="1" applyBorder="1" applyAlignment="1">
      <alignment horizontal="center" vertical="center" wrapText="1"/>
    </xf>
    <xf numFmtId="0" fontId="43" fillId="7" borderId="36" xfId="0" applyFont="1" applyFill="1" applyBorder="1" applyAlignment="1">
      <alignment horizontal="center"/>
    </xf>
    <xf numFmtId="0" fontId="43" fillId="7" borderId="32" xfId="0" applyFont="1" applyFill="1" applyBorder="1" applyAlignment="1">
      <alignment horizontal="center"/>
    </xf>
    <xf numFmtId="0" fontId="32" fillId="2" borderId="20" xfId="0" applyFont="1" applyFill="1" applyBorder="1" applyAlignment="1">
      <alignment horizontal="left"/>
    </xf>
    <xf numFmtId="0" fontId="32" fillId="2" borderId="19" xfId="0" applyFont="1" applyFill="1" applyBorder="1" applyAlignment="1">
      <alignment horizontal="left"/>
    </xf>
    <xf numFmtId="0" fontId="32" fillId="2" borderId="6" xfId="0" applyFont="1" applyFill="1" applyBorder="1" applyAlignment="1">
      <alignment horizontal="left"/>
    </xf>
    <xf numFmtId="0" fontId="32" fillId="2" borderId="8" xfId="0" applyFont="1" applyFill="1" applyBorder="1" applyAlignment="1">
      <alignment horizontal="left"/>
    </xf>
    <xf numFmtId="0" fontId="32" fillId="2" borderId="3" xfId="0" applyFont="1" applyFill="1" applyBorder="1" applyAlignment="1">
      <alignment horizontal="left"/>
    </xf>
    <xf numFmtId="0" fontId="32" fillId="2" borderId="5" xfId="0" applyFont="1" applyFill="1" applyBorder="1" applyAlignment="1">
      <alignment horizontal="left"/>
    </xf>
    <xf numFmtId="0" fontId="37" fillId="5" borderId="1" xfId="0" applyFont="1" applyFill="1" applyBorder="1" applyAlignment="1">
      <alignment horizontal="center" vertical="center" wrapText="1"/>
    </xf>
    <xf numFmtId="0" fontId="37" fillId="5" borderId="0" xfId="0" applyFont="1" applyFill="1" applyAlignment="1">
      <alignment horizontal="center" vertical="center" wrapText="1"/>
    </xf>
    <xf numFmtId="0" fontId="38" fillId="0" borderId="13" xfId="0" applyFont="1" applyBorder="1" applyAlignment="1">
      <alignment horizontal="center" vertical="center" wrapText="1"/>
    </xf>
    <xf numFmtId="0" fontId="38" fillId="0" borderId="14" xfId="0" applyFont="1" applyBorder="1" applyAlignment="1">
      <alignment horizontal="center" vertical="center" wrapText="1"/>
    </xf>
    <xf numFmtId="0" fontId="38" fillId="0" borderId="15" xfId="0" applyFont="1" applyBorder="1" applyAlignment="1">
      <alignment horizontal="center" vertical="center" wrapText="1"/>
    </xf>
  </cellXfs>
  <cellStyles count="11">
    <cellStyle name="Hyperlink 2" xfId="5" xr:uid="{AC388AC7-F1B8-4832-B1D7-267EBFE5FEF9}"/>
    <cellStyle name="Hyperlink 2 2" xfId="9" xr:uid="{6602925D-3DAD-4566-B146-C95FDFEA38B8}"/>
    <cellStyle name="Hyperlink 3" xfId="8" xr:uid="{52A0D855-B3D8-49AE-95D2-24B89E3C83BE}"/>
    <cellStyle name="Neutral 2" xfId="6" xr:uid="{853E3C14-EF98-4E95-B014-CC17B08F7C38}"/>
    <cellStyle name="Neutral 3" xfId="10" xr:uid="{D83C5FFD-52B3-43B2-B451-FB84D0DEA599}"/>
    <cellStyle name="Normal" xfId="0" builtinId="0"/>
    <cellStyle name="Normal 2" xfId="7" xr:uid="{17CAFE3E-5C4A-442C-AB56-0467A3E4B1B1}"/>
    <cellStyle name="Normal 2 2" xfId="1" xr:uid="{00000000-0005-0000-0000-000001000000}"/>
    <cellStyle name="Normal 2 3 2 2 3" xfId="3" xr:uid="{00000000-0005-0000-0000-000002000000}"/>
    <cellStyle name="Normal 3" xfId="2" xr:uid="{00000000-0005-0000-0000-000003000000}"/>
    <cellStyle name="Normal 4" xfId="4" xr:uid="{B2FC6C8C-1007-4B25-90F7-8A9FBF04D69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804721</xdr:colOff>
      <xdr:row>3</xdr:row>
      <xdr:rowOff>116379</xdr:rowOff>
    </xdr:to>
    <xdr:pic>
      <xdr:nvPicPr>
        <xdr:cNvPr id="2" name="Picture 1" descr="ERI_UF_rgb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4721" cy="6878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19051</xdr:rowOff>
    </xdr:from>
    <xdr:to>
      <xdr:col>0</xdr:col>
      <xdr:colOff>914400</xdr:colOff>
      <xdr:row>3</xdr:row>
      <xdr:rowOff>152400</xdr:rowOff>
    </xdr:to>
    <xdr:pic>
      <xdr:nvPicPr>
        <xdr:cNvPr id="2" name="Picture 1" descr="ERI_UF_rgb">
          <a:extLst>
            <a:ext uri="{FF2B5EF4-FFF2-40B4-BE49-F238E27FC236}">
              <a16:creationId xmlns:a16="http://schemas.microsoft.com/office/drawing/2014/main" id="{3231362A-3043-4172-9603-87F41C856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9051"/>
          <a:ext cx="819150" cy="704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47625</xdr:rowOff>
    </xdr:from>
    <xdr:to>
      <xdr:col>0</xdr:col>
      <xdr:colOff>899971</xdr:colOff>
      <xdr:row>3</xdr:row>
      <xdr:rowOff>164004</xdr:rowOff>
    </xdr:to>
    <xdr:pic>
      <xdr:nvPicPr>
        <xdr:cNvPr id="3" name="Picture 2" descr="ERI_UF_rgb">
          <a:extLst>
            <a:ext uri="{FF2B5EF4-FFF2-40B4-BE49-F238E27FC236}">
              <a16:creationId xmlns:a16="http://schemas.microsoft.com/office/drawing/2014/main" id="{55AD3E21-0D86-4F50-8B08-8AE4384B1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47625"/>
          <a:ext cx="804721" cy="6878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19050</xdr:rowOff>
    </xdr:from>
    <xdr:to>
      <xdr:col>0</xdr:col>
      <xdr:colOff>933449</xdr:colOff>
      <xdr:row>3</xdr:row>
      <xdr:rowOff>167216</xdr:rowOff>
    </xdr:to>
    <xdr:pic>
      <xdr:nvPicPr>
        <xdr:cNvPr id="2" name="Picture 1" descr="ERI_UF_rgb">
          <a:extLst>
            <a:ext uri="{FF2B5EF4-FFF2-40B4-BE49-F238E27FC236}">
              <a16:creationId xmlns:a16="http://schemas.microsoft.com/office/drawing/2014/main" id="{16767610-4259-4543-8B7F-DB2E1AC73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4" y="19050"/>
          <a:ext cx="847725" cy="719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0</xdr:row>
      <xdr:rowOff>28575</xdr:rowOff>
    </xdr:from>
    <xdr:to>
      <xdr:col>0</xdr:col>
      <xdr:colOff>923926</xdr:colOff>
      <xdr:row>3</xdr:row>
      <xdr:rowOff>176741</xdr:rowOff>
    </xdr:to>
    <xdr:pic>
      <xdr:nvPicPr>
        <xdr:cNvPr id="2" name="Picture 1" descr="ERI_UF_rgb">
          <a:extLst>
            <a:ext uri="{FF2B5EF4-FFF2-40B4-BE49-F238E27FC236}">
              <a16:creationId xmlns:a16="http://schemas.microsoft.com/office/drawing/2014/main" id="{C3B8A0FF-4C0C-4283-A839-C0B17DBA2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28575"/>
          <a:ext cx="857250" cy="719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47625</xdr:rowOff>
    </xdr:from>
    <xdr:to>
      <xdr:col>0</xdr:col>
      <xdr:colOff>909496</xdr:colOff>
      <xdr:row>3</xdr:row>
      <xdr:rowOff>164004</xdr:rowOff>
    </xdr:to>
    <xdr:pic>
      <xdr:nvPicPr>
        <xdr:cNvPr id="3" name="Picture 2" descr="ERI_UF_rgb">
          <a:extLst>
            <a:ext uri="{FF2B5EF4-FFF2-40B4-BE49-F238E27FC236}">
              <a16:creationId xmlns:a16="http://schemas.microsoft.com/office/drawing/2014/main" id="{6DB1727B-87E7-4604-8A82-D78C60ACD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47625"/>
          <a:ext cx="804721" cy="6878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57150</xdr:rowOff>
    </xdr:from>
    <xdr:to>
      <xdr:col>0</xdr:col>
      <xdr:colOff>928546</xdr:colOff>
      <xdr:row>3</xdr:row>
      <xdr:rowOff>173529</xdr:rowOff>
    </xdr:to>
    <xdr:pic>
      <xdr:nvPicPr>
        <xdr:cNvPr id="3" name="Picture 2" descr="ERI_UF_rgb">
          <a:extLst>
            <a:ext uri="{FF2B5EF4-FFF2-40B4-BE49-F238E27FC236}">
              <a16:creationId xmlns:a16="http://schemas.microsoft.com/office/drawing/2014/main" id="{1B55AF4A-3BCF-4985-A50E-7F53FB207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57150"/>
          <a:ext cx="804721" cy="6878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19050</xdr:rowOff>
    </xdr:from>
    <xdr:to>
      <xdr:col>0</xdr:col>
      <xdr:colOff>899971</xdr:colOff>
      <xdr:row>3</xdr:row>
      <xdr:rowOff>135429</xdr:rowOff>
    </xdr:to>
    <xdr:pic>
      <xdr:nvPicPr>
        <xdr:cNvPr id="3" name="Picture 2" descr="ERI_UF_rgb">
          <a:extLst>
            <a:ext uri="{FF2B5EF4-FFF2-40B4-BE49-F238E27FC236}">
              <a16:creationId xmlns:a16="http://schemas.microsoft.com/office/drawing/2014/main" id="{96971AAF-D2FD-4CD4-87ED-5043E9666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9050"/>
          <a:ext cx="804721" cy="6878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47625</xdr:rowOff>
    </xdr:from>
    <xdr:to>
      <xdr:col>0</xdr:col>
      <xdr:colOff>928546</xdr:colOff>
      <xdr:row>3</xdr:row>
      <xdr:rowOff>164004</xdr:rowOff>
    </xdr:to>
    <xdr:pic>
      <xdr:nvPicPr>
        <xdr:cNvPr id="4" name="Picture 3" descr="ERI_UF_rgb">
          <a:extLst>
            <a:ext uri="{FF2B5EF4-FFF2-40B4-BE49-F238E27FC236}">
              <a16:creationId xmlns:a16="http://schemas.microsoft.com/office/drawing/2014/main" id="{9243E761-51D9-4B4C-AD7A-FF2469751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47625"/>
          <a:ext cx="804721" cy="6878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0</xdr:row>
      <xdr:rowOff>28575</xdr:rowOff>
    </xdr:from>
    <xdr:to>
      <xdr:col>0</xdr:col>
      <xdr:colOff>933450</xdr:colOff>
      <xdr:row>4</xdr:row>
      <xdr:rowOff>133350</xdr:rowOff>
    </xdr:to>
    <xdr:pic>
      <xdr:nvPicPr>
        <xdr:cNvPr id="3" name="Picture 2" descr="ERI_UF_rgb">
          <a:extLst>
            <a:ext uri="{FF2B5EF4-FFF2-40B4-BE49-F238E27FC236}">
              <a16:creationId xmlns:a16="http://schemas.microsoft.com/office/drawing/2014/main" id="{05EE8FEE-1DBE-4436-8B17-2201E4F46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1" y="28575"/>
          <a:ext cx="895349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47625</xdr:rowOff>
    </xdr:from>
    <xdr:to>
      <xdr:col>0</xdr:col>
      <xdr:colOff>899971</xdr:colOff>
      <xdr:row>3</xdr:row>
      <xdr:rowOff>164004</xdr:rowOff>
    </xdr:to>
    <xdr:pic>
      <xdr:nvPicPr>
        <xdr:cNvPr id="3" name="Picture 2" descr="ERI_UF_rgb">
          <a:extLst>
            <a:ext uri="{FF2B5EF4-FFF2-40B4-BE49-F238E27FC236}">
              <a16:creationId xmlns:a16="http://schemas.microsoft.com/office/drawing/2014/main" id="{EB1D0E87-C267-45FD-8303-77A252F45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47625"/>
          <a:ext cx="804721" cy="6878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71438</xdr:colOff>
      <xdr:row>0</xdr:row>
      <xdr:rowOff>35718</xdr:rowOff>
    </xdr:from>
    <xdr:to>
      <xdr:col>0</xdr:col>
      <xdr:colOff>809625</xdr:colOff>
      <xdr:row>3</xdr:row>
      <xdr:rowOff>140191</xdr:rowOff>
    </xdr:to>
    <xdr:pic>
      <xdr:nvPicPr>
        <xdr:cNvPr id="4" name="Picture 3" descr="ERI_UF_rgb">
          <a:extLst>
            <a:ext uri="{FF2B5EF4-FFF2-40B4-BE49-F238E27FC236}">
              <a16:creationId xmlns:a16="http://schemas.microsoft.com/office/drawing/2014/main" id="{2F33A80A-9711-441D-9CD2-63978B999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8" y="35718"/>
          <a:ext cx="738187" cy="6632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71438</xdr:colOff>
      <xdr:row>0</xdr:row>
      <xdr:rowOff>35718</xdr:rowOff>
    </xdr:from>
    <xdr:to>
      <xdr:col>0</xdr:col>
      <xdr:colOff>809625</xdr:colOff>
      <xdr:row>3</xdr:row>
      <xdr:rowOff>140191</xdr:rowOff>
    </xdr:to>
    <xdr:pic>
      <xdr:nvPicPr>
        <xdr:cNvPr id="3" name="Picture 2" descr="ERI_UF_rgb">
          <a:extLst>
            <a:ext uri="{FF2B5EF4-FFF2-40B4-BE49-F238E27FC236}">
              <a16:creationId xmlns:a16="http://schemas.microsoft.com/office/drawing/2014/main" id="{7360AB09-E3EF-47EA-9035-C6C4DBB6D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8" y="35718"/>
          <a:ext cx="738187" cy="6632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57150</xdr:rowOff>
    </xdr:from>
    <xdr:to>
      <xdr:col>0</xdr:col>
      <xdr:colOff>914400</xdr:colOff>
      <xdr:row>3</xdr:row>
      <xdr:rowOff>161925</xdr:rowOff>
    </xdr:to>
    <xdr:pic>
      <xdr:nvPicPr>
        <xdr:cNvPr id="2" name="Picture 1" descr="ERI_UF_rgb">
          <a:extLst>
            <a:ext uri="{FF2B5EF4-FFF2-40B4-BE49-F238E27FC236}">
              <a16:creationId xmlns:a16="http://schemas.microsoft.com/office/drawing/2014/main" id="{DC8D69A1-ADAE-43C0-BCFD-70964859D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57150"/>
          <a:ext cx="8096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57150</xdr:rowOff>
    </xdr:from>
    <xdr:to>
      <xdr:col>0</xdr:col>
      <xdr:colOff>899971</xdr:colOff>
      <xdr:row>3</xdr:row>
      <xdr:rowOff>173529</xdr:rowOff>
    </xdr:to>
    <xdr:pic>
      <xdr:nvPicPr>
        <xdr:cNvPr id="3" name="Picture 2" descr="ERI_UF_rgb">
          <a:extLst>
            <a:ext uri="{FF2B5EF4-FFF2-40B4-BE49-F238E27FC236}">
              <a16:creationId xmlns:a16="http://schemas.microsoft.com/office/drawing/2014/main" id="{FB3391C5-2C5C-4E6E-93F0-383D3B45C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804721" cy="6878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38100</xdr:rowOff>
    </xdr:from>
    <xdr:to>
      <xdr:col>0</xdr:col>
      <xdr:colOff>899971</xdr:colOff>
      <xdr:row>3</xdr:row>
      <xdr:rowOff>154479</xdr:rowOff>
    </xdr:to>
    <xdr:pic>
      <xdr:nvPicPr>
        <xdr:cNvPr id="3" name="Picture 2" descr="ERI_UF_rgb">
          <a:extLst>
            <a:ext uri="{FF2B5EF4-FFF2-40B4-BE49-F238E27FC236}">
              <a16:creationId xmlns:a16="http://schemas.microsoft.com/office/drawing/2014/main" id="{76AFF376-06A6-4725-837A-AB53E1B9E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8100"/>
          <a:ext cx="804721" cy="6878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0</xdr:col>
      <xdr:colOff>890446</xdr:colOff>
      <xdr:row>3</xdr:row>
      <xdr:rowOff>154479</xdr:rowOff>
    </xdr:to>
    <xdr:pic>
      <xdr:nvPicPr>
        <xdr:cNvPr id="3" name="Picture 2" descr="ERI_UF_rgb">
          <a:extLst>
            <a:ext uri="{FF2B5EF4-FFF2-40B4-BE49-F238E27FC236}">
              <a16:creationId xmlns:a16="http://schemas.microsoft.com/office/drawing/2014/main" id="{C3587E3A-0AB1-4F97-952D-6EE7BADC2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38100"/>
          <a:ext cx="804721" cy="6878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ericsson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89BA17"/>
      </a:accent1>
      <a:accent2>
        <a:srgbClr val="F08A00"/>
      </a:accent2>
      <a:accent3>
        <a:srgbClr val="00A9D4"/>
      </a:accent3>
      <a:accent4>
        <a:srgbClr val="00625F"/>
      </a:accent4>
      <a:accent5>
        <a:srgbClr val="B1B3B4"/>
      </a:accent5>
      <a:accent6>
        <a:srgbClr val="00285F"/>
      </a:accent6>
      <a:hlink>
        <a:srgbClr val="D2611C"/>
      </a:hlink>
      <a:folHlink>
        <a:srgbClr val="3B435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4:H65"/>
  <sheetViews>
    <sheetView zoomScaleNormal="100" workbookViewId="0">
      <selection activeCell="E21" sqref="E21"/>
    </sheetView>
  </sheetViews>
  <sheetFormatPr defaultRowHeight="14.5"/>
  <cols>
    <col min="1" max="1" width="14.81640625" style="340" customWidth="1"/>
    <col min="2" max="3" width="16.81640625" customWidth="1"/>
    <col min="4" max="4" width="26" customWidth="1"/>
    <col min="5" max="5" width="46" customWidth="1"/>
    <col min="7" max="7" width="10.1796875" bestFit="1" customWidth="1"/>
    <col min="8" max="8" width="24.81640625" customWidth="1"/>
    <col min="258" max="259" width="16.81640625" customWidth="1"/>
    <col min="260" max="260" width="26" customWidth="1"/>
    <col min="261" max="261" width="46" customWidth="1"/>
    <col min="263" max="263" width="10.1796875" bestFit="1" customWidth="1"/>
    <col min="264" max="264" width="24.81640625" customWidth="1"/>
    <col min="514" max="515" width="16.81640625" customWidth="1"/>
    <col min="516" max="516" width="26" customWidth="1"/>
    <col min="517" max="517" width="46" customWidth="1"/>
    <col min="519" max="519" width="10.1796875" bestFit="1" customWidth="1"/>
    <col min="520" max="520" width="24.81640625" customWidth="1"/>
    <col min="770" max="771" width="16.81640625" customWidth="1"/>
    <col min="772" max="772" width="26" customWidth="1"/>
    <col min="773" max="773" width="46" customWidth="1"/>
    <col min="775" max="775" width="10.1796875" bestFit="1" customWidth="1"/>
    <col min="776" max="776" width="24.81640625" customWidth="1"/>
    <col min="1026" max="1027" width="16.81640625" customWidth="1"/>
    <col min="1028" max="1028" width="26" customWidth="1"/>
    <col min="1029" max="1029" width="46" customWidth="1"/>
    <col min="1031" max="1031" width="10.1796875" bestFit="1" customWidth="1"/>
    <col min="1032" max="1032" width="24.81640625" customWidth="1"/>
    <col min="1282" max="1283" width="16.81640625" customWidth="1"/>
    <col min="1284" max="1284" width="26" customWidth="1"/>
    <col min="1285" max="1285" width="46" customWidth="1"/>
    <col min="1287" max="1287" width="10.1796875" bestFit="1" customWidth="1"/>
    <col min="1288" max="1288" width="24.81640625" customWidth="1"/>
    <col min="1538" max="1539" width="16.81640625" customWidth="1"/>
    <col min="1540" max="1540" width="26" customWidth="1"/>
    <col min="1541" max="1541" width="46" customWidth="1"/>
    <col min="1543" max="1543" width="10.1796875" bestFit="1" customWidth="1"/>
    <col min="1544" max="1544" width="24.81640625" customWidth="1"/>
    <col min="1794" max="1795" width="16.81640625" customWidth="1"/>
    <col min="1796" max="1796" width="26" customWidth="1"/>
    <col min="1797" max="1797" width="46" customWidth="1"/>
    <col min="1799" max="1799" width="10.1796875" bestFit="1" customWidth="1"/>
    <col min="1800" max="1800" width="24.81640625" customWidth="1"/>
    <col min="2050" max="2051" width="16.81640625" customWidth="1"/>
    <col min="2052" max="2052" width="26" customWidth="1"/>
    <col min="2053" max="2053" width="46" customWidth="1"/>
    <col min="2055" max="2055" width="10.1796875" bestFit="1" customWidth="1"/>
    <col min="2056" max="2056" width="24.81640625" customWidth="1"/>
    <col min="2306" max="2307" width="16.81640625" customWidth="1"/>
    <col min="2308" max="2308" width="26" customWidth="1"/>
    <col min="2309" max="2309" width="46" customWidth="1"/>
    <col min="2311" max="2311" width="10.1796875" bestFit="1" customWidth="1"/>
    <col min="2312" max="2312" width="24.81640625" customWidth="1"/>
    <col min="2562" max="2563" width="16.81640625" customWidth="1"/>
    <col min="2564" max="2564" width="26" customWidth="1"/>
    <col min="2565" max="2565" width="46" customWidth="1"/>
    <col min="2567" max="2567" width="10.1796875" bestFit="1" customWidth="1"/>
    <col min="2568" max="2568" width="24.81640625" customWidth="1"/>
    <col min="2818" max="2819" width="16.81640625" customWidth="1"/>
    <col min="2820" max="2820" width="26" customWidth="1"/>
    <col min="2821" max="2821" width="46" customWidth="1"/>
    <col min="2823" max="2823" width="10.1796875" bestFit="1" customWidth="1"/>
    <col min="2824" max="2824" width="24.81640625" customWidth="1"/>
    <col min="3074" max="3075" width="16.81640625" customWidth="1"/>
    <col min="3076" max="3076" width="26" customWidth="1"/>
    <col min="3077" max="3077" width="46" customWidth="1"/>
    <col min="3079" max="3079" width="10.1796875" bestFit="1" customWidth="1"/>
    <col min="3080" max="3080" width="24.81640625" customWidth="1"/>
    <col min="3330" max="3331" width="16.81640625" customWidth="1"/>
    <col min="3332" max="3332" width="26" customWidth="1"/>
    <col min="3333" max="3333" width="46" customWidth="1"/>
    <col min="3335" max="3335" width="10.1796875" bestFit="1" customWidth="1"/>
    <col min="3336" max="3336" width="24.81640625" customWidth="1"/>
    <col min="3586" max="3587" width="16.81640625" customWidth="1"/>
    <col min="3588" max="3588" width="26" customWidth="1"/>
    <col min="3589" max="3589" width="46" customWidth="1"/>
    <col min="3591" max="3591" width="10.1796875" bestFit="1" customWidth="1"/>
    <col min="3592" max="3592" width="24.81640625" customWidth="1"/>
    <col min="3842" max="3843" width="16.81640625" customWidth="1"/>
    <col min="3844" max="3844" width="26" customWidth="1"/>
    <col min="3845" max="3845" width="46" customWidth="1"/>
    <col min="3847" max="3847" width="10.1796875" bestFit="1" customWidth="1"/>
    <col min="3848" max="3848" width="24.81640625" customWidth="1"/>
    <col min="4098" max="4099" width="16.81640625" customWidth="1"/>
    <col min="4100" max="4100" width="26" customWidth="1"/>
    <col min="4101" max="4101" width="46" customWidth="1"/>
    <col min="4103" max="4103" width="10.1796875" bestFit="1" customWidth="1"/>
    <col min="4104" max="4104" width="24.81640625" customWidth="1"/>
    <col min="4354" max="4355" width="16.81640625" customWidth="1"/>
    <col min="4356" max="4356" width="26" customWidth="1"/>
    <col min="4357" max="4357" width="46" customWidth="1"/>
    <col min="4359" max="4359" width="10.1796875" bestFit="1" customWidth="1"/>
    <col min="4360" max="4360" width="24.81640625" customWidth="1"/>
    <col min="4610" max="4611" width="16.81640625" customWidth="1"/>
    <col min="4612" max="4612" width="26" customWidth="1"/>
    <col min="4613" max="4613" width="46" customWidth="1"/>
    <col min="4615" max="4615" width="10.1796875" bestFit="1" customWidth="1"/>
    <col min="4616" max="4616" width="24.81640625" customWidth="1"/>
    <col min="4866" max="4867" width="16.81640625" customWidth="1"/>
    <col min="4868" max="4868" width="26" customWidth="1"/>
    <col min="4869" max="4869" width="46" customWidth="1"/>
    <col min="4871" max="4871" width="10.1796875" bestFit="1" customWidth="1"/>
    <col min="4872" max="4872" width="24.81640625" customWidth="1"/>
    <col min="5122" max="5123" width="16.81640625" customWidth="1"/>
    <col min="5124" max="5124" width="26" customWidth="1"/>
    <col min="5125" max="5125" width="46" customWidth="1"/>
    <col min="5127" max="5127" width="10.1796875" bestFit="1" customWidth="1"/>
    <col min="5128" max="5128" width="24.81640625" customWidth="1"/>
    <col min="5378" max="5379" width="16.81640625" customWidth="1"/>
    <col min="5380" max="5380" width="26" customWidth="1"/>
    <col min="5381" max="5381" width="46" customWidth="1"/>
    <col min="5383" max="5383" width="10.1796875" bestFit="1" customWidth="1"/>
    <col min="5384" max="5384" width="24.81640625" customWidth="1"/>
    <col min="5634" max="5635" width="16.81640625" customWidth="1"/>
    <col min="5636" max="5636" width="26" customWidth="1"/>
    <col min="5637" max="5637" width="46" customWidth="1"/>
    <col min="5639" max="5639" width="10.1796875" bestFit="1" customWidth="1"/>
    <col min="5640" max="5640" width="24.81640625" customWidth="1"/>
    <col min="5890" max="5891" width="16.81640625" customWidth="1"/>
    <col min="5892" max="5892" width="26" customWidth="1"/>
    <col min="5893" max="5893" width="46" customWidth="1"/>
    <col min="5895" max="5895" width="10.1796875" bestFit="1" customWidth="1"/>
    <col min="5896" max="5896" width="24.81640625" customWidth="1"/>
    <col min="6146" max="6147" width="16.81640625" customWidth="1"/>
    <col min="6148" max="6148" width="26" customWidth="1"/>
    <col min="6149" max="6149" width="46" customWidth="1"/>
    <col min="6151" max="6151" width="10.1796875" bestFit="1" customWidth="1"/>
    <col min="6152" max="6152" width="24.81640625" customWidth="1"/>
    <col min="6402" max="6403" width="16.81640625" customWidth="1"/>
    <col min="6404" max="6404" width="26" customWidth="1"/>
    <col min="6405" max="6405" width="46" customWidth="1"/>
    <col min="6407" max="6407" width="10.1796875" bestFit="1" customWidth="1"/>
    <col min="6408" max="6408" width="24.81640625" customWidth="1"/>
    <col min="6658" max="6659" width="16.81640625" customWidth="1"/>
    <col min="6660" max="6660" width="26" customWidth="1"/>
    <col min="6661" max="6661" width="46" customWidth="1"/>
    <col min="6663" max="6663" width="10.1796875" bestFit="1" customWidth="1"/>
    <col min="6664" max="6664" width="24.81640625" customWidth="1"/>
    <col min="6914" max="6915" width="16.81640625" customWidth="1"/>
    <col min="6916" max="6916" width="26" customWidth="1"/>
    <col min="6917" max="6917" width="46" customWidth="1"/>
    <col min="6919" max="6919" width="10.1796875" bestFit="1" customWidth="1"/>
    <col min="6920" max="6920" width="24.81640625" customWidth="1"/>
    <col min="7170" max="7171" width="16.81640625" customWidth="1"/>
    <col min="7172" max="7172" width="26" customWidth="1"/>
    <col min="7173" max="7173" width="46" customWidth="1"/>
    <col min="7175" max="7175" width="10.1796875" bestFit="1" customWidth="1"/>
    <col min="7176" max="7176" width="24.81640625" customWidth="1"/>
    <col min="7426" max="7427" width="16.81640625" customWidth="1"/>
    <col min="7428" max="7428" width="26" customWidth="1"/>
    <col min="7429" max="7429" width="46" customWidth="1"/>
    <col min="7431" max="7431" width="10.1796875" bestFit="1" customWidth="1"/>
    <col min="7432" max="7432" width="24.81640625" customWidth="1"/>
    <col min="7682" max="7683" width="16.81640625" customWidth="1"/>
    <col min="7684" max="7684" width="26" customWidth="1"/>
    <col min="7685" max="7685" width="46" customWidth="1"/>
    <col min="7687" max="7687" width="10.1796875" bestFit="1" customWidth="1"/>
    <col min="7688" max="7688" width="24.81640625" customWidth="1"/>
    <col min="7938" max="7939" width="16.81640625" customWidth="1"/>
    <col min="7940" max="7940" width="26" customWidth="1"/>
    <col min="7941" max="7941" width="46" customWidth="1"/>
    <col min="7943" max="7943" width="10.1796875" bestFit="1" customWidth="1"/>
    <col min="7944" max="7944" width="24.81640625" customWidth="1"/>
    <col min="8194" max="8195" width="16.81640625" customWidth="1"/>
    <col min="8196" max="8196" width="26" customWidth="1"/>
    <col min="8197" max="8197" width="46" customWidth="1"/>
    <col min="8199" max="8199" width="10.1796875" bestFit="1" customWidth="1"/>
    <col min="8200" max="8200" width="24.81640625" customWidth="1"/>
    <col min="8450" max="8451" width="16.81640625" customWidth="1"/>
    <col min="8452" max="8452" width="26" customWidth="1"/>
    <col min="8453" max="8453" width="46" customWidth="1"/>
    <col min="8455" max="8455" width="10.1796875" bestFit="1" customWidth="1"/>
    <col min="8456" max="8456" width="24.81640625" customWidth="1"/>
    <col min="8706" max="8707" width="16.81640625" customWidth="1"/>
    <col min="8708" max="8708" width="26" customWidth="1"/>
    <col min="8709" max="8709" width="46" customWidth="1"/>
    <col min="8711" max="8711" width="10.1796875" bestFit="1" customWidth="1"/>
    <col min="8712" max="8712" width="24.81640625" customWidth="1"/>
    <col min="8962" max="8963" width="16.81640625" customWidth="1"/>
    <col min="8964" max="8964" width="26" customWidth="1"/>
    <col min="8965" max="8965" width="46" customWidth="1"/>
    <col min="8967" max="8967" width="10.1796875" bestFit="1" customWidth="1"/>
    <col min="8968" max="8968" width="24.81640625" customWidth="1"/>
    <col min="9218" max="9219" width="16.81640625" customWidth="1"/>
    <col min="9220" max="9220" width="26" customWidth="1"/>
    <col min="9221" max="9221" width="46" customWidth="1"/>
    <col min="9223" max="9223" width="10.1796875" bestFit="1" customWidth="1"/>
    <col min="9224" max="9224" width="24.81640625" customWidth="1"/>
    <col min="9474" max="9475" width="16.81640625" customWidth="1"/>
    <col min="9476" max="9476" width="26" customWidth="1"/>
    <col min="9477" max="9477" width="46" customWidth="1"/>
    <col min="9479" max="9479" width="10.1796875" bestFit="1" customWidth="1"/>
    <col min="9480" max="9480" width="24.81640625" customWidth="1"/>
    <col min="9730" max="9731" width="16.81640625" customWidth="1"/>
    <col min="9732" max="9732" width="26" customWidth="1"/>
    <col min="9733" max="9733" width="46" customWidth="1"/>
    <col min="9735" max="9735" width="10.1796875" bestFit="1" customWidth="1"/>
    <col min="9736" max="9736" width="24.81640625" customWidth="1"/>
    <col min="9986" max="9987" width="16.81640625" customWidth="1"/>
    <col min="9988" max="9988" width="26" customWidth="1"/>
    <col min="9989" max="9989" width="46" customWidth="1"/>
    <col min="9991" max="9991" width="10.1796875" bestFit="1" customWidth="1"/>
    <col min="9992" max="9992" width="24.81640625" customWidth="1"/>
    <col min="10242" max="10243" width="16.81640625" customWidth="1"/>
    <col min="10244" max="10244" width="26" customWidth="1"/>
    <col min="10245" max="10245" width="46" customWidth="1"/>
    <col min="10247" max="10247" width="10.1796875" bestFit="1" customWidth="1"/>
    <col min="10248" max="10248" width="24.81640625" customWidth="1"/>
    <col min="10498" max="10499" width="16.81640625" customWidth="1"/>
    <col min="10500" max="10500" width="26" customWidth="1"/>
    <col min="10501" max="10501" width="46" customWidth="1"/>
    <col min="10503" max="10503" width="10.1796875" bestFit="1" customWidth="1"/>
    <col min="10504" max="10504" width="24.81640625" customWidth="1"/>
    <col min="10754" max="10755" width="16.81640625" customWidth="1"/>
    <col min="10756" max="10756" width="26" customWidth="1"/>
    <col min="10757" max="10757" width="46" customWidth="1"/>
    <col min="10759" max="10759" width="10.1796875" bestFit="1" customWidth="1"/>
    <col min="10760" max="10760" width="24.81640625" customWidth="1"/>
    <col min="11010" max="11011" width="16.81640625" customWidth="1"/>
    <col min="11012" max="11012" width="26" customWidth="1"/>
    <col min="11013" max="11013" width="46" customWidth="1"/>
    <col min="11015" max="11015" width="10.1796875" bestFit="1" customWidth="1"/>
    <col min="11016" max="11016" width="24.81640625" customWidth="1"/>
    <col min="11266" max="11267" width="16.81640625" customWidth="1"/>
    <col min="11268" max="11268" width="26" customWidth="1"/>
    <col min="11269" max="11269" width="46" customWidth="1"/>
    <col min="11271" max="11271" width="10.1796875" bestFit="1" customWidth="1"/>
    <col min="11272" max="11272" width="24.81640625" customWidth="1"/>
    <col min="11522" max="11523" width="16.81640625" customWidth="1"/>
    <col min="11524" max="11524" width="26" customWidth="1"/>
    <col min="11525" max="11525" width="46" customWidth="1"/>
    <col min="11527" max="11527" width="10.1796875" bestFit="1" customWidth="1"/>
    <col min="11528" max="11528" width="24.81640625" customWidth="1"/>
    <col min="11778" max="11779" width="16.81640625" customWidth="1"/>
    <col min="11780" max="11780" width="26" customWidth="1"/>
    <col min="11781" max="11781" width="46" customWidth="1"/>
    <col min="11783" max="11783" width="10.1796875" bestFit="1" customWidth="1"/>
    <col min="11784" max="11784" width="24.81640625" customWidth="1"/>
    <col min="12034" max="12035" width="16.81640625" customWidth="1"/>
    <col min="12036" max="12036" width="26" customWidth="1"/>
    <col min="12037" max="12037" width="46" customWidth="1"/>
    <col min="12039" max="12039" width="10.1796875" bestFit="1" customWidth="1"/>
    <col min="12040" max="12040" width="24.81640625" customWidth="1"/>
    <col min="12290" max="12291" width="16.81640625" customWidth="1"/>
    <col min="12292" max="12292" width="26" customWidth="1"/>
    <col min="12293" max="12293" width="46" customWidth="1"/>
    <col min="12295" max="12295" width="10.1796875" bestFit="1" customWidth="1"/>
    <col min="12296" max="12296" width="24.81640625" customWidth="1"/>
    <col min="12546" max="12547" width="16.81640625" customWidth="1"/>
    <col min="12548" max="12548" width="26" customWidth="1"/>
    <col min="12549" max="12549" width="46" customWidth="1"/>
    <col min="12551" max="12551" width="10.1796875" bestFit="1" customWidth="1"/>
    <col min="12552" max="12552" width="24.81640625" customWidth="1"/>
    <col min="12802" max="12803" width="16.81640625" customWidth="1"/>
    <col min="12804" max="12804" width="26" customWidth="1"/>
    <col min="12805" max="12805" width="46" customWidth="1"/>
    <col min="12807" max="12807" width="10.1796875" bestFit="1" customWidth="1"/>
    <col min="12808" max="12808" width="24.81640625" customWidth="1"/>
    <col min="13058" max="13059" width="16.81640625" customWidth="1"/>
    <col min="13060" max="13060" width="26" customWidth="1"/>
    <col min="13061" max="13061" width="46" customWidth="1"/>
    <col min="13063" max="13063" width="10.1796875" bestFit="1" customWidth="1"/>
    <col min="13064" max="13064" width="24.81640625" customWidth="1"/>
    <col min="13314" max="13315" width="16.81640625" customWidth="1"/>
    <col min="13316" max="13316" width="26" customWidth="1"/>
    <col min="13317" max="13317" width="46" customWidth="1"/>
    <col min="13319" max="13319" width="10.1796875" bestFit="1" customWidth="1"/>
    <col min="13320" max="13320" width="24.81640625" customWidth="1"/>
    <col min="13570" max="13571" width="16.81640625" customWidth="1"/>
    <col min="13572" max="13572" width="26" customWidth="1"/>
    <col min="13573" max="13573" width="46" customWidth="1"/>
    <col min="13575" max="13575" width="10.1796875" bestFit="1" customWidth="1"/>
    <col min="13576" max="13576" width="24.81640625" customWidth="1"/>
    <col min="13826" max="13827" width="16.81640625" customWidth="1"/>
    <col min="13828" max="13828" width="26" customWidth="1"/>
    <col min="13829" max="13829" width="46" customWidth="1"/>
    <col min="13831" max="13831" width="10.1796875" bestFit="1" customWidth="1"/>
    <col min="13832" max="13832" width="24.81640625" customWidth="1"/>
    <col min="14082" max="14083" width="16.81640625" customWidth="1"/>
    <col min="14084" max="14084" width="26" customWidth="1"/>
    <col min="14085" max="14085" width="46" customWidth="1"/>
    <col min="14087" max="14087" width="10.1796875" bestFit="1" customWidth="1"/>
    <col min="14088" max="14088" width="24.81640625" customWidth="1"/>
    <col min="14338" max="14339" width="16.81640625" customWidth="1"/>
    <col min="14340" max="14340" width="26" customWidth="1"/>
    <col min="14341" max="14341" width="46" customWidth="1"/>
    <col min="14343" max="14343" width="10.1796875" bestFit="1" customWidth="1"/>
    <col min="14344" max="14344" width="24.81640625" customWidth="1"/>
    <col min="14594" max="14595" width="16.81640625" customWidth="1"/>
    <col min="14596" max="14596" width="26" customWidth="1"/>
    <col min="14597" max="14597" width="46" customWidth="1"/>
    <col min="14599" max="14599" width="10.1796875" bestFit="1" customWidth="1"/>
    <col min="14600" max="14600" width="24.81640625" customWidth="1"/>
    <col min="14850" max="14851" width="16.81640625" customWidth="1"/>
    <col min="14852" max="14852" width="26" customWidth="1"/>
    <col min="14853" max="14853" width="46" customWidth="1"/>
    <col min="14855" max="14855" width="10.1796875" bestFit="1" customWidth="1"/>
    <col min="14856" max="14856" width="24.81640625" customWidth="1"/>
    <col min="15106" max="15107" width="16.81640625" customWidth="1"/>
    <col min="15108" max="15108" width="26" customWidth="1"/>
    <col min="15109" max="15109" width="46" customWidth="1"/>
    <col min="15111" max="15111" width="10.1796875" bestFit="1" customWidth="1"/>
    <col min="15112" max="15112" width="24.81640625" customWidth="1"/>
    <col min="15362" max="15363" width="16.81640625" customWidth="1"/>
    <col min="15364" max="15364" width="26" customWidth="1"/>
    <col min="15365" max="15365" width="46" customWidth="1"/>
    <col min="15367" max="15367" width="10.1796875" bestFit="1" customWidth="1"/>
    <col min="15368" max="15368" width="24.81640625" customWidth="1"/>
    <col min="15618" max="15619" width="16.81640625" customWidth="1"/>
    <col min="15620" max="15620" width="26" customWidth="1"/>
    <col min="15621" max="15621" width="46" customWidth="1"/>
    <col min="15623" max="15623" width="10.1796875" bestFit="1" customWidth="1"/>
    <col min="15624" max="15624" width="24.81640625" customWidth="1"/>
    <col min="15874" max="15875" width="16.81640625" customWidth="1"/>
    <col min="15876" max="15876" width="26" customWidth="1"/>
    <col min="15877" max="15877" width="46" customWidth="1"/>
    <col min="15879" max="15879" width="10.1796875" bestFit="1" customWidth="1"/>
    <col min="15880" max="15880" width="24.81640625" customWidth="1"/>
    <col min="16130" max="16131" width="16.81640625" customWidth="1"/>
    <col min="16132" max="16132" width="26" customWidth="1"/>
    <col min="16133" max="16133" width="46" customWidth="1"/>
    <col min="16135" max="16135" width="10.1796875" bestFit="1" customWidth="1"/>
    <col min="16136" max="16136" width="24.81640625" customWidth="1"/>
  </cols>
  <sheetData>
    <row r="4" spans="2:8" ht="15" thickBot="1"/>
    <row r="5" spans="2:8" ht="15" thickBot="1">
      <c r="B5" s="89"/>
      <c r="C5" s="90"/>
      <c r="D5" s="91" t="s">
        <v>0</v>
      </c>
      <c r="E5" s="90"/>
      <c r="F5" s="90"/>
      <c r="G5" s="86"/>
      <c r="H5" s="87"/>
    </row>
    <row r="6" spans="2:8">
      <c r="B6" s="95" t="s">
        <v>1</v>
      </c>
      <c r="C6" s="96" t="s">
        <v>2</v>
      </c>
      <c r="D6" s="96" t="s">
        <v>3</v>
      </c>
      <c r="E6" s="96" t="s">
        <v>4</v>
      </c>
      <c r="F6" s="96"/>
      <c r="G6" s="96"/>
      <c r="H6" s="97"/>
    </row>
    <row r="7" spans="2:8">
      <c r="B7" s="92"/>
      <c r="C7" s="93"/>
      <c r="D7" s="92"/>
      <c r="E7" s="92"/>
      <c r="F7" s="92"/>
      <c r="G7" s="92"/>
      <c r="H7" s="94"/>
    </row>
    <row r="8" spans="2:8" ht="62.5">
      <c r="B8" s="92" t="s">
        <v>1288</v>
      </c>
      <c r="C8" s="93" t="s">
        <v>1289</v>
      </c>
      <c r="D8" s="92" t="s">
        <v>1290</v>
      </c>
      <c r="E8" s="92" t="s">
        <v>1318</v>
      </c>
      <c r="F8" s="92"/>
      <c r="G8" s="92"/>
      <c r="H8" s="94"/>
    </row>
    <row r="9" spans="2:8">
      <c r="B9" s="169"/>
      <c r="C9" s="85"/>
      <c r="D9" s="278"/>
      <c r="E9" s="278"/>
      <c r="F9" s="278"/>
      <c r="G9" s="278"/>
      <c r="H9" s="279"/>
    </row>
    <row r="10" spans="2:8">
      <c r="B10" s="169"/>
      <c r="C10" s="85"/>
      <c r="D10" s="278"/>
      <c r="E10" s="338"/>
      <c r="F10" s="338"/>
      <c r="G10" s="338"/>
      <c r="H10" s="339"/>
    </row>
    <row r="11" spans="2:8">
      <c r="B11" s="169"/>
      <c r="C11" s="85"/>
      <c r="D11" s="278"/>
      <c r="E11" s="338"/>
      <c r="F11" s="338"/>
      <c r="G11" s="338"/>
      <c r="H11" s="339"/>
    </row>
    <row r="15" spans="2:8">
      <c r="B15" s="13" t="s">
        <v>5</v>
      </c>
      <c r="C15" s="13"/>
      <c r="D15" s="13"/>
      <c r="E15" s="13"/>
      <c r="F15" s="13"/>
    </row>
    <row r="17" spans="2:3">
      <c r="B17" s="2" t="s">
        <v>6</v>
      </c>
      <c r="C17" s="2" t="s">
        <v>7</v>
      </c>
    </row>
    <row r="18" spans="2:3">
      <c r="B18" s="2"/>
    </row>
    <row r="44" spans="3:8">
      <c r="C44" s="277"/>
      <c r="D44" s="277"/>
      <c r="E44" s="277"/>
      <c r="F44" s="277"/>
      <c r="G44" s="277"/>
      <c r="H44" s="277"/>
    </row>
    <row r="65" spans="4:4">
      <c r="D65" s="1"/>
    </row>
  </sheetData>
  <phoneticPr fontId="31" type="noConversion"/>
  <pageMargins left="0.7" right="0.7" top="0.9448818897637794" bottom="0.9448818897637794" header="0.3" footer="0.3"/>
  <pageSetup orientation="landscape" r:id="rId1"/>
  <headerFooter>
    <oddHeader>&amp;L&amp;G&amp;C&amp;11&amp;B&amp;14_x000D_Fast VoLTE Launch (FVL-R2) Customer Questionnaire&amp;R&amp;11&amp;P (&amp;N)</oddHeader>
    <oddFooter>&amp;L&amp;11Prepared: REEBPDV Bernardo Perez de Villar_x000D_Ericsson Internal&amp;C&amp;11Date: 2019-02-11
Sheet: &amp;A
&amp;R&amp;11No: 1/2815-FGB 101 0348 Uen_x000D_Rev: 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1:T28"/>
  <sheetViews>
    <sheetView topLeftCell="A8" zoomScaleNormal="100" workbookViewId="0">
      <selection activeCell="T5" sqref="T1:T1048576"/>
    </sheetView>
  </sheetViews>
  <sheetFormatPr defaultRowHeight="14.5"/>
  <cols>
    <col min="1" max="1" width="14.81640625" customWidth="1"/>
    <col min="2" max="2" width="62" customWidth="1"/>
    <col min="3" max="3" width="24.81640625" style="320" customWidth="1"/>
    <col min="4" max="4" width="48.1796875" bestFit="1" customWidth="1"/>
    <col min="5" max="5" width="17.1796875" customWidth="1"/>
    <col min="6" max="6" width="15.81640625" customWidth="1"/>
    <col min="7" max="7" width="16.1796875" customWidth="1"/>
    <col min="9" max="12" width="14.1796875" customWidth="1"/>
    <col min="20" max="20" width="14.1796875" customWidth="1"/>
  </cols>
  <sheetData>
    <row r="1" spans="2:20" ht="15" thickBot="1">
      <c r="B1" s="406"/>
      <c r="C1" s="450" t="s">
        <v>8</v>
      </c>
      <c r="D1" s="285"/>
      <c r="E1" s="99"/>
      <c r="F1" s="99"/>
    </row>
    <row r="2" spans="2:20">
      <c r="B2" s="323"/>
      <c r="C2" s="474"/>
      <c r="D2" s="289"/>
      <c r="E2" s="13"/>
      <c r="F2" s="13"/>
    </row>
    <row r="3" spans="2:20">
      <c r="B3" s="324"/>
      <c r="C3" s="281"/>
      <c r="D3" s="291"/>
      <c r="E3" s="13"/>
      <c r="F3" s="13"/>
    </row>
    <row r="4" spans="2:20">
      <c r="B4" s="324"/>
      <c r="C4" s="281"/>
      <c r="D4" s="291"/>
      <c r="E4" s="13"/>
      <c r="F4" s="13"/>
    </row>
    <row r="5" spans="2:20" ht="15" thickBot="1">
      <c r="B5" s="325"/>
      <c r="C5" s="475"/>
      <c r="D5" s="287"/>
      <c r="E5" s="13"/>
      <c r="F5" s="13"/>
    </row>
    <row r="6" spans="2:20" s="200" customFormat="1" ht="15" thickBot="1">
      <c r="B6" s="241"/>
      <c r="C6" s="241"/>
      <c r="D6" s="241"/>
      <c r="E6" s="241"/>
      <c r="F6" s="241"/>
    </row>
    <row r="7" spans="2:20" ht="15" customHeight="1">
      <c r="B7" s="236"/>
      <c r="C7" s="240" t="s">
        <v>594</v>
      </c>
      <c r="D7" s="237"/>
    </row>
    <row r="8" spans="2:20" ht="15" customHeight="1" thickBot="1">
      <c r="B8" s="238"/>
      <c r="C8" s="476"/>
      <c r="D8" s="239"/>
      <c r="E8" s="13"/>
      <c r="F8" s="13"/>
      <c r="G8" s="13"/>
      <c r="T8" s="168"/>
    </row>
    <row r="9" spans="2:20" ht="15" thickBot="1">
      <c r="B9" s="234"/>
      <c r="C9" s="477" t="s">
        <v>97</v>
      </c>
      <c r="D9" s="235"/>
      <c r="E9" s="13"/>
      <c r="F9" s="13"/>
      <c r="G9" s="13"/>
      <c r="T9" t="s">
        <v>41</v>
      </c>
    </row>
    <row r="10" spans="2:20">
      <c r="B10" s="31" t="s">
        <v>595</v>
      </c>
      <c r="C10" s="478"/>
      <c r="D10" s="88" t="s">
        <v>596</v>
      </c>
      <c r="E10" s="12"/>
      <c r="F10" s="12"/>
      <c r="G10" s="12"/>
      <c r="T10" t="s">
        <v>41</v>
      </c>
    </row>
    <row r="11" spans="2:20">
      <c r="B11" s="33" t="s">
        <v>597</v>
      </c>
      <c r="C11" s="479"/>
      <c r="D11" s="35" t="s">
        <v>598</v>
      </c>
      <c r="T11" t="s">
        <v>41</v>
      </c>
    </row>
    <row r="12" spans="2:20">
      <c r="B12" s="33" t="s">
        <v>599</v>
      </c>
      <c r="C12" s="35"/>
      <c r="D12" s="35"/>
      <c r="T12" t="s">
        <v>41</v>
      </c>
    </row>
    <row r="13" spans="2:20">
      <c r="B13" s="33" t="s">
        <v>600</v>
      </c>
      <c r="C13" s="35"/>
      <c r="D13" s="35"/>
      <c r="T13" t="s">
        <v>41</v>
      </c>
    </row>
    <row r="14" spans="2:20">
      <c r="B14" s="33" t="s">
        <v>601</v>
      </c>
      <c r="C14" s="35"/>
      <c r="D14" s="35"/>
      <c r="T14" t="s">
        <v>41</v>
      </c>
    </row>
    <row r="15" spans="2:20">
      <c r="B15" s="33" t="s">
        <v>602</v>
      </c>
      <c r="C15" s="35"/>
      <c r="D15" s="35"/>
      <c r="T15" t="s">
        <v>41</v>
      </c>
    </row>
    <row r="16" spans="2:20">
      <c r="B16" s="33" t="s">
        <v>603</v>
      </c>
      <c r="C16" s="35"/>
      <c r="D16" s="35"/>
      <c r="T16" t="s">
        <v>41</v>
      </c>
    </row>
    <row r="17" spans="2:20">
      <c r="B17" s="33" t="s">
        <v>604</v>
      </c>
      <c r="C17" s="35"/>
      <c r="D17" s="35"/>
      <c r="T17" t="s">
        <v>41</v>
      </c>
    </row>
    <row r="18" spans="2:20">
      <c r="B18" s="33" t="s">
        <v>605</v>
      </c>
      <c r="C18" s="35"/>
      <c r="D18" s="35"/>
      <c r="T18" t="s">
        <v>41</v>
      </c>
    </row>
    <row r="19" spans="2:20">
      <c r="B19" s="33" t="s">
        <v>606</v>
      </c>
      <c r="C19" s="35"/>
      <c r="D19" s="35"/>
      <c r="T19" t="s">
        <v>41</v>
      </c>
    </row>
    <row r="20" spans="2:20">
      <c r="B20" s="33" t="s">
        <v>607</v>
      </c>
      <c r="C20" s="35"/>
      <c r="D20" s="35"/>
      <c r="T20" t="s">
        <v>41</v>
      </c>
    </row>
    <row r="21" spans="2:20" ht="15" thickBot="1">
      <c r="B21" s="37" t="s">
        <v>608</v>
      </c>
      <c r="C21" s="38" t="s">
        <v>105</v>
      </c>
      <c r="D21" s="39" t="s">
        <v>502</v>
      </c>
      <c r="T21" t="s">
        <v>41</v>
      </c>
    </row>
    <row r="22" spans="2:20" ht="15" thickBot="1"/>
    <row r="23" spans="2:20" ht="15" thickBot="1">
      <c r="B23" s="160"/>
      <c r="C23" s="179" t="s">
        <v>610</v>
      </c>
      <c r="D23" s="232"/>
      <c r="E23" s="232"/>
      <c r="F23" s="232"/>
      <c r="G23" s="233"/>
    </row>
    <row r="24" spans="2:20" ht="15" thickBot="1">
      <c r="B24" s="174" t="s">
        <v>609</v>
      </c>
      <c r="C24" s="46" t="s">
        <v>611</v>
      </c>
      <c r="D24" s="46" t="s">
        <v>612</v>
      </c>
      <c r="E24" s="46" t="s">
        <v>613</v>
      </c>
      <c r="F24" s="46" t="s">
        <v>614</v>
      </c>
      <c r="G24" s="46" t="s">
        <v>615</v>
      </c>
    </row>
    <row r="25" spans="2:20">
      <c r="B25" s="40" t="s">
        <v>616</v>
      </c>
      <c r="C25" s="88"/>
      <c r="D25" s="41"/>
      <c r="E25" s="41"/>
      <c r="F25" s="41"/>
      <c r="G25" s="41"/>
    </row>
    <row r="26" spans="2:20">
      <c r="B26" s="42" t="s">
        <v>617</v>
      </c>
      <c r="C26" s="35"/>
      <c r="D26" s="36"/>
      <c r="E26" s="36"/>
      <c r="F26" s="36"/>
      <c r="G26" s="36"/>
    </row>
    <row r="27" spans="2:20">
      <c r="B27" s="42" t="s">
        <v>618</v>
      </c>
      <c r="C27" s="35"/>
      <c r="D27" s="36"/>
      <c r="E27" s="36"/>
      <c r="F27" s="36"/>
      <c r="G27" s="36"/>
    </row>
    <row r="28" spans="2:20" ht="15" thickBot="1">
      <c r="B28" s="43" t="s">
        <v>619</v>
      </c>
      <c r="C28" s="38"/>
      <c r="D28" s="44"/>
      <c r="E28" s="44"/>
      <c r="F28" s="44"/>
      <c r="G28" s="44"/>
    </row>
  </sheetData>
  <phoneticPr fontId="31" type="noConversion"/>
  <pageMargins left="0.7" right="0.7" top="0.75" bottom="0.75" header="0.3" footer="0.3"/>
  <pageSetup orientation="portrait" r:id="rId1"/>
  <headerFooter>
    <oddHeader>&amp;L&amp;G&amp;C&amp;11&amp;B&amp;14_x000D_Fast VoLTE Launch (FVL-R2) Customer Questionnaire&amp;R&amp;11&amp;P (&amp;N)</oddHeader>
    <oddFooter>&amp;L&amp;11Prepared: REEBPDV Bernardo Perez de Villar_x000D_Ericsson Internal&amp;C&amp;11Date: 2019-02-11
Sheet: &amp;A
&amp;R&amp;11No: 1/2815-FGB 101 0348 Uen_x000D_Rev: 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B1:T28"/>
  <sheetViews>
    <sheetView topLeftCell="A9" zoomScaleNormal="100" workbookViewId="0">
      <selection activeCell="H43" sqref="H43"/>
    </sheetView>
  </sheetViews>
  <sheetFormatPr defaultRowHeight="14.5"/>
  <cols>
    <col min="1" max="1" width="14.81640625" customWidth="1"/>
    <col min="2" max="2" width="30" customWidth="1"/>
    <col min="3" max="3" width="17.453125" style="320" customWidth="1"/>
    <col min="4" max="4" width="26.453125" style="320" customWidth="1"/>
    <col min="5" max="7" width="13" style="320" customWidth="1"/>
    <col min="8" max="8" width="44.453125" customWidth="1"/>
    <col min="9" max="12" width="13" customWidth="1"/>
    <col min="20" max="20" width="13" customWidth="1"/>
  </cols>
  <sheetData>
    <row r="1" spans="2:20" ht="15" thickBot="1">
      <c r="B1" s="406"/>
      <c r="C1" s="454"/>
      <c r="D1" s="454"/>
      <c r="E1" s="454" t="s">
        <v>8</v>
      </c>
      <c r="F1" s="454"/>
      <c r="G1" s="454"/>
      <c r="H1" s="285"/>
    </row>
    <row r="2" spans="2:20">
      <c r="B2" s="323"/>
      <c r="C2" s="474"/>
      <c r="D2" s="474"/>
      <c r="E2" s="474"/>
      <c r="F2" s="474"/>
      <c r="G2" s="474"/>
      <c r="H2" s="289"/>
    </row>
    <row r="3" spans="2:20">
      <c r="B3" s="324"/>
      <c r="C3" s="281"/>
      <c r="D3" s="281"/>
      <c r="E3" s="281"/>
      <c r="F3" s="281"/>
      <c r="G3" s="281"/>
      <c r="H3" s="291"/>
    </row>
    <row r="4" spans="2:20">
      <c r="B4" s="324"/>
      <c r="C4" s="281"/>
      <c r="D4" s="281"/>
      <c r="E4" s="281"/>
      <c r="F4" s="281"/>
      <c r="G4" s="281"/>
      <c r="H4" s="291"/>
    </row>
    <row r="5" spans="2:20" ht="15" thickBot="1">
      <c r="B5" s="325"/>
      <c r="C5" s="475"/>
      <c r="D5" s="475"/>
      <c r="E5" s="475"/>
      <c r="F5" s="475"/>
      <c r="G5" s="475"/>
      <c r="H5" s="287"/>
    </row>
    <row r="6" spans="2:20">
      <c r="B6" s="526"/>
      <c r="C6" s="527"/>
      <c r="D6" s="527"/>
      <c r="E6" s="527"/>
      <c r="F6" s="527"/>
      <c r="G6" s="527"/>
      <c r="H6" s="526"/>
    </row>
    <row r="7" spans="2:20" ht="19.5" customHeight="1" thickBot="1"/>
    <row r="8" spans="2:20" ht="15" thickBot="1">
      <c r="B8" s="176"/>
      <c r="C8" s="464"/>
      <c r="D8" s="464"/>
      <c r="E8" s="176" t="s">
        <v>620</v>
      </c>
      <c r="F8" s="464"/>
      <c r="G8" s="464"/>
      <c r="H8" s="208"/>
    </row>
    <row r="9" spans="2:20" ht="15" thickBot="1">
      <c r="B9" s="224"/>
      <c r="C9" s="178" t="s">
        <v>96</v>
      </c>
      <c r="D9" s="503"/>
      <c r="T9" t="s">
        <v>34</v>
      </c>
    </row>
    <row r="10" spans="2:20">
      <c r="B10" s="112" t="s">
        <v>648</v>
      </c>
      <c r="C10" s="472"/>
      <c r="D10" s="504">
        <v>600</v>
      </c>
      <c r="T10" t="s">
        <v>34</v>
      </c>
    </row>
    <row r="11" spans="2:20" ht="15" thickBot="1">
      <c r="T11" t="s">
        <v>34</v>
      </c>
    </row>
    <row r="12" spans="2:20" ht="15" thickBot="1">
      <c r="B12" s="224"/>
      <c r="C12" s="178" t="s">
        <v>94</v>
      </c>
      <c r="D12" s="503"/>
      <c r="T12" t="s">
        <v>35</v>
      </c>
    </row>
    <row r="13" spans="2:20">
      <c r="B13" s="109" t="s">
        <v>649</v>
      </c>
      <c r="C13" s="490"/>
      <c r="D13" s="504">
        <v>60036271</v>
      </c>
      <c r="T13" t="s">
        <v>35</v>
      </c>
    </row>
    <row r="14" spans="2:20">
      <c r="B14" s="105" t="s">
        <v>650</v>
      </c>
      <c r="C14" s="491"/>
      <c r="D14" s="505" t="s">
        <v>651</v>
      </c>
      <c r="T14" t="s">
        <v>35</v>
      </c>
    </row>
    <row r="15" spans="2:20" ht="15" thickBot="1">
      <c r="B15" s="107" t="s">
        <v>652</v>
      </c>
      <c r="C15" s="492"/>
      <c r="D15" s="506" t="s">
        <v>653</v>
      </c>
      <c r="T15" t="s">
        <v>35</v>
      </c>
    </row>
    <row r="16" spans="2:20" ht="15" thickBot="1">
      <c r="T16" t="s">
        <v>35</v>
      </c>
    </row>
    <row r="17" spans="2:8" ht="15" thickBot="1">
      <c r="B17" s="81" t="s">
        <v>621</v>
      </c>
      <c r="C17" s="179"/>
      <c r="D17" s="302"/>
      <c r="E17" s="179" t="s">
        <v>622</v>
      </c>
      <c r="F17" s="302"/>
      <c r="G17" s="173"/>
      <c r="H17" s="81" t="s">
        <v>623</v>
      </c>
    </row>
    <row r="18" spans="2:8" ht="15" thickBot="1">
      <c r="B18" s="181"/>
      <c r="C18" s="84" t="s">
        <v>624</v>
      </c>
      <c r="D18" s="84" t="s">
        <v>625</v>
      </c>
      <c r="E18" s="84" t="s">
        <v>626</v>
      </c>
      <c r="F18" s="84" t="s">
        <v>627</v>
      </c>
      <c r="G18" s="84" t="s">
        <v>628</v>
      </c>
      <c r="H18" s="181"/>
    </row>
    <row r="19" spans="2:8" ht="15" thickBot="1">
      <c r="B19" s="119" t="s">
        <v>629</v>
      </c>
      <c r="C19" s="499"/>
      <c r="D19" s="507"/>
      <c r="E19" s="507"/>
      <c r="F19" s="507"/>
      <c r="G19" s="510"/>
      <c r="H19" s="4" t="s">
        <v>630</v>
      </c>
    </row>
    <row r="20" spans="2:8" ht="15" thickBot="1">
      <c r="B20" s="119" t="s">
        <v>631</v>
      </c>
      <c r="C20" s="500"/>
      <c r="D20" s="396"/>
      <c r="E20" s="396"/>
      <c r="F20" s="396"/>
      <c r="G20" s="511"/>
      <c r="H20" s="3" t="s">
        <v>632</v>
      </c>
    </row>
    <row r="21" spans="2:8" ht="15" thickBot="1">
      <c r="B21" s="119" t="s">
        <v>633</v>
      </c>
      <c r="C21" s="500"/>
      <c r="D21" s="396"/>
      <c r="E21" s="396"/>
      <c r="F21" s="396"/>
      <c r="G21" s="511"/>
      <c r="H21" s="3" t="s">
        <v>634</v>
      </c>
    </row>
    <row r="22" spans="2:8" ht="15" thickBot="1">
      <c r="B22" s="119" t="s">
        <v>635</v>
      </c>
      <c r="C22" s="500"/>
      <c r="D22" s="396"/>
      <c r="E22" s="396"/>
      <c r="F22" s="396"/>
      <c r="G22" s="511"/>
      <c r="H22" s="3" t="s">
        <v>636</v>
      </c>
    </row>
    <row r="23" spans="2:8" ht="15" thickBot="1">
      <c r="B23" s="119" t="s">
        <v>637</v>
      </c>
      <c r="C23" s="500"/>
      <c r="D23" s="396"/>
      <c r="E23" s="396"/>
      <c r="F23" s="396"/>
      <c r="G23" s="511"/>
      <c r="H23" s="83">
        <v>5060</v>
      </c>
    </row>
    <row r="24" spans="2:8" ht="15" thickBot="1">
      <c r="B24" s="119" t="s">
        <v>638</v>
      </c>
      <c r="C24" s="501"/>
      <c r="D24" s="508"/>
      <c r="E24" s="508"/>
      <c r="F24" s="508"/>
      <c r="G24" s="512"/>
      <c r="H24" s="5" t="s">
        <v>639</v>
      </c>
    </row>
    <row r="25" spans="2:8" ht="15" thickBot="1"/>
    <row r="26" spans="2:8" ht="15.75" customHeight="1" thickBot="1">
      <c r="B26" s="81" t="s">
        <v>640</v>
      </c>
      <c r="C26" s="179"/>
      <c r="D26" s="302"/>
      <c r="E26" s="179" t="s">
        <v>641</v>
      </c>
      <c r="F26" s="302"/>
      <c r="G26" s="173"/>
      <c r="H26" s="81" t="s">
        <v>623</v>
      </c>
    </row>
    <row r="27" spans="2:8" ht="15" thickBot="1">
      <c r="B27" s="209"/>
      <c r="C27" s="46" t="s">
        <v>642</v>
      </c>
      <c r="D27" s="46" t="s">
        <v>643</v>
      </c>
      <c r="E27" s="46" t="s">
        <v>644</v>
      </c>
      <c r="F27" s="46" t="s">
        <v>645</v>
      </c>
      <c r="G27" s="46" t="s">
        <v>646</v>
      </c>
      <c r="H27" s="209"/>
    </row>
    <row r="28" spans="2:8" ht="15" thickBot="1">
      <c r="B28" s="117" t="s">
        <v>647</v>
      </c>
      <c r="C28" s="502"/>
      <c r="D28" s="509"/>
      <c r="E28" s="509"/>
      <c r="F28" s="509"/>
      <c r="G28" s="513"/>
      <c r="H28" s="82" t="s">
        <v>636</v>
      </c>
    </row>
  </sheetData>
  <phoneticPr fontId="31" type="noConversion"/>
  <pageMargins left="0.7" right="0.7" top="0.75" bottom="0.75" header="0.3" footer="0.3"/>
  <pageSetup paperSize="9" orientation="portrait" r:id="rId1"/>
  <headerFooter>
    <oddHeader>&amp;L&amp;G&amp;C&amp;11&amp;B&amp;14_x000D_Fast VoLTE Launch (FVL-R2) Customer Questionnaire&amp;R&amp;11&amp;P (&amp;N)</oddHeader>
    <oddFooter>&amp;L&amp;11Prepared: REEBPDV Bernardo Perez de Villar_x000D_Ericsson Internal&amp;C&amp;11Date: 2019-02-11
Sheet: &amp;A
&amp;R&amp;11No: 1/2815-FGB 101 0348 Uen_x000D_Rev: 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T41"/>
  <sheetViews>
    <sheetView topLeftCell="A14" workbookViewId="0">
      <selection activeCell="B17" sqref="B17"/>
    </sheetView>
  </sheetViews>
  <sheetFormatPr defaultRowHeight="14.5"/>
  <cols>
    <col min="1" max="1" width="14.81640625" customWidth="1"/>
    <col min="2" max="2" width="43" bestFit="1" customWidth="1"/>
    <col min="3" max="3" width="36.453125" style="320" bestFit="1" customWidth="1"/>
    <col min="4" max="4" width="19.54296875" customWidth="1"/>
    <col min="5" max="8" width="11.81640625" customWidth="1"/>
    <col min="10" max="12" width="11.81640625" customWidth="1"/>
    <col min="20" max="20" width="11.81640625" customWidth="1"/>
  </cols>
  <sheetData>
    <row r="1" spans="1:20" ht="15" thickBot="1">
      <c r="B1" s="406"/>
      <c r="C1" s="454" t="s">
        <v>8</v>
      </c>
      <c r="D1" s="284"/>
      <c r="E1" s="284"/>
      <c r="F1" s="284"/>
      <c r="G1" s="285"/>
    </row>
    <row r="2" spans="1:20" ht="15" customHeight="1">
      <c r="B2" s="323"/>
      <c r="C2" s="474"/>
      <c r="D2" s="288"/>
      <c r="E2" s="288"/>
      <c r="F2" s="288"/>
      <c r="G2" s="289"/>
    </row>
    <row r="3" spans="1:20" ht="15" customHeight="1">
      <c r="B3" s="324"/>
      <c r="C3" s="281"/>
      <c r="D3" s="290"/>
      <c r="E3" s="290"/>
      <c r="F3" s="290"/>
      <c r="G3" s="291"/>
    </row>
    <row r="4" spans="1:20" ht="15" customHeight="1">
      <c r="B4" s="324"/>
      <c r="C4" s="281"/>
      <c r="D4" s="290"/>
      <c r="E4" s="290"/>
      <c r="F4" s="290"/>
      <c r="G4" s="291"/>
    </row>
    <row r="5" spans="1:20" ht="15" customHeight="1" thickBot="1">
      <c r="B5" s="325"/>
      <c r="C5" s="475"/>
      <c r="D5" s="286"/>
      <c r="E5" s="286"/>
      <c r="F5" s="286"/>
      <c r="G5" s="287"/>
    </row>
    <row r="6" spans="1:20" ht="15" customHeight="1">
      <c r="B6" s="526"/>
      <c r="C6" s="527"/>
      <c r="D6" s="526"/>
      <c r="E6" s="526"/>
      <c r="F6" s="526"/>
      <c r="G6" s="526"/>
    </row>
    <row r="7" spans="1:20" s="200" customFormat="1" ht="15" customHeight="1" thickBot="1">
      <c r="B7" s="197"/>
      <c r="C7" s="197"/>
      <c r="D7" s="197"/>
      <c r="E7" s="197"/>
      <c r="F7" s="197"/>
      <c r="G7" s="197"/>
    </row>
    <row r="8" spans="1:20" s="155" customFormat="1" ht="15.75" customHeight="1">
      <c r="A8" s="199"/>
      <c r="B8" s="299"/>
      <c r="C8" s="514"/>
      <c r="D8" s="300"/>
      <c r="E8" s="199"/>
      <c r="F8" s="199"/>
      <c r="G8" s="199"/>
      <c r="H8" s="199"/>
    </row>
    <row r="9" spans="1:20" ht="15" thickBot="1">
      <c r="B9" s="226"/>
      <c r="C9" s="467" t="s">
        <v>96</v>
      </c>
      <c r="D9" s="227"/>
    </row>
    <row r="10" spans="1:20">
      <c r="B10" s="112" t="s">
        <v>706</v>
      </c>
      <c r="C10" s="472"/>
      <c r="D10" s="110">
        <v>216</v>
      </c>
    </row>
    <row r="11" spans="1:20" ht="15" thickBot="1">
      <c r="B11" s="203" t="s">
        <v>707</v>
      </c>
      <c r="C11" s="515"/>
      <c r="D11" s="108">
        <v>10</v>
      </c>
    </row>
    <row r="12" spans="1:20" s="199" customFormat="1">
      <c r="B12" s="201"/>
      <c r="C12" s="516"/>
      <c r="D12" s="202"/>
      <c r="T12"/>
    </row>
    <row r="13" spans="1:20" ht="15" thickBot="1">
      <c r="B13" s="263"/>
      <c r="C13" s="262" t="s">
        <v>680</v>
      </c>
      <c r="D13" s="264"/>
      <c r="E13" s="264"/>
      <c r="F13" s="264"/>
      <c r="G13" s="265"/>
    </row>
    <row r="14" spans="1:20" ht="15" thickBot="1">
      <c r="B14" s="81" t="s">
        <v>681</v>
      </c>
      <c r="C14" s="179"/>
      <c r="D14" s="179" t="s">
        <v>641</v>
      </c>
      <c r="E14" s="242"/>
      <c r="F14" s="242"/>
      <c r="G14" s="261"/>
    </row>
    <row r="15" spans="1:20" ht="15" thickBot="1">
      <c r="B15" s="186"/>
      <c r="C15" s="46" t="s">
        <v>663</v>
      </c>
      <c r="D15" s="46" t="s">
        <v>664</v>
      </c>
      <c r="E15" s="46" t="s">
        <v>665</v>
      </c>
      <c r="F15" s="46" t="s">
        <v>666</v>
      </c>
      <c r="G15" s="46" t="s">
        <v>667</v>
      </c>
    </row>
    <row r="16" spans="1:20">
      <c r="B16" s="41" t="s">
        <v>682</v>
      </c>
      <c r="C16" s="517"/>
      <c r="D16" s="50"/>
      <c r="E16" s="50"/>
      <c r="F16" s="50"/>
      <c r="G16" s="51"/>
    </row>
    <row r="17" spans="2:7">
      <c r="B17" s="36" t="s">
        <v>683</v>
      </c>
      <c r="C17" s="518"/>
      <c r="D17" s="52"/>
      <c r="E17" s="52"/>
      <c r="F17" s="52"/>
      <c r="G17" s="53"/>
    </row>
    <row r="18" spans="2:7">
      <c r="B18" s="36" t="s">
        <v>684</v>
      </c>
      <c r="C18" s="518"/>
      <c r="D18" s="52"/>
      <c r="E18" s="52"/>
      <c r="F18" s="52"/>
      <c r="G18" s="53"/>
    </row>
    <row r="19" spans="2:7">
      <c r="B19" s="36" t="s">
        <v>1396</v>
      </c>
      <c r="C19" s="518"/>
      <c r="D19" s="52"/>
      <c r="E19" s="52"/>
      <c r="F19" s="52"/>
      <c r="G19" s="53"/>
    </row>
    <row r="20" spans="2:7">
      <c r="B20" s="36" t="s">
        <v>686</v>
      </c>
      <c r="C20" s="518"/>
      <c r="D20" s="52"/>
      <c r="E20" s="52"/>
      <c r="F20" s="52"/>
      <c r="G20" s="53"/>
    </row>
    <row r="21" spans="2:7">
      <c r="B21" s="36" t="s">
        <v>687</v>
      </c>
      <c r="C21" s="518"/>
      <c r="D21" s="52"/>
      <c r="E21" s="52"/>
      <c r="F21" s="52"/>
      <c r="G21" s="53"/>
    </row>
    <row r="22" spans="2:7">
      <c r="B22" s="36" t="s">
        <v>688</v>
      </c>
      <c r="C22" s="518"/>
      <c r="D22" s="52"/>
      <c r="E22" s="52"/>
      <c r="F22" s="52"/>
      <c r="G22" s="53"/>
    </row>
    <row r="23" spans="2:7">
      <c r="B23" s="36" t="s">
        <v>689</v>
      </c>
      <c r="C23" s="518"/>
      <c r="D23" s="52"/>
      <c r="E23" s="52"/>
      <c r="F23" s="52"/>
      <c r="G23" s="53"/>
    </row>
    <row r="24" spans="2:7" ht="15" thickBot="1">
      <c r="B24" s="116" t="s">
        <v>690</v>
      </c>
      <c r="C24" s="519"/>
      <c r="D24" s="26"/>
      <c r="E24" s="26"/>
      <c r="F24" s="26"/>
      <c r="G24" s="28"/>
    </row>
    <row r="25" spans="2:7" ht="15" thickBot="1">
      <c r="B25" s="54" t="s">
        <v>691</v>
      </c>
      <c r="C25" s="185" t="s">
        <v>692</v>
      </c>
      <c r="D25" s="185" t="s">
        <v>693</v>
      </c>
    </row>
    <row r="26" spans="2:7" ht="15" thickBot="1">
      <c r="B26" s="117" t="s">
        <v>685</v>
      </c>
      <c r="C26" s="520"/>
      <c r="D26" s="47"/>
    </row>
    <row r="27" spans="2:7" ht="25.5" thickBot="1">
      <c r="B27" s="118" t="s">
        <v>694</v>
      </c>
      <c r="C27" s="500"/>
      <c r="D27" s="48"/>
    </row>
    <row r="28" spans="2:7" ht="25.5" thickBot="1">
      <c r="B28" s="118" t="s">
        <v>1369</v>
      </c>
      <c r="C28" s="500"/>
      <c r="D28" s="48"/>
    </row>
    <row r="29" spans="2:7" ht="15" thickBot="1">
      <c r="B29" s="119" t="s">
        <v>695</v>
      </c>
      <c r="C29" s="501"/>
      <c r="D29" s="49"/>
    </row>
    <row r="30" spans="2:7" ht="15" thickBot="1">
      <c r="B30" s="181" t="s">
        <v>696</v>
      </c>
      <c r="C30" s="188" t="s">
        <v>697</v>
      </c>
      <c r="D30" s="259"/>
    </row>
    <row r="31" spans="2:7">
      <c r="B31" s="120" t="s">
        <v>698</v>
      </c>
      <c r="C31" s="521"/>
      <c r="D31" s="251"/>
    </row>
    <row r="32" spans="2:7">
      <c r="B32" s="121" t="s">
        <v>698</v>
      </c>
      <c r="C32" s="522"/>
      <c r="D32" s="251"/>
    </row>
    <row r="33" spans="2:4" ht="15" thickBot="1">
      <c r="B33" s="38" t="s">
        <v>699</v>
      </c>
      <c r="C33" s="449"/>
      <c r="D33" s="260"/>
    </row>
    <row r="34" spans="2:4" s="596" customFormat="1" ht="15" thickBot="1">
      <c r="B34" s="609" t="s">
        <v>1250</v>
      </c>
      <c r="C34" s="610" t="s">
        <v>1251</v>
      </c>
      <c r="D34" s="13"/>
    </row>
    <row r="35" spans="2:4" ht="15.75" customHeight="1" thickBot="1">
      <c r="B35" s="249" t="s">
        <v>700</v>
      </c>
      <c r="C35" s="185"/>
      <c r="D35" s="250"/>
    </row>
    <row r="36" spans="2:4" ht="15" thickBot="1">
      <c r="B36" s="258" t="s">
        <v>701</v>
      </c>
      <c r="C36" s="84" t="s">
        <v>702</v>
      </c>
      <c r="D36" s="250"/>
    </row>
    <row r="37" spans="2:4" ht="15" thickBot="1">
      <c r="B37" s="257" t="s">
        <v>703</v>
      </c>
      <c r="C37" s="523"/>
      <c r="D37" s="253"/>
    </row>
    <row r="38" spans="2:4" ht="15" thickBot="1">
      <c r="B38" s="55" t="s">
        <v>704</v>
      </c>
      <c r="C38" s="485" t="s">
        <v>705</v>
      </c>
      <c r="D38" s="196"/>
    </row>
    <row r="39" spans="2:4">
      <c r="B39" s="254" t="s">
        <v>663</v>
      </c>
      <c r="C39" s="524"/>
      <c r="D39" s="251"/>
    </row>
    <row r="40" spans="2:4">
      <c r="B40" s="255" t="s">
        <v>664</v>
      </c>
      <c r="C40" s="524"/>
      <c r="D40" s="251"/>
    </row>
    <row r="41" spans="2:4" ht="15" thickBot="1">
      <c r="B41" s="256" t="s">
        <v>665</v>
      </c>
      <c r="C41" s="525"/>
      <c r="D41" s="252"/>
    </row>
  </sheetData>
  <phoneticPr fontId="31" type="noConversion"/>
  <pageMargins left="0.7" right="0.7" top="0.75" bottom="0.75" header="0.3" footer="0.3"/>
  <pageSetup orientation="portrait" r:id="rId1"/>
  <headerFooter>
    <oddHeader>&amp;L&amp;G&amp;C&amp;11&amp;B&amp;14_x000D_Fast VoLTE Launch (FVL-R2) Customer Questionnaire&amp;R&amp;11&amp;P (&amp;N)</oddHeader>
    <oddFooter>&amp;L&amp;11Prepared: REEBPDV Bernardo Perez de Villar_x000D_Ericsson Internal&amp;C&amp;11Date: 2019-02-11
Sheet: &amp;A
&amp;R&amp;11No: 1/2815-FGB 101 0348 Uen_x000D_Rev: 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B1:T33"/>
  <sheetViews>
    <sheetView topLeftCell="A10" zoomScaleNormal="100" workbookViewId="0">
      <selection activeCell="B18" sqref="B18"/>
    </sheetView>
  </sheetViews>
  <sheetFormatPr defaultRowHeight="14.5"/>
  <cols>
    <col min="1" max="1" width="14.81640625" customWidth="1"/>
    <col min="2" max="2" width="44.1796875" style="340" bestFit="1" customWidth="1"/>
    <col min="3" max="3" width="26.1796875" style="340" bestFit="1" customWidth="1"/>
    <col min="4" max="4" width="50.81640625" style="340" customWidth="1"/>
    <col min="5" max="5" width="16" style="277" customWidth="1"/>
    <col min="6" max="6" width="18.54296875" style="277" customWidth="1"/>
    <col min="7" max="7" width="26.1796875" style="277" customWidth="1"/>
    <col min="9" max="12" width="14" customWidth="1"/>
    <col min="20" max="20" width="14" customWidth="1"/>
  </cols>
  <sheetData>
    <row r="1" spans="2:20" ht="15" thickBot="1">
      <c r="B1" s="321" t="s">
        <v>8</v>
      </c>
      <c r="C1" s="322"/>
      <c r="D1" s="322"/>
      <c r="E1" s="383"/>
      <c r="F1" s="383"/>
      <c r="G1" s="384"/>
    </row>
    <row r="2" spans="2:20">
      <c r="B2" s="323" t="s">
        <v>654</v>
      </c>
      <c r="C2" s="288"/>
      <c r="D2" s="288"/>
      <c r="E2" s="385"/>
      <c r="F2" s="385"/>
      <c r="G2" s="386"/>
    </row>
    <row r="3" spans="2:20">
      <c r="B3" s="380"/>
      <c r="C3" s="381"/>
      <c r="D3" s="381"/>
      <c r="E3" s="387"/>
      <c r="F3" s="387"/>
      <c r="G3" s="388"/>
    </row>
    <row r="4" spans="2:20">
      <c r="B4" s="380"/>
      <c r="C4" s="381"/>
      <c r="D4" s="381"/>
      <c r="E4" s="387"/>
      <c r="F4" s="387"/>
      <c r="G4" s="388"/>
    </row>
    <row r="5" spans="2:20">
      <c r="B5" s="380"/>
      <c r="C5" s="381"/>
      <c r="D5" s="381"/>
      <c r="E5" s="387"/>
      <c r="F5" s="387"/>
      <c r="G5" s="388"/>
    </row>
    <row r="6" spans="2:20" ht="15" thickBot="1">
      <c r="B6" s="377"/>
      <c r="C6" s="378"/>
      <c r="D6" s="378"/>
      <c r="E6" s="389"/>
      <c r="F6" s="389"/>
      <c r="G6" s="390"/>
    </row>
    <row r="7" spans="2:20">
      <c r="B7" s="434"/>
      <c r="C7" s="434"/>
      <c r="D7" s="434"/>
      <c r="E7" s="528"/>
      <c r="F7" s="528"/>
      <c r="G7" s="528"/>
    </row>
    <row r="8" spans="2:20" ht="15" thickBot="1">
      <c r="B8" s="320"/>
    </row>
    <row r="9" spans="2:20" ht="15" thickBot="1">
      <c r="B9" s="178"/>
      <c r="C9" s="178" t="s">
        <v>96</v>
      </c>
      <c r="D9" s="225"/>
      <c r="T9" t="s">
        <v>34</v>
      </c>
    </row>
    <row r="10" spans="2:20" ht="26.25" customHeight="1">
      <c r="B10" s="393" t="s">
        <v>677</v>
      </c>
      <c r="C10" s="398"/>
      <c r="D10" s="402" t="s">
        <v>678</v>
      </c>
      <c r="T10" t="s">
        <v>34</v>
      </c>
    </row>
    <row r="11" spans="2:20" ht="13.5" customHeight="1">
      <c r="B11" s="394"/>
      <c r="C11" s="399"/>
      <c r="D11" s="403"/>
      <c r="T11" t="s">
        <v>34</v>
      </c>
    </row>
    <row r="12" spans="2:20" ht="15" thickBot="1">
      <c r="B12" s="209" t="s">
        <v>655</v>
      </c>
      <c r="C12" s="163" t="s">
        <v>656</v>
      </c>
      <c r="D12" s="404"/>
      <c r="E12" s="71"/>
      <c r="F12" s="71"/>
      <c r="G12" s="71"/>
      <c r="T12" t="s">
        <v>34</v>
      </c>
    </row>
    <row r="13" spans="2:20" ht="15" thickBot="1">
      <c r="B13" s="395" t="s">
        <v>74</v>
      </c>
      <c r="C13" s="400"/>
      <c r="D13" s="404"/>
      <c r="E13" s="71"/>
      <c r="F13" s="71"/>
      <c r="G13" s="71"/>
      <c r="T13" t="s">
        <v>34</v>
      </c>
    </row>
    <row r="14" spans="2:20" ht="15" thickBot="1">
      <c r="B14" s="395" t="s">
        <v>75</v>
      </c>
      <c r="C14" s="400"/>
      <c r="D14" s="404"/>
      <c r="E14" s="71"/>
      <c r="F14" s="71"/>
      <c r="G14" s="71"/>
      <c r="T14" t="s">
        <v>34</v>
      </c>
    </row>
    <row r="15" spans="2:20">
      <c r="B15" s="529"/>
      <c r="C15" s="530"/>
      <c r="D15" s="404"/>
      <c r="E15" s="71"/>
      <c r="F15" s="71"/>
      <c r="G15" s="71"/>
      <c r="T15" t="s">
        <v>34</v>
      </c>
    </row>
    <row r="16" spans="2:20">
      <c r="B16" s="143" t="s">
        <v>97</v>
      </c>
      <c r="C16" s="143" t="s">
        <v>74</v>
      </c>
      <c r="D16" s="143" t="s">
        <v>75</v>
      </c>
      <c r="T16" t="s">
        <v>41</v>
      </c>
    </row>
    <row r="17" spans="2:20">
      <c r="B17" s="150" t="s">
        <v>657</v>
      </c>
      <c r="C17" s="150" t="s">
        <v>658</v>
      </c>
      <c r="D17" s="150" t="s">
        <v>658</v>
      </c>
      <c r="T17" t="s">
        <v>41</v>
      </c>
    </row>
    <row r="18" spans="2:20">
      <c r="B18" s="396" t="s">
        <v>659</v>
      </c>
      <c r="C18" s="396"/>
      <c r="D18" s="396"/>
      <c r="T18" t="s">
        <v>41</v>
      </c>
    </row>
    <row r="19" spans="2:20">
      <c r="B19" s="396" t="s">
        <v>660</v>
      </c>
      <c r="C19" s="396"/>
      <c r="D19" s="396"/>
      <c r="T19" t="s">
        <v>41</v>
      </c>
    </row>
    <row r="20" spans="2:20">
      <c r="B20" s="396" t="s">
        <v>661</v>
      </c>
      <c r="C20" s="401"/>
      <c r="D20" s="401"/>
      <c r="T20" t="s">
        <v>41</v>
      </c>
    </row>
    <row r="21" spans="2:20" s="588" customFormat="1" ht="15" thickBot="1">
      <c r="B21" s="592"/>
      <c r="C21" s="586"/>
      <c r="D21" s="586"/>
      <c r="E21" s="589"/>
      <c r="F21" s="589"/>
      <c r="G21" s="589"/>
      <c r="T21" s="596" t="s">
        <v>41</v>
      </c>
    </row>
    <row r="22" spans="2:20" s="588" customFormat="1">
      <c r="B22" s="587" t="s">
        <v>1244</v>
      </c>
      <c r="C22" s="595" t="s">
        <v>97</v>
      </c>
      <c r="D22" s="603"/>
      <c r="E22" s="589"/>
      <c r="F22" s="589"/>
      <c r="G22" s="589"/>
      <c r="T22" s="596" t="s">
        <v>41</v>
      </c>
    </row>
    <row r="23" spans="2:20" s="588" customFormat="1">
      <c r="B23" s="600" t="s">
        <v>1258</v>
      </c>
      <c r="C23" s="585"/>
      <c r="D23" s="604" t="s">
        <v>1245</v>
      </c>
      <c r="E23" s="589"/>
      <c r="F23" s="589"/>
      <c r="G23" s="589"/>
      <c r="T23" s="596" t="s">
        <v>41</v>
      </c>
    </row>
    <row r="24" spans="2:20" s="588" customFormat="1">
      <c r="B24" s="600" t="s">
        <v>1259</v>
      </c>
      <c r="C24" s="585"/>
      <c r="D24" s="604" t="s">
        <v>1246</v>
      </c>
      <c r="E24" s="589"/>
      <c r="F24" s="589"/>
      <c r="G24" s="589"/>
      <c r="T24" s="596" t="s">
        <v>41</v>
      </c>
    </row>
    <row r="25" spans="2:20" ht="15" thickBot="1">
      <c r="B25" s="601" t="s">
        <v>1260</v>
      </c>
      <c r="C25" s="605"/>
      <c r="D25" s="606" t="s">
        <v>1247</v>
      </c>
      <c r="T25" t="s">
        <v>41</v>
      </c>
    </row>
    <row r="26" spans="2:20" s="596" customFormat="1" ht="15" thickBot="1">
      <c r="B26" s="602"/>
      <c r="C26" s="598"/>
      <c r="D26" s="599"/>
      <c r="E26" s="597"/>
      <c r="F26" s="597"/>
      <c r="G26" s="597"/>
    </row>
    <row r="27" spans="2:20" ht="15.75" customHeight="1" thickBot="1">
      <c r="B27" s="245"/>
      <c r="C27" s="246"/>
      <c r="D27" s="247" t="s">
        <v>679</v>
      </c>
      <c r="E27" s="243"/>
      <c r="F27" s="243"/>
      <c r="G27" s="244"/>
    </row>
    <row r="28" spans="2:20" ht="15" thickBot="1">
      <c r="B28" s="405" t="s">
        <v>662</v>
      </c>
      <c r="C28" s="397" t="s">
        <v>663</v>
      </c>
      <c r="D28" s="397" t="s">
        <v>664</v>
      </c>
      <c r="E28" s="46" t="s">
        <v>665</v>
      </c>
      <c r="F28" s="46" t="s">
        <v>666</v>
      </c>
      <c r="G28" s="46" t="s">
        <v>667</v>
      </c>
    </row>
    <row r="29" spans="2:20" ht="15" thickBot="1">
      <c r="B29" s="122" t="s">
        <v>668</v>
      </c>
      <c r="C29" s="45"/>
      <c r="D29" s="45"/>
      <c r="E29" s="391"/>
      <c r="F29" s="391"/>
      <c r="G29" s="391"/>
    </row>
    <row r="30" spans="2:20" ht="15" thickBot="1">
      <c r="B30" s="117"/>
      <c r="C30" s="144"/>
      <c r="D30" s="144"/>
      <c r="E30" s="392"/>
      <c r="F30" s="392"/>
      <c r="G30" s="391"/>
    </row>
    <row r="31" spans="2:20" ht="15.75" customHeight="1" thickBot="1">
      <c r="B31" s="245"/>
      <c r="C31" s="246"/>
      <c r="D31" s="247" t="s">
        <v>670</v>
      </c>
      <c r="E31" s="243"/>
      <c r="F31" s="243"/>
      <c r="G31" s="244"/>
    </row>
    <row r="32" spans="2:20" ht="15" thickBot="1">
      <c r="B32" s="397" t="s">
        <v>669</v>
      </c>
      <c r="C32" s="397" t="s">
        <v>671</v>
      </c>
      <c r="D32" s="397" t="s">
        <v>672</v>
      </c>
      <c r="E32" s="46" t="s">
        <v>673</v>
      </c>
      <c r="F32" s="46" t="s">
        <v>674</v>
      </c>
      <c r="G32" s="46" t="s">
        <v>675</v>
      </c>
    </row>
    <row r="33" spans="2:7" ht="15" thickBot="1">
      <c r="B33" s="122" t="s">
        <v>676</v>
      </c>
      <c r="C33" s="45"/>
      <c r="D33" s="45"/>
      <c r="E33" s="391"/>
      <c r="F33" s="391"/>
      <c r="G33" s="391"/>
    </row>
  </sheetData>
  <phoneticPr fontId="31" type="noConversion"/>
  <pageMargins left="0.7" right="0.7" top="0.75" bottom="0.75" header="0.3" footer="0.3"/>
  <pageSetup orientation="portrait" r:id="rId1"/>
  <headerFooter>
    <oddHeader>&amp;L&amp;G&amp;C&amp;11&amp;B&amp;14_x000D_Fast VoLTE Launch (FVL-R2) Customer Questionnaire&amp;R&amp;11&amp;P (&amp;N)</oddHeader>
    <oddFooter>&amp;L&amp;11Prepared: REEBPDV Bernardo Perez de Villar_x000D_Ericsson Internal&amp;C&amp;11Date: 2019-02-11
Sheet: &amp;A
&amp;R&amp;11No: 1/2815-FGB 101 0348 Uen_x000D_Rev: 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B1:D15"/>
  <sheetViews>
    <sheetView workbookViewId="0">
      <selection activeCell="T1" sqref="T1:T1048576"/>
    </sheetView>
  </sheetViews>
  <sheetFormatPr defaultRowHeight="14.5"/>
  <cols>
    <col min="1" max="1" width="14.81640625" customWidth="1"/>
    <col min="2" max="2" width="44.453125" bestFit="1" customWidth="1"/>
    <col min="3" max="3" width="41.453125" style="320" bestFit="1" customWidth="1"/>
    <col min="4" max="4" width="41.54296875" bestFit="1" customWidth="1"/>
  </cols>
  <sheetData>
    <row r="1" spans="2:4" ht="15" thickBot="1">
      <c r="B1" s="406"/>
      <c r="C1" s="450" t="s">
        <v>8</v>
      </c>
      <c r="D1" s="285"/>
    </row>
    <row r="2" spans="2:4">
      <c r="B2" s="323"/>
      <c r="C2" s="474"/>
      <c r="D2" s="288"/>
    </row>
    <row r="3" spans="2:4">
      <c r="B3" s="324"/>
      <c r="C3" s="281"/>
      <c r="D3" s="290"/>
    </row>
    <row r="4" spans="2:4">
      <c r="B4" s="324"/>
      <c r="C4" s="281"/>
      <c r="D4" s="290"/>
    </row>
    <row r="5" spans="2:4" ht="15" thickBot="1">
      <c r="B5" s="325"/>
      <c r="C5" s="475"/>
      <c r="D5" s="286"/>
    </row>
    <row r="6" spans="2:4" ht="15" thickBot="1">
      <c r="B6" s="100"/>
      <c r="C6" s="100"/>
      <c r="D6" s="100"/>
    </row>
    <row r="7" spans="2:4" ht="15" thickBot="1">
      <c r="B7" s="271"/>
      <c r="C7" s="272" t="s">
        <v>708</v>
      </c>
      <c r="D7" s="273"/>
    </row>
    <row r="8" spans="2:4" ht="15" thickBot="1">
      <c r="B8" s="301"/>
      <c r="C8" s="302" t="s">
        <v>709</v>
      </c>
      <c r="D8" s="303"/>
    </row>
    <row r="9" spans="2:4" ht="15" thickBot="1">
      <c r="B9" s="182" t="s">
        <v>126</v>
      </c>
      <c r="C9" s="269" t="s">
        <v>127</v>
      </c>
      <c r="D9" s="274" t="s">
        <v>128</v>
      </c>
    </row>
    <row r="10" spans="2:4">
      <c r="B10" s="58" t="s">
        <v>710</v>
      </c>
      <c r="C10" s="480"/>
      <c r="D10" s="268" t="s">
        <v>491</v>
      </c>
    </row>
    <row r="11" spans="2:4">
      <c r="B11" s="59" t="s">
        <v>711</v>
      </c>
      <c r="C11" s="481"/>
      <c r="D11" s="266" t="s">
        <v>500</v>
      </c>
    </row>
    <row r="12" spans="2:4">
      <c r="B12" s="59" t="s">
        <v>712</v>
      </c>
      <c r="C12" s="481" t="s">
        <v>105</v>
      </c>
      <c r="D12" s="266" t="s">
        <v>502</v>
      </c>
    </row>
    <row r="13" spans="2:4">
      <c r="B13" s="59" t="s">
        <v>713</v>
      </c>
      <c r="C13" s="481"/>
      <c r="D13" s="266" t="s">
        <v>504</v>
      </c>
    </row>
    <row r="14" spans="2:4">
      <c r="B14" s="56" t="s">
        <v>714</v>
      </c>
      <c r="C14" s="482"/>
      <c r="D14" s="266" t="s">
        <v>715</v>
      </c>
    </row>
    <row r="15" spans="2:4" ht="15" thickBot="1">
      <c r="B15" s="57" t="s">
        <v>716</v>
      </c>
      <c r="C15" s="483"/>
      <c r="D15" s="267" t="s">
        <v>717</v>
      </c>
    </row>
  </sheetData>
  <phoneticPr fontId="31" type="noConversion"/>
  <pageMargins left="0.7" right="0.7" top="0.75" bottom="0.75" header="0.3" footer="0.3"/>
  <pageSetup orientation="portrait" r:id="rId1"/>
  <headerFooter>
    <oddHeader>&amp;L&amp;G&amp;C&amp;11&amp;B&amp;14_x000D_Fast VoLTE Launch (FVL-R2) Customer Questionnaire&amp;R&amp;11&amp;P (&amp;N)</oddHeader>
    <oddFooter>&amp;L&amp;11Prepared: REEBPDV Bernardo Perez de Villar_x000D_Ericsson Internal&amp;C&amp;11Date: 2019-02-11
Sheet: &amp;A
&amp;R&amp;11No: 1/2815-FGB 101 0348 Uen_x000D_Rev: A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B1:D13"/>
  <sheetViews>
    <sheetView workbookViewId="0">
      <selection activeCell="F37" sqref="F37"/>
    </sheetView>
  </sheetViews>
  <sheetFormatPr defaultRowHeight="14.5"/>
  <cols>
    <col min="1" max="1" width="14.81640625" customWidth="1"/>
    <col min="2" max="2" width="44.453125" bestFit="1" customWidth="1"/>
    <col min="3" max="3" width="31.81640625" style="320" customWidth="1"/>
  </cols>
  <sheetData>
    <row r="1" spans="2:4" ht="15" thickBot="1">
      <c r="B1" s="406" t="s">
        <v>8</v>
      </c>
      <c r="C1" s="450"/>
      <c r="D1" s="285"/>
    </row>
    <row r="2" spans="2:4">
      <c r="B2" s="323"/>
      <c r="C2" s="474"/>
      <c r="D2" s="289"/>
    </row>
    <row r="3" spans="2:4">
      <c r="B3" s="324"/>
      <c r="C3" s="281"/>
      <c r="D3" s="291"/>
    </row>
    <row r="4" spans="2:4">
      <c r="B4" s="324"/>
      <c r="C4" s="281"/>
      <c r="D4" s="291"/>
    </row>
    <row r="5" spans="2:4" ht="15" thickBot="1">
      <c r="B5" s="325"/>
      <c r="C5" s="475"/>
      <c r="D5" s="287"/>
    </row>
    <row r="6" spans="2:4" ht="15" thickBot="1">
      <c r="B6" s="100"/>
      <c r="C6" s="100"/>
      <c r="D6" s="100"/>
    </row>
    <row r="7" spans="2:4" ht="15" thickBot="1">
      <c r="B7" s="275" t="s">
        <v>718</v>
      </c>
      <c r="C7" s="484"/>
    </row>
    <row r="8" spans="2:4" ht="15" thickBot="1">
      <c r="B8" s="248" t="s">
        <v>719</v>
      </c>
      <c r="C8" s="485"/>
    </row>
    <row r="9" spans="2:4" ht="15" thickBot="1">
      <c r="B9" s="104" t="s">
        <v>126</v>
      </c>
      <c r="C9" s="173" t="s">
        <v>127</v>
      </c>
    </row>
    <row r="10" spans="2:4">
      <c r="B10" s="60" t="s">
        <v>720</v>
      </c>
      <c r="C10" s="61"/>
    </row>
    <row r="11" spans="2:4">
      <c r="B11" s="62" t="s">
        <v>721</v>
      </c>
      <c r="C11" s="63"/>
    </row>
    <row r="12" spans="2:4">
      <c r="B12" s="6"/>
      <c r="C12" s="114"/>
    </row>
    <row r="13" spans="2:4" ht="15" thickBot="1">
      <c r="B13" s="7"/>
      <c r="C13" s="64"/>
    </row>
  </sheetData>
  <phoneticPr fontId="31" type="noConversion"/>
  <pageMargins left="0.7" right="0.7" top="0.75" bottom="0.75" header="0.3" footer="0.3"/>
  <pageSetup orientation="portrait" r:id="rId1"/>
  <headerFooter>
    <oddHeader>&amp;L&amp;G&amp;C&amp;11&amp;B&amp;14_x000D_Fast VoLTE Launch (FVL-R2) Customer Questionnaire&amp;R&amp;11&amp;P (&amp;N)</oddHeader>
    <oddFooter>&amp;L&amp;11Prepared: REEBPDV Bernardo Perez de Villar_x000D_Ericsson Internal&amp;C&amp;11Date: 2019-02-11
Sheet: &amp;A
&amp;R&amp;11No: 1/2815-FGB 101 0348 Uen_x000D_Rev: A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B1:D11"/>
  <sheetViews>
    <sheetView zoomScaleNormal="100" workbookViewId="0">
      <selection activeCell="B10" sqref="B10"/>
    </sheetView>
  </sheetViews>
  <sheetFormatPr defaultRowHeight="14.5"/>
  <cols>
    <col min="1" max="1" width="14.81640625" customWidth="1"/>
    <col min="2" max="2" width="25.81640625" customWidth="1"/>
    <col min="3" max="3" width="37.1796875" style="320" customWidth="1"/>
    <col min="4" max="4" width="37" style="320" bestFit="1" customWidth="1"/>
  </cols>
  <sheetData>
    <row r="1" spans="2:4" ht="15" thickBot="1">
      <c r="B1" s="406"/>
      <c r="C1" s="450" t="s">
        <v>8</v>
      </c>
      <c r="D1" s="451"/>
    </row>
    <row r="2" spans="2:4">
      <c r="B2" s="323"/>
      <c r="C2" s="474"/>
      <c r="D2" s="487"/>
    </row>
    <row r="3" spans="2:4">
      <c r="B3" s="324"/>
      <c r="C3" s="281"/>
      <c r="D3" s="488"/>
    </row>
    <row r="4" spans="2:4">
      <c r="B4" s="324"/>
      <c r="C4" s="281"/>
      <c r="D4" s="488"/>
    </row>
    <row r="5" spans="2:4" ht="15" thickBot="1">
      <c r="B5" s="325"/>
      <c r="C5" s="475"/>
      <c r="D5" s="489"/>
    </row>
    <row r="6" spans="2:4" ht="15" thickBot="1"/>
    <row r="7" spans="2:4" ht="38.25" customHeight="1">
      <c r="B7" s="80"/>
      <c r="C7" s="486" t="s">
        <v>722</v>
      </c>
      <c r="D7" s="185"/>
    </row>
    <row r="8" spans="2:4" ht="15" thickBot="1">
      <c r="B8" s="204"/>
      <c r="C8" s="453"/>
      <c r="D8" s="188"/>
    </row>
    <row r="9" spans="2:4" ht="29.25" customHeight="1" thickBot="1">
      <c r="B9" s="104" t="s">
        <v>723</v>
      </c>
      <c r="C9" s="103" t="s">
        <v>441</v>
      </c>
      <c r="D9" s="103" t="s">
        <v>442</v>
      </c>
    </row>
    <row r="10" spans="2:4" ht="15.75" customHeight="1">
      <c r="B10" s="65" t="s">
        <v>724</v>
      </c>
      <c r="C10" s="170"/>
      <c r="D10" s="170"/>
    </row>
    <row r="11" spans="2:4" ht="15" thickBot="1">
      <c r="B11" s="67" t="s">
        <v>725</v>
      </c>
      <c r="C11" s="191"/>
      <c r="D11" s="191"/>
    </row>
  </sheetData>
  <phoneticPr fontId="31" type="noConversion"/>
  <pageMargins left="0.7" right="0.7" top="0.75" bottom="0.75" header="0.3" footer="0.3"/>
  <pageSetup orientation="portrait" r:id="rId1"/>
  <headerFooter>
    <oddHeader>&amp;L&amp;G&amp;C&amp;11&amp;B&amp;14_x000D_Fast VoLTE Launch (FVL-R2) Customer Questionnaire&amp;R&amp;11&amp;P (&amp;N)</oddHeader>
    <oddFooter>&amp;L&amp;11Prepared: REEBPDV Bernardo Perez de Villar_x000D_Ericsson Internal&amp;C&amp;11Date: 2019-02-11
Sheet: &amp;A
&amp;R&amp;11No: 1/2815-FGB 101 0348 Uen_x000D_Rev: A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B1:D15"/>
  <sheetViews>
    <sheetView zoomScaleNormal="100" workbookViewId="0">
      <selection activeCell="B12" sqref="B12"/>
    </sheetView>
  </sheetViews>
  <sheetFormatPr defaultRowHeight="14.5"/>
  <cols>
    <col min="1" max="1" width="14.81640625" customWidth="1"/>
    <col min="2" max="2" width="40.1796875" bestFit="1" customWidth="1"/>
    <col min="3" max="3" width="52.1796875" style="320" bestFit="1" customWidth="1"/>
    <col min="4" max="4" width="44" style="320" customWidth="1"/>
    <col min="5" max="5" width="19.81640625" customWidth="1"/>
    <col min="7" max="7" width="13.1796875" bestFit="1" customWidth="1"/>
    <col min="8" max="8" width="7.453125" bestFit="1" customWidth="1"/>
    <col min="9" max="9" width="17.1796875" customWidth="1"/>
    <col min="10" max="10" width="18" customWidth="1"/>
  </cols>
  <sheetData>
    <row r="1" spans="2:4" ht="15" thickBot="1">
      <c r="B1" s="406"/>
      <c r="C1" s="450" t="s">
        <v>8</v>
      </c>
      <c r="D1" s="451"/>
    </row>
    <row r="2" spans="2:4">
      <c r="B2" s="323"/>
      <c r="C2" s="474"/>
      <c r="D2" s="487"/>
    </row>
    <row r="3" spans="2:4">
      <c r="B3" s="324"/>
      <c r="C3" s="281"/>
      <c r="D3" s="488"/>
    </row>
    <row r="4" spans="2:4">
      <c r="B4" s="324"/>
      <c r="C4" s="281"/>
      <c r="D4" s="488"/>
    </row>
    <row r="5" spans="2:4" ht="15" thickBot="1">
      <c r="B5" s="325"/>
      <c r="C5" s="475"/>
      <c r="D5" s="489"/>
    </row>
    <row r="7" spans="2:4" ht="25.5" customHeight="1" thickBot="1">
      <c r="B7" s="276"/>
      <c r="C7" s="270" t="s">
        <v>726</v>
      </c>
      <c r="D7" s="452"/>
    </row>
    <row r="8" spans="2:4" ht="15" thickBot="1">
      <c r="B8" s="205"/>
      <c r="C8" s="187" t="s">
        <v>96</v>
      </c>
      <c r="D8" s="484"/>
    </row>
    <row r="9" spans="2:4" ht="26.5" thickBot="1">
      <c r="B9" s="182" t="s">
        <v>727</v>
      </c>
      <c r="C9" s="209" t="s">
        <v>441</v>
      </c>
      <c r="D9" s="180" t="s">
        <v>442</v>
      </c>
    </row>
    <row r="10" spans="2:4">
      <c r="B10" s="65" t="s">
        <v>728</v>
      </c>
      <c r="C10" s="318"/>
      <c r="D10" s="170"/>
    </row>
    <row r="11" spans="2:4">
      <c r="B11" s="66" t="s">
        <v>729</v>
      </c>
      <c r="C11" s="317"/>
      <c r="D11" s="190"/>
    </row>
    <row r="12" spans="2:4">
      <c r="B12" s="66" t="s">
        <v>730</v>
      </c>
      <c r="C12" s="317"/>
      <c r="D12" s="190"/>
    </row>
    <row r="13" spans="2:4">
      <c r="B13" s="66" t="s">
        <v>731</v>
      </c>
      <c r="C13" s="317"/>
      <c r="D13" s="190"/>
    </row>
    <row r="14" spans="2:4">
      <c r="B14" s="115" t="s">
        <v>732</v>
      </c>
      <c r="C14" s="459"/>
      <c r="D14" s="465"/>
    </row>
    <row r="15" spans="2:4" ht="15" thickBot="1">
      <c r="B15" s="67" t="s">
        <v>733</v>
      </c>
      <c r="C15" s="319" t="s">
        <v>105</v>
      </c>
      <c r="D15" s="191" t="s">
        <v>734</v>
      </c>
    </row>
  </sheetData>
  <phoneticPr fontId="31" type="noConversion"/>
  <pageMargins left="0.7" right="0.7" top="0.75" bottom="0.75" header="0.3" footer="0.3"/>
  <pageSetup orientation="portrait" r:id="rId1"/>
  <headerFooter>
    <oddHeader>&amp;L&amp;G&amp;C&amp;11&amp;B&amp;14_x000D_Fast VoLTE Launch (FVL-R2) Customer Questionnaire&amp;R&amp;11&amp;P (&amp;N)</oddHeader>
    <oddFooter>&amp;L&amp;11Prepared: REEBPDV Bernardo Perez de Villar_x000D_Ericsson Internal&amp;C&amp;11Date: 2019-02-11
Sheet: &amp;A
&amp;R&amp;11No: 1/2815-FGB 101 0348 Uen_x000D_Rev: A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ADB14-EFEC-4B39-B8C8-CC6E56998242}">
  <dimension ref="A3:D9"/>
  <sheetViews>
    <sheetView workbookViewId="0">
      <selection activeCell="B7" sqref="B7"/>
    </sheetView>
  </sheetViews>
  <sheetFormatPr defaultRowHeight="14.5"/>
  <cols>
    <col min="2" max="2" width="22.08984375" bestFit="1" customWidth="1"/>
    <col min="3" max="4" width="19.453125" bestFit="1" customWidth="1"/>
  </cols>
  <sheetData>
    <row r="3" spans="1:4" s="623" customFormat="1">
      <c r="B3" s="729" t="s">
        <v>1271</v>
      </c>
      <c r="C3" s="730"/>
      <c r="D3" s="730"/>
    </row>
    <row r="4" spans="1:4" s="623" customFormat="1">
      <c r="B4" s="729"/>
      <c r="C4" s="730"/>
      <c r="D4" s="730"/>
    </row>
    <row r="5" spans="1:4" s="623" customFormat="1" ht="15" thickBot="1"/>
    <row r="6" spans="1:4" s="623" customFormat="1" ht="29.5" thickBot="1">
      <c r="A6" s="632" t="s">
        <v>1319</v>
      </c>
      <c r="B6" s="624" t="s">
        <v>1272</v>
      </c>
      <c r="C6" s="625" t="s">
        <v>1273</v>
      </c>
      <c r="D6" s="625" t="s">
        <v>1274</v>
      </c>
    </row>
    <row r="7" spans="1:4" s="623" customFormat="1">
      <c r="A7" s="632" t="s">
        <v>1319</v>
      </c>
      <c r="B7" s="626" t="s">
        <v>1275</v>
      </c>
      <c r="C7" s="627"/>
      <c r="D7" s="627"/>
    </row>
    <row r="8" spans="1:4" s="623" customFormat="1">
      <c r="A8" s="632" t="s">
        <v>1319</v>
      </c>
      <c r="B8" s="628" t="s">
        <v>1276</v>
      </c>
      <c r="C8" s="629"/>
      <c r="D8" s="629"/>
    </row>
    <row r="9" spans="1:4" s="623" customFormat="1" ht="15" thickBot="1">
      <c r="A9" s="632" t="s">
        <v>1319</v>
      </c>
      <c r="B9" s="630" t="s">
        <v>1277</v>
      </c>
      <c r="C9" s="631"/>
      <c r="D9" s="631"/>
    </row>
  </sheetData>
  <mergeCells count="1">
    <mergeCell ref="B3:D4"/>
  </mergeCells>
  <phoneticPr fontId="3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6102-194E-4EAE-831D-6CAF6B1C6A60}">
  <dimension ref="A3:L13"/>
  <sheetViews>
    <sheetView workbookViewId="0">
      <selection activeCell="A10" sqref="A10"/>
    </sheetView>
  </sheetViews>
  <sheetFormatPr defaultRowHeight="14.5"/>
  <cols>
    <col min="2" max="2" width="20" bestFit="1" customWidth="1"/>
    <col min="4" max="4" width="13.26953125" bestFit="1" customWidth="1"/>
    <col min="6" max="6" width="11.36328125" customWidth="1"/>
    <col min="7" max="7" width="10.81640625" customWidth="1"/>
    <col min="9" max="9" width="13.26953125" bestFit="1" customWidth="1"/>
    <col min="11" max="11" width="10.7265625" customWidth="1"/>
    <col min="12" max="12" width="10.81640625" customWidth="1"/>
  </cols>
  <sheetData>
    <row r="3" spans="1:12" s="596" customFormat="1"/>
    <row r="4" spans="1:12" s="596" customFormat="1"/>
    <row r="5" spans="1:12" s="623" customFormat="1" ht="15" customHeight="1">
      <c r="A5" s="632"/>
      <c r="B5" s="729" t="s">
        <v>1278</v>
      </c>
      <c r="C5" s="730"/>
      <c r="D5" s="730"/>
      <c r="E5" s="730"/>
      <c r="F5" s="730"/>
      <c r="G5" s="730"/>
      <c r="H5" s="730"/>
      <c r="I5" s="730"/>
      <c r="J5" s="730"/>
      <c r="K5" s="730"/>
      <c r="L5" s="730"/>
    </row>
    <row r="6" spans="1:12" s="623" customFormat="1">
      <c r="A6" s="632"/>
      <c r="B6" s="729"/>
      <c r="C6" s="730"/>
      <c r="D6" s="730"/>
      <c r="E6" s="730"/>
      <c r="F6" s="730"/>
      <c r="G6" s="730"/>
      <c r="H6" s="730"/>
      <c r="I6" s="730"/>
      <c r="J6" s="730"/>
      <c r="K6" s="730"/>
      <c r="L6" s="730"/>
    </row>
    <row r="7" spans="1:12" s="623" customFormat="1" ht="15" thickBot="1">
      <c r="A7" s="632"/>
    </row>
    <row r="8" spans="1:12" s="623" customFormat="1" ht="15" customHeight="1" thickBot="1">
      <c r="A8" s="632"/>
      <c r="C8" s="731" t="s">
        <v>1279</v>
      </c>
      <c r="D8" s="732"/>
      <c r="E8" s="732"/>
      <c r="F8" s="732"/>
      <c r="G8" s="732"/>
      <c r="H8" s="732" t="s">
        <v>1280</v>
      </c>
      <c r="I8" s="732"/>
      <c r="J8" s="732"/>
      <c r="K8" s="732"/>
      <c r="L8" s="733"/>
    </row>
    <row r="9" spans="1:12" s="623" customFormat="1" ht="52">
      <c r="A9" s="632"/>
      <c r="B9" s="633" t="s">
        <v>1281</v>
      </c>
      <c r="C9" s="634" t="s">
        <v>187</v>
      </c>
      <c r="D9" s="635" t="s">
        <v>186</v>
      </c>
      <c r="E9" s="636" t="s">
        <v>790</v>
      </c>
      <c r="F9" s="636" t="s">
        <v>1282</v>
      </c>
      <c r="G9" s="636" t="s">
        <v>1283</v>
      </c>
      <c r="H9" s="635" t="s">
        <v>187</v>
      </c>
      <c r="I9" s="635" t="s">
        <v>186</v>
      </c>
      <c r="J9" s="636" t="s">
        <v>790</v>
      </c>
      <c r="K9" s="636" t="s">
        <v>1282</v>
      </c>
      <c r="L9" s="637" t="s">
        <v>1283</v>
      </c>
    </row>
    <row r="10" spans="1:12" s="623" customFormat="1">
      <c r="A10" s="632" t="s">
        <v>1319</v>
      </c>
      <c r="B10" s="638" t="s">
        <v>1284</v>
      </c>
      <c r="C10" s="639" t="s">
        <v>176</v>
      </c>
      <c r="D10" s="639" t="s">
        <v>406</v>
      </c>
      <c r="E10" s="639" t="s">
        <v>237</v>
      </c>
      <c r="F10" s="640"/>
      <c r="G10" s="641" t="s">
        <v>105</v>
      </c>
      <c r="H10" s="639" t="s">
        <v>176</v>
      </c>
      <c r="I10" s="639" t="s">
        <v>406</v>
      </c>
      <c r="J10" s="639" t="s">
        <v>237</v>
      </c>
      <c r="K10" s="640"/>
      <c r="L10" s="641" t="s">
        <v>105</v>
      </c>
    </row>
    <row r="11" spans="1:12" s="623" customFormat="1">
      <c r="A11" s="632" t="s">
        <v>1319</v>
      </c>
      <c r="B11" s="638" t="s">
        <v>1285</v>
      </c>
      <c r="C11" s="639" t="s">
        <v>176</v>
      </c>
      <c r="D11" s="639" t="s">
        <v>406</v>
      </c>
      <c r="E11" s="639" t="s">
        <v>237</v>
      </c>
      <c r="F11" s="640"/>
      <c r="G11" s="641" t="s">
        <v>105</v>
      </c>
      <c r="H11" s="639" t="s">
        <v>176</v>
      </c>
      <c r="I11" s="639" t="s">
        <v>406</v>
      </c>
      <c r="J11" s="639" t="s">
        <v>237</v>
      </c>
      <c r="K11" s="640"/>
      <c r="L11" s="641" t="s">
        <v>105</v>
      </c>
    </row>
    <row r="12" spans="1:12" s="623" customFormat="1">
      <c r="A12" s="632" t="s">
        <v>1319</v>
      </c>
      <c r="B12" s="642" t="s">
        <v>1286</v>
      </c>
      <c r="C12" s="628"/>
      <c r="D12" s="643"/>
      <c r="E12" s="639" t="s">
        <v>237</v>
      </c>
      <c r="F12" s="643"/>
      <c r="G12" s="643"/>
      <c r="H12" s="644"/>
      <c r="I12" s="644"/>
      <c r="J12" s="639" t="s">
        <v>237</v>
      </c>
      <c r="K12" s="644"/>
      <c r="L12" s="645"/>
    </row>
    <row r="13" spans="1:12" s="623" customFormat="1" ht="15" thickBot="1">
      <c r="A13" s="632" t="s">
        <v>1319</v>
      </c>
      <c r="B13" s="646" t="s">
        <v>1287</v>
      </c>
      <c r="C13" s="647"/>
      <c r="D13" s="648"/>
      <c r="E13" s="639" t="s">
        <v>237</v>
      </c>
      <c r="F13" s="648"/>
      <c r="G13" s="648"/>
      <c r="H13" s="649"/>
      <c r="I13" s="649"/>
      <c r="J13" s="639" t="s">
        <v>237</v>
      </c>
      <c r="K13" s="649"/>
      <c r="L13" s="631"/>
    </row>
  </sheetData>
  <mergeCells count="3">
    <mergeCell ref="B5:L6"/>
    <mergeCell ref="C8:G8"/>
    <mergeCell ref="H8:L8"/>
  </mergeCells>
  <phoneticPr fontId="3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82"/>
  <sheetViews>
    <sheetView tabSelected="1" topLeftCell="A28" workbookViewId="0">
      <selection activeCell="C33" sqref="C33"/>
    </sheetView>
  </sheetViews>
  <sheetFormatPr defaultRowHeight="14.5"/>
  <cols>
    <col min="1" max="1" width="14.81640625" customWidth="1"/>
    <col min="2" max="2" width="19" customWidth="1"/>
    <col min="3" max="3" width="29.1796875" bestFit="1" customWidth="1"/>
    <col min="4" max="4" width="22.6328125" customWidth="1"/>
    <col min="5" max="5" width="16.453125" customWidth="1"/>
    <col min="6" max="6" width="15.453125" customWidth="1"/>
    <col min="7" max="7" width="23.54296875" customWidth="1"/>
    <col min="9" max="9" width="23.453125" customWidth="1"/>
    <col min="10" max="10" width="20.81640625" customWidth="1"/>
  </cols>
  <sheetData>
    <row r="1" spans="1:7" ht="15" thickBot="1">
      <c r="B1" s="697" t="s">
        <v>8</v>
      </c>
      <c r="C1" s="698"/>
      <c r="D1" s="698"/>
      <c r="E1" s="699"/>
    </row>
    <row r="2" spans="1:7">
      <c r="B2" s="700" t="s">
        <v>9</v>
      </c>
      <c r="C2" s="701"/>
      <c r="D2" s="701"/>
      <c r="E2" s="702"/>
    </row>
    <row r="3" spans="1:7">
      <c r="B3" s="703" t="s">
        <v>10</v>
      </c>
      <c r="C3" s="704"/>
      <c r="D3" s="704"/>
      <c r="E3" s="705"/>
    </row>
    <row r="4" spans="1:7">
      <c r="B4" s="703" t="s">
        <v>11</v>
      </c>
      <c r="C4" s="704"/>
      <c r="D4" s="704"/>
      <c r="E4" s="705"/>
    </row>
    <row r="5" spans="1:7" ht="15" thickBot="1">
      <c r="B5" s="706" t="s">
        <v>12</v>
      </c>
      <c r="C5" s="707"/>
      <c r="D5" s="707"/>
      <c r="E5" s="708"/>
    </row>
    <row r="7" spans="1:7">
      <c r="D7" s="130"/>
      <c r="E7" s="130"/>
      <c r="F7" s="130"/>
      <c r="G7" s="130"/>
    </row>
    <row r="8" spans="1:7">
      <c r="D8" s="30"/>
      <c r="E8" s="30"/>
      <c r="F8" s="30"/>
      <c r="G8" s="30"/>
    </row>
    <row r="9" spans="1:7">
      <c r="B9" s="15"/>
      <c r="C9" s="15" t="s">
        <v>13</v>
      </c>
      <c r="D9" s="30"/>
      <c r="E9" s="30"/>
      <c r="F9" s="30"/>
      <c r="G9" s="30"/>
    </row>
    <row r="10" spans="1:7">
      <c r="B10" s="337" t="s">
        <v>14</v>
      </c>
      <c r="C10" s="131" t="s">
        <v>1319</v>
      </c>
      <c r="D10" s="30"/>
      <c r="E10" s="30"/>
      <c r="F10" s="30"/>
      <c r="G10" s="30"/>
    </row>
    <row r="11" spans="1:7">
      <c r="B11" s="337" t="s">
        <v>16</v>
      </c>
      <c r="C11" s="280" t="b">
        <f>IF(C10="CVTS-RHOSP10","RHOSP10",IF(C10="CVTS-NFVi5", "HDS/ECEE", IF(C10="CVTS-RHOSP13","RHOSP13",IF(C10="FVL-R1","BSP/ECEE",IF(C10="FVL-R2","BSP/ECEE",IF(C10="Select",""))))))</f>
        <v>0</v>
      </c>
      <c r="D11" s="30"/>
      <c r="E11" s="30"/>
      <c r="F11" s="30"/>
      <c r="G11" s="30"/>
    </row>
    <row r="12" spans="1:7">
      <c r="B12" s="337" t="s">
        <v>17</v>
      </c>
      <c r="C12" s="280" t="b">
        <f>IF(C10="CVTS-RHOSP10","EPHEMERAL",IF(C10="CVTS-NFVi5", "EPHEMERAL", IF(C10="CVTS-RHOSP13","N/A",IF(C10="FVL-R1","EPHEMERAL",IF(C10="FVL-R2","CINDER/Scale-IO",IF(C10="Select",""))))))</f>
        <v>0</v>
      </c>
      <c r="E12" s="30"/>
      <c r="F12" s="549" t="s">
        <v>22</v>
      </c>
      <c r="G12" s="550" t="s">
        <v>14</v>
      </c>
    </row>
    <row r="13" spans="1:7">
      <c r="B13" s="337" t="s">
        <v>18</v>
      </c>
      <c r="C13" s="280" t="b">
        <f>IF(C10="CVTS-RHOSP10","N/A",IF(C10="CVTS-NFVi5", "L2 SDN", IF(C10="CVTS-RHOSP13","N/A",IF(C10="FVL-R1","N/A",IF(C10="FVL-R2","N/A",IF(C10="Select",""))))))</f>
        <v>0</v>
      </c>
      <c r="E13" s="30"/>
      <c r="F13" s="551" t="s">
        <v>38</v>
      </c>
      <c r="G13" s="551" t="s">
        <v>846</v>
      </c>
    </row>
    <row r="14" spans="1:7" s="166" customFormat="1">
      <c r="A14" s="335"/>
      <c r="B14" s="336" t="s">
        <v>19</v>
      </c>
      <c r="C14" s="281" t="s">
        <v>20</v>
      </c>
      <c r="E14" s="100"/>
      <c r="F14" s="551" t="s">
        <v>847</v>
      </c>
      <c r="G14" s="317" t="s">
        <v>781</v>
      </c>
    </row>
    <row r="15" spans="1:7">
      <c r="C15" s="30"/>
      <c r="E15" s="30"/>
      <c r="F15" s="30"/>
      <c r="G15" s="317" t="s">
        <v>782</v>
      </c>
    </row>
    <row r="16" spans="1:7">
      <c r="B16" s="15" t="s">
        <v>21</v>
      </c>
      <c r="C16" s="15" t="s">
        <v>22</v>
      </c>
      <c r="E16" s="30"/>
      <c r="F16" s="30"/>
      <c r="G16" s="317" t="s">
        <v>848</v>
      </c>
    </row>
    <row r="17" spans="2:7">
      <c r="B17" s="14" t="s">
        <v>23</v>
      </c>
      <c r="C17" s="14" t="s">
        <v>38</v>
      </c>
      <c r="E17" s="30"/>
      <c r="F17" s="30"/>
      <c r="G17" s="317" t="s">
        <v>780</v>
      </c>
    </row>
    <row r="18" spans="2:7">
      <c r="B18" s="14" t="s">
        <v>24</v>
      </c>
      <c r="C18" s="14" t="s">
        <v>38</v>
      </c>
      <c r="E18" s="30"/>
      <c r="F18" s="30"/>
      <c r="G18" s="317" t="s">
        <v>15</v>
      </c>
    </row>
    <row r="19" spans="2:7">
      <c r="B19" s="14" t="s">
        <v>25</v>
      </c>
      <c r="C19" s="14" t="s">
        <v>38</v>
      </c>
      <c r="E19" s="30"/>
      <c r="F19" s="30"/>
      <c r="G19" s="30" t="s">
        <v>1319</v>
      </c>
    </row>
    <row r="20" spans="2:7">
      <c r="B20" s="14" t="s">
        <v>26</v>
      </c>
      <c r="C20" s="14" t="s">
        <v>38</v>
      </c>
      <c r="F20" s="135" t="s">
        <v>849</v>
      </c>
      <c r="G20" s="135" t="s">
        <v>850</v>
      </c>
    </row>
    <row r="21" spans="2:7">
      <c r="B21" s="14" t="s">
        <v>27</v>
      </c>
      <c r="C21" s="14" t="s">
        <v>38</v>
      </c>
      <c r="F21" s="136" t="s">
        <v>74</v>
      </c>
      <c r="G21" s="136" t="s">
        <v>38</v>
      </c>
    </row>
    <row r="22" spans="2:7">
      <c r="B22" s="14" t="s">
        <v>28</v>
      </c>
      <c r="C22" s="14" t="s">
        <v>38</v>
      </c>
      <c r="F22" s="552" t="s">
        <v>75</v>
      </c>
      <c r="G22" s="136" t="s">
        <v>847</v>
      </c>
    </row>
    <row r="23" spans="2:7">
      <c r="B23" s="14" t="s">
        <v>29</v>
      </c>
      <c r="C23" s="14" t="s">
        <v>38</v>
      </c>
    </row>
    <row r="24" spans="2:7">
      <c r="B24" s="14" t="s">
        <v>30</v>
      </c>
      <c r="C24" s="14" t="s">
        <v>38</v>
      </c>
      <c r="F24" s="135" t="s">
        <v>851</v>
      </c>
    </row>
    <row r="25" spans="2:7">
      <c r="B25" s="14" t="s">
        <v>31</v>
      </c>
      <c r="C25" s="14" t="s">
        <v>38</v>
      </c>
      <c r="F25" s="136" t="s">
        <v>38</v>
      </c>
    </row>
    <row r="26" spans="2:7">
      <c r="B26" s="14" t="s">
        <v>855</v>
      </c>
      <c r="C26" s="14" t="s">
        <v>38</v>
      </c>
    </row>
    <row r="27" spans="2:7" s="596" customFormat="1">
      <c r="B27" s="14" t="s">
        <v>1320</v>
      </c>
      <c r="C27" s="14" t="s">
        <v>38</v>
      </c>
    </row>
    <row r="28" spans="2:7" s="596" customFormat="1">
      <c r="B28" s="14" t="s">
        <v>1321</v>
      </c>
      <c r="C28" s="14" t="s">
        <v>38</v>
      </c>
    </row>
    <row r="31" spans="2:7">
      <c r="B31" s="135" t="s">
        <v>32</v>
      </c>
      <c r="C31" s="135" t="s">
        <v>22</v>
      </c>
    </row>
    <row r="32" spans="2:7">
      <c r="B32" s="136" t="s">
        <v>33</v>
      </c>
      <c r="C32" s="14" t="s">
        <v>847</v>
      </c>
    </row>
    <row r="33" spans="1:3">
      <c r="B33" s="136" t="s">
        <v>34</v>
      </c>
      <c r="C33" s="14" t="s">
        <v>38</v>
      </c>
    </row>
    <row r="34" spans="1:3">
      <c r="B34" s="136" t="s">
        <v>35</v>
      </c>
      <c r="C34" s="14" t="s">
        <v>847</v>
      </c>
    </row>
    <row r="35" spans="1:3">
      <c r="B35" s="136" t="s">
        <v>36</v>
      </c>
      <c r="C35" s="14" t="s">
        <v>847</v>
      </c>
    </row>
    <row r="36" spans="1:3" s="596" customFormat="1">
      <c r="A36" s="619" t="s">
        <v>1319</v>
      </c>
      <c r="B36" s="567" t="s">
        <v>1322</v>
      </c>
      <c r="C36" s="14" t="s">
        <v>847</v>
      </c>
    </row>
    <row r="37" spans="1:3">
      <c r="B37" s="136" t="s">
        <v>37</v>
      </c>
      <c r="C37" s="14" t="s">
        <v>847</v>
      </c>
    </row>
    <row r="38" spans="1:3">
      <c r="B38" s="136" t="s">
        <v>39</v>
      </c>
      <c r="C38" s="14" t="s">
        <v>847</v>
      </c>
    </row>
    <row r="39" spans="1:3">
      <c r="B39" s="136" t="s">
        <v>40</v>
      </c>
      <c r="C39" s="14" t="s">
        <v>847</v>
      </c>
    </row>
    <row r="40" spans="1:3">
      <c r="B40" s="136" t="s">
        <v>41</v>
      </c>
      <c r="C40" s="14" t="s">
        <v>847</v>
      </c>
    </row>
    <row r="41" spans="1:3" s="596" customFormat="1">
      <c r="A41" s="619" t="s">
        <v>1319</v>
      </c>
      <c r="B41" s="567" t="s">
        <v>1295</v>
      </c>
      <c r="C41" s="14" t="s">
        <v>847</v>
      </c>
    </row>
    <row r="42" spans="1:3">
      <c r="B42" s="136" t="s">
        <v>738</v>
      </c>
      <c r="C42" s="14" t="s">
        <v>847</v>
      </c>
    </row>
    <row r="43" spans="1:3">
      <c r="B43" s="136" t="s">
        <v>42</v>
      </c>
      <c r="C43" s="14" t="s">
        <v>847</v>
      </c>
    </row>
    <row r="44" spans="1:3">
      <c r="B44" s="136" t="s">
        <v>43</v>
      </c>
      <c r="C44" s="14" t="s">
        <v>847</v>
      </c>
    </row>
    <row r="45" spans="1:3">
      <c r="B45" s="136" t="s">
        <v>44</v>
      </c>
      <c r="C45" s="14" t="s">
        <v>847</v>
      </c>
    </row>
    <row r="46" spans="1:3">
      <c r="B46" s="155"/>
      <c r="C46" s="155"/>
    </row>
    <row r="47" spans="1:3">
      <c r="B47" s="155"/>
      <c r="C47" s="155"/>
    </row>
    <row r="48" spans="1:3">
      <c r="A48" s="167"/>
      <c r="B48" s="154" t="s">
        <v>45</v>
      </c>
      <c r="C48" s="154" t="s">
        <v>46</v>
      </c>
    </row>
    <row r="49" spans="1:3">
      <c r="A49" s="167"/>
      <c r="B49" s="136" t="s">
        <v>47</v>
      </c>
      <c r="C49" s="136" t="s">
        <v>48</v>
      </c>
    </row>
    <row r="50" spans="1:3">
      <c r="A50" s="167"/>
      <c r="B50" s="136" t="s">
        <v>49</v>
      </c>
      <c r="C50" s="136" t="s">
        <v>50</v>
      </c>
    </row>
    <row r="51" spans="1:3">
      <c r="A51" s="167"/>
      <c r="B51" s="136" t="s">
        <v>51</v>
      </c>
      <c r="C51" s="136" t="s">
        <v>52</v>
      </c>
    </row>
    <row r="52" spans="1:3">
      <c r="A52" s="167"/>
      <c r="B52" s="136" t="s">
        <v>53</v>
      </c>
      <c r="C52" s="136" t="s">
        <v>52</v>
      </c>
    </row>
    <row r="53" spans="1:3">
      <c r="A53" s="167"/>
      <c r="B53" s="136" t="s">
        <v>54</v>
      </c>
      <c r="C53" s="136" t="s">
        <v>55</v>
      </c>
    </row>
    <row r="54" spans="1:3">
      <c r="A54" s="167"/>
      <c r="B54" s="136" t="s">
        <v>56</v>
      </c>
      <c r="C54" s="136" t="s">
        <v>57</v>
      </c>
    </row>
    <row r="56" spans="1:3">
      <c r="A56" s="167"/>
      <c r="B56" s="154" t="s">
        <v>58</v>
      </c>
      <c r="C56" s="154" t="s">
        <v>46</v>
      </c>
    </row>
    <row r="57" spans="1:3">
      <c r="A57" s="167"/>
      <c r="B57" s="136" t="s">
        <v>59</v>
      </c>
      <c r="C57" s="136" t="s">
        <v>60</v>
      </c>
    </row>
    <row r="58" spans="1:3">
      <c r="A58" s="167"/>
      <c r="B58" s="136" t="s">
        <v>61</v>
      </c>
      <c r="C58" s="136" t="s">
        <v>62</v>
      </c>
    </row>
    <row r="59" spans="1:3">
      <c r="A59" s="167"/>
      <c r="B59" s="136" t="s">
        <v>53</v>
      </c>
      <c r="C59" s="136" t="s">
        <v>63</v>
      </c>
    </row>
    <row r="60" spans="1:3">
      <c r="A60" s="167"/>
      <c r="B60" s="136" t="s">
        <v>64</v>
      </c>
      <c r="C60" s="136" t="s">
        <v>65</v>
      </c>
    </row>
    <row r="61" spans="1:3">
      <c r="A61" s="167"/>
      <c r="B61" s="136" t="s">
        <v>66</v>
      </c>
      <c r="C61" s="136" t="s">
        <v>67</v>
      </c>
    </row>
    <row r="63" spans="1:3">
      <c r="A63" s="165"/>
      <c r="B63" s="15" t="s">
        <v>68</v>
      </c>
      <c r="C63" s="15"/>
    </row>
    <row r="64" spans="1:3">
      <c r="A64" s="165"/>
      <c r="B64" s="136" t="s">
        <v>69</v>
      </c>
      <c r="C64" s="136"/>
    </row>
    <row r="65" spans="1:4">
      <c r="A65" s="165"/>
      <c r="B65" s="136" t="s">
        <v>70</v>
      </c>
      <c r="C65" s="136"/>
    </row>
    <row r="66" spans="1:4">
      <c r="A66" s="165"/>
      <c r="B66" s="136" t="s">
        <v>71</v>
      </c>
      <c r="C66" s="136"/>
    </row>
    <row r="67" spans="1:4">
      <c r="A67" s="165"/>
      <c r="B67" s="136" t="s">
        <v>72</v>
      </c>
      <c r="C67" s="136"/>
    </row>
    <row r="68" spans="1:4">
      <c r="A68" s="165"/>
    </row>
    <row r="69" spans="1:4">
      <c r="A69" s="165"/>
    </row>
    <row r="70" spans="1:4">
      <c r="A70" s="165"/>
      <c r="B70" s="15" t="s">
        <v>73</v>
      </c>
      <c r="C70" s="15" t="s">
        <v>74</v>
      </c>
      <c r="D70" s="15" t="s">
        <v>75</v>
      </c>
    </row>
    <row r="71" spans="1:4">
      <c r="A71" s="192"/>
      <c r="B71" s="136" t="s">
        <v>76</v>
      </c>
      <c r="C71" s="136"/>
      <c r="D71" s="136"/>
    </row>
    <row r="72" spans="1:4">
      <c r="B72" s="136" t="s">
        <v>77</v>
      </c>
      <c r="C72" s="136"/>
      <c r="D72" s="136"/>
    </row>
    <row r="73" spans="1:4">
      <c r="A73" s="192"/>
      <c r="B73" s="136" t="s">
        <v>78</v>
      </c>
      <c r="C73" s="136"/>
      <c r="D73" s="136"/>
    </row>
    <row r="74" spans="1:4">
      <c r="A74" s="192"/>
      <c r="B74" s="136" t="s">
        <v>79</v>
      </c>
      <c r="C74" s="136"/>
      <c r="D74" s="136"/>
    </row>
    <row r="75" spans="1:4">
      <c r="A75" s="192"/>
      <c r="B75" s="136" t="s">
        <v>80</v>
      </c>
      <c r="C75" s="136"/>
      <c r="D75" s="136"/>
    </row>
    <row r="76" spans="1:4">
      <c r="A76" s="192"/>
      <c r="B76" s="136" t="s">
        <v>81</v>
      </c>
      <c r="C76" s="136"/>
      <c r="D76" s="136"/>
    </row>
    <row r="78" spans="1:4">
      <c r="A78" s="165"/>
      <c r="B78" s="15" t="s">
        <v>82</v>
      </c>
    </row>
    <row r="79" spans="1:4">
      <c r="A79" s="165"/>
      <c r="B79" t="s">
        <v>83</v>
      </c>
    </row>
    <row r="80" spans="1:4">
      <c r="A80" s="165"/>
      <c r="B80" t="s">
        <v>84</v>
      </c>
    </row>
    <row r="81" spans="1:2">
      <c r="A81" s="167"/>
      <c r="B81" t="s">
        <v>85</v>
      </c>
    </row>
    <row r="82" spans="1:2">
      <c r="A82" s="167"/>
      <c r="B82" t="s">
        <v>86</v>
      </c>
    </row>
  </sheetData>
  <mergeCells count="5">
    <mergeCell ref="B1:E1"/>
    <mergeCell ref="B2:E2"/>
    <mergeCell ref="B3:E3"/>
    <mergeCell ref="B4:E4"/>
    <mergeCell ref="B5:E5"/>
  </mergeCells>
  <phoneticPr fontId="31" type="noConversion"/>
  <dataValidations count="6">
    <dataValidation type="list" allowBlank="1" showInputMessage="1" showErrorMessage="1" sqref="C46:C47" xr:uid="{00000000-0002-0000-0200-000000000000}">
      <formula1>$E$14:$E$15</formula1>
    </dataValidation>
    <dataValidation type="list" allowBlank="1" showInputMessage="1" showErrorMessage="1" promptTitle="Target Solution" prompt="Select from Drop Down List" sqref="C10" xr:uid="{00000000-0002-0000-0200-000001000000}">
      <formula1>$G$14:$G$19</formula1>
    </dataValidation>
    <dataValidation type="custom" allowBlank="1" showInputMessage="1" showErrorMessage="1" errorTitle="OOPS" error="Entry not valid for the selected target solution." sqref="A73 A75:A76" xr:uid="{00000000-0002-0000-0200-000002000000}">
      <formula1>IF(OR($C$10="CVTS-RHOSP10",$C$10="CVTS-NFVi5",$C$10="CVTS-RHOSP13"),FALSE,TRUE)</formula1>
    </dataValidation>
    <dataValidation type="list" showInputMessage="1" showErrorMessage="1" sqref="G21:G22" xr:uid="{8CB90440-E9D1-457B-9F82-46F24238A033}">
      <formula1>$F$13:$F$14</formula1>
    </dataValidation>
    <dataValidation type="list" showInputMessage="1" showErrorMessage="1" prompt="Select &quot;Y&quot;, if LLD needed." sqref="F25" xr:uid="{E99DD2EC-8A05-4692-AE8C-CBCEB973F605}">
      <formula1>$F$13:$F$14</formula1>
    </dataValidation>
    <dataValidation type="list" allowBlank="1" showInputMessage="1" showErrorMessage="1" sqref="C17:C28 C32:C45" xr:uid="{6473C6BE-587B-49CC-8CBA-BBC04A6366BC}">
      <formula1>$G$21:$G$22</formula1>
    </dataValidation>
  </dataValidation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/>
  <dimension ref="A1:D11"/>
  <sheetViews>
    <sheetView topLeftCell="D1" workbookViewId="0">
      <selection activeCell="U21" sqref="U21"/>
    </sheetView>
  </sheetViews>
  <sheetFormatPr defaultRowHeight="14.5"/>
  <cols>
    <col min="1" max="1" width="14.81640625" customWidth="1"/>
    <col min="3" max="3" width="47.1796875" bestFit="1" customWidth="1"/>
    <col min="4" max="4" width="18" bestFit="1" customWidth="1"/>
  </cols>
  <sheetData>
    <row r="1" spans="1:4">
      <c r="A1" t="s">
        <v>783</v>
      </c>
    </row>
    <row r="4" spans="1:4" ht="15" thickBot="1"/>
    <row r="5" spans="1:4" ht="15" customHeight="1">
      <c r="B5" s="427" t="s">
        <v>735</v>
      </c>
      <c r="C5" s="428" t="s">
        <v>736</v>
      </c>
      <c r="D5" s="429" t="s">
        <v>737</v>
      </c>
    </row>
    <row r="6" spans="1:4">
      <c r="B6" s="59">
        <v>1</v>
      </c>
      <c r="C6" s="9"/>
      <c r="D6" s="266"/>
    </row>
    <row r="7" spans="1:4">
      <c r="B7" s="59">
        <v>2</v>
      </c>
      <c r="C7" s="9"/>
      <c r="D7" s="266"/>
    </row>
    <row r="8" spans="1:4">
      <c r="B8" s="59"/>
      <c r="C8" s="9"/>
      <c r="D8" s="266"/>
    </row>
    <row r="9" spans="1:4">
      <c r="B9" s="59"/>
      <c r="C9" s="9"/>
      <c r="D9" s="266"/>
    </row>
    <row r="10" spans="1:4">
      <c r="B10" s="59"/>
      <c r="C10" s="9"/>
      <c r="D10" s="266"/>
    </row>
    <row r="11" spans="1:4" ht="15" thickBot="1">
      <c r="B11" s="430"/>
      <c r="C11" s="431"/>
      <c r="D11" s="432"/>
    </row>
  </sheetData>
  <phoneticPr fontId="31" type="noConversion"/>
  <pageMargins left="0.7" right="0.7" top="0.75" bottom="0.75" header="0.3" footer="0.3"/>
  <pageSetup orientation="portrait" r:id="rId1"/>
  <headerFooter>
    <oddHeader>&amp;L&amp;G&amp;C&amp;11&amp;B&amp;14_x000D_Fast VoLTE Launch (FVL-R2) Customer Questionnaire&amp;R&amp;11&amp;P (&amp;N)</oddHeader>
    <oddFooter>&amp;L&amp;11Prepared: REEBPDV Bernardo Perez de Villar_x000D_Ericsson Internal&amp;C&amp;11Date: 2019-02-11
Sheet: &amp;A
&amp;R&amp;11No: 1/2815-FGB 101 0348 Uen_x000D_Rev: 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813C3-193E-47A6-8D67-191ECF002F4B}">
  <dimension ref="B1:D343"/>
  <sheetViews>
    <sheetView workbookViewId="0">
      <selection activeCell="C8" sqref="C8"/>
    </sheetView>
  </sheetViews>
  <sheetFormatPr defaultRowHeight="14.5"/>
  <cols>
    <col min="2" max="2" width="58.1796875" bestFit="1" customWidth="1"/>
    <col min="3" max="3" width="26.453125" bestFit="1" customWidth="1"/>
    <col min="4" max="4" width="11" bestFit="1" customWidth="1"/>
  </cols>
  <sheetData>
    <row r="1" spans="2:4">
      <c r="B1" s="709" t="s">
        <v>8</v>
      </c>
      <c r="C1" s="709"/>
      <c r="D1" s="709"/>
    </row>
    <row r="2" spans="2:4">
      <c r="B2" s="710"/>
      <c r="C2" s="710"/>
      <c r="D2" s="710"/>
    </row>
    <row r="3" spans="2:4">
      <c r="B3" s="710"/>
      <c r="C3" s="710"/>
      <c r="D3" s="710"/>
    </row>
    <row r="4" spans="2:4">
      <c r="B4" s="710"/>
      <c r="C4" s="710"/>
      <c r="D4" s="710"/>
    </row>
    <row r="5" spans="2:4">
      <c r="B5" s="710"/>
      <c r="C5" s="710"/>
      <c r="D5" s="710"/>
    </row>
    <row r="8" spans="2:4">
      <c r="B8" s="568" t="s">
        <v>96</v>
      </c>
      <c r="C8" s="572"/>
      <c r="D8" s="572"/>
    </row>
    <row r="9" spans="2:4">
      <c r="B9" s="571" t="s">
        <v>856</v>
      </c>
      <c r="C9" s="572" t="s">
        <v>13</v>
      </c>
      <c r="D9" s="572" t="s">
        <v>857</v>
      </c>
    </row>
    <row r="10" spans="2:4">
      <c r="B10" s="570" t="s">
        <v>858</v>
      </c>
      <c r="C10" s="569">
        <v>2011</v>
      </c>
      <c r="D10" s="569"/>
    </row>
    <row r="11" spans="2:4">
      <c r="B11" s="570" t="s">
        <v>859</v>
      </c>
      <c r="C11" s="569" t="s">
        <v>860</v>
      </c>
      <c r="D11" s="569"/>
    </row>
    <row r="12" spans="2:4">
      <c r="B12" s="570" t="s">
        <v>861</v>
      </c>
      <c r="C12" s="569" t="s">
        <v>862</v>
      </c>
      <c r="D12" s="569"/>
    </row>
    <row r="13" spans="2:4">
      <c r="B13" s="570" t="s">
        <v>863</v>
      </c>
      <c r="C13" s="569" t="s">
        <v>864</v>
      </c>
      <c r="D13" s="569"/>
    </row>
    <row r="14" spans="2:4">
      <c r="B14" s="570" t="s">
        <v>865</v>
      </c>
      <c r="C14" s="569" t="s">
        <v>866</v>
      </c>
      <c r="D14" s="569"/>
    </row>
    <row r="15" spans="2:4">
      <c r="B15" s="570" t="s">
        <v>677</v>
      </c>
      <c r="C15" s="569" t="s">
        <v>867</v>
      </c>
      <c r="D15" s="569"/>
    </row>
    <row r="16" spans="2:4">
      <c r="B16" s="570" t="s">
        <v>648</v>
      </c>
      <c r="C16" s="569">
        <v>2021</v>
      </c>
      <c r="D16" s="569"/>
    </row>
    <row r="17" spans="2:4">
      <c r="B17" s="570" t="s">
        <v>516</v>
      </c>
      <c r="C17" s="569" t="s">
        <v>862</v>
      </c>
      <c r="D17" s="569"/>
    </row>
    <row r="18" spans="2:4">
      <c r="B18" s="570" t="s">
        <v>868</v>
      </c>
      <c r="C18" s="569" t="s">
        <v>862</v>
      </c>
      <c r="D18" s="569"/>
    </row>
    <row r="19" spans="2:4">
      <c r="B19" s="570" t="s">
        <v>869</v>
      </c>
      <c r="C19" s="569" t="s">
        <v>870</v>
      </c>
      <c r="D19" s="569"/>
    </row>
    <row r="20" spans="2:4">
      <c r="B20" s="570" t="s">
        <v>513</v>
      </c>
      <c r="C20" s="569" t="s">
        <v>871</v>
      </c>
      <c r="D20" s="569"/>
    </row>
    <row r="21" spans="2:4">
      <c r="B21" s="570" t="s">
        <v>872</v>
      </c>
      <c r="C21" s="569" t="s">
        <v>873</v>
      </c>
      <c r="D21" s="569"/>
    </row>
    <row r="22" spans="2:4">
      <c r="B22" s="570" t="s">
        <v>874</v>
      </c>
      <c r="C22" s="569" t="s">
        <v>875</v>
      </c>
      <c r="D22" s="569"/>
    </row>
    <row r="23" spans="2:4">
      <c r="B23" s="570" t="s">
        <v>876</v>
      </c>
      <c r="C23" s="569" t="s">
        <v>877</v>
      </c>
      <c r="D23" s="569"/>
    </row>
    <row r="24" spans="2:4">
      <c r="B24" s="570" t="s">
        <v>878</v>
      </c>
      <c r="C24" s="569" t="s">
        <v>879</v>
      </c>
      <c r="D24" s="569"/>
    </row>
    <row r="25" spans="2:4">
      <c r="B25" s="570" t="s">
        <v>515</v>
      </c>
      <c r="C25" s="569">
        <v>2031</v>
      </c>
      <c r="D25" s="569"/>
    </row>
    <row r="26" spans="2:4">
      <c r="B26" s="570" t="s">
        <v>880</v>
      </c>
      <c r="C26" s="569" t="s">
        <v>862</v>
      </c>
      <c r="D26" s="569"/>
    </row>
    <row r="27" spans="2:4">
      <c r="B27" s="570" t="s">
        <v>881</v>
      </c>
      <c r="C27" s="569">
        <v>20167638</v>
      </c>
      <c r="D27" s="569"/>
    </row>
    <row r="28" spans="2:4">
      <c r="B28" s="570" t="s">
        <v>882</v>
      </c>
      <c r="C28" s="569" t="s">
        <v>883</v>
      </c>
      <c r="D28" s="569"/>
    </row>
    <row r="29" spans="2:4">
      <c r="B29" s="570" t="s">
        <v>884</v>
      </c>
      <c r="C29" s="569">
        <v>2042</v>
      </c>
      <c r="D29" s="569"/>
    </row>
    <row r="30" spans="2:4">
      <c r="B30" s="570" t="s">
        <v>885</v>
      </c>
      <c r="C30" s="569" t="s">
        <v>886</v>
      </c>
      <c r="D30" s="569"/>
    </row>
    <row r="31" spans="2:4">
      <c r="B31" s="570" t="s">
        <v>887</v>
      </c>
      <c r="C31" s="569">
        <v>8090</v>
      </c>
      <c r="D31" s="569"/>
    </row>
    <row r="32" spans="2:4">
      <c r="B32" s="570" t="s">
        <v>509</v>
      </c>
      <c r="C32" s="569" t="s">
        <v>888</v>
      </c>
      <c r="D32" s="569"/>
    </row>
    <row r="33" spans="2:4">
      <c r="B33" s="570" t="s">
        <v>889</v>
      </c>
      <c r="C33" s="569" t="s">
        <v>890</v>
      </c>
      <c r="D33" s="569"/>
    </row>
    <row r="34" spans="2:4">
      <c r="B34" s="570" t="s">
        <v>891</v>
      </c>
      <c r="C34" s="569" t="s">
        <v>892</v>
      </c>
      <c r="D34" s="569"/>
    </row>
    <row r="35" spans="2:4">
      <c r="B35" s="570" t="s">
        <v>893</v>
      </c>
      <c r="C35" s="569">
        <v>46715</v>
      </c>
      <c r="D35" s="569"/>
    </row>
    <row r="36" spans="2:4">
      <c r="B36" s="570" t="s">
        <v>894</v>
      </c>
      <c r="C36" s="569">
        <v>896291498</v>
      </c>
      <c r="D36" s="569"/>
    </row>
    <row r="37" spans="2:4">
      <c r="B37" s="570" t="s">
        <v>511</v>
      </c>
      <c r="C37" s="569" t="s">
        <v>895</v>
      </c>
      <c r="D37" s="569"/>
    </row>
    <row r="38" spans="2:4">
      <c r="B38" s="570" t="s">
        <v>896</v>
      </c>
      <c r="C38" s="569" t="s">
        <v>897</v>
      </c>
      <c r="D38" s="569"/>
    </row>
    <row r="39" spans="2:4">
      <c r="B39" s="570" t="s">
        <v>898</v>
      </c>
      <c r="C39" s="569" t="s">
        <v>899</v>
      </c>
      <c r="D39" s="569"/>
    </row>
    <row r="40" spans="2:4">
      <c r="B40" s="570" t="s">
        <v>518</v>
      </c>
      <c r="C40" s="569" t="s">
        <v>862</v>
      </c>
      <c r="D40" s="569"/>
    </row>
    <row r="41" spans="2:4">
      <c r="B41" s="570" t="s">
        <v>507</v>
      </c>
      <c r="C41" s="569" t="s">
        <v>900</v>
      </c>
      <c r="D41" s="569"/>
    </row>
    <row r="42" spans="2:4">
      <c r="B42" s="570" t="s">
        <v>901</v>
      </c>
      <c r="C42" s="569" t="s">
        <v>902</v>
      </c>
      <c r="D42" s="569"/>
    </row>
    <row r="43" spans="2:4">
      <c r="B43" s="570" t="s">
        <v>903</v>
      </c>
      <c r="C43" s="569" t="s">
        <v>862</v>
      </c>
      <c r="D43" s="569"/>
    </row>
    <row r="44" spans="2:4">
      <c r="B44" s="570" t="s">
        <v>904</v>
      </c>
      <c r="C44" s="569" t="s">
        <v>862</v>
      </c>
      <c r="D44" s="569"/>
    </row>
    <row r="45" spans="2:4">
      <c r="B45" s="570" t="s">
        <v>905</v>
      </c>
      <c r="C45" s="569" t="s">
        <v>906</v>
      </c>
      <c r="D45" s="569"/>
    </row>
    <row r="46" spans="2:4">
      <c r="B46" s="570" t="s">
        <v>907</v>
      </c>
      <c r="C46" s="569">
        <v>2041</v>
      </c>
      <c r="D46" s="569"/>
    </row>
    <row r="47" spans="2:4">
      <c r="B47" s="570" t="s">
        <v>908</v>
      </c>
      <c r="C47" s="569" t="s">
        <v>909</v>
      </c>
      <c r="D47" s="569"/>
    </row>
    <row r="48" spans="2:4">
      <c r="B48" s="570" t="s">
        <v>910</v>
      </c>
      <c r="C48" s="569" t="s">
        <v>911</v>
      </c>
      <c r="D48" s="569"/>
    </row>
    <row r="49" spans="2:4">
      <c r="B49" s="570" t="s">
        <v>505</v>
      </c>
      <c r="C49" s="569" t="s">
        <v>912</v>
      </c>
      <c r="D49" s="569"/>
    </row>
    <row r="50" spans="2:4">
      <c r="B50" s="570" t="s">
        <v>913</v>
      </c>
      <c r="C50" s="569" t="s">
        <v>914</v>
      </c>
      <c r="D50" s="569"/>
    </row>
    <row r="51" spans="2:4">
      <c r="B51" s="570" t="s">
        <v>915</v>
      </c>
      <c r="C51" s="569">
        <v>46723</v>
      </c>
      <c r="D51" s="569"/>
    </row>
    <row r="52" spans="2:4">
      <c r="B52" s="566"/>
      <c r="C52" s="566"/>
      <c r="D52" s="573"/>
    </row>
    <row r="53" spans="2:4">
      <c r="B53" s="568" t="s">
        <v>94</v>
      </c>
      <c r="C53" s="572"/>
      <c r="D53" s="572"/>
    </row>
    <row r="54" spans="2:4">
      <c r="B54" s="571" t="s">
        <v>856</v>
      </c>
      <c r="C54" s="572" t="s">
        <v>13</v>
      </c>
      <c r="D54" s="572" t="s">
        <v>857</v>
      </c>
    </row>
    <row r="55" spans="2:4">
      <c r="B55" s="567" t="s">
        <v>916</v>
      </c>
      <c r="C55" s="569">
        <v>2011</v>
      </c>
      <c r="D55" s="569"/>
    </row>
    <row r="56" spans="2:4">
      <c r="B56" s="567" t="s">
        <v>529</v>
      </c>
      <c r="C56" s="569" t="s">
        <v>917</v>
      </c>
      <c r="D56" s="569"/>
    </row>
    <row r="57" spans="2:4">
      <c r="B57" s="567" t="s">
        <v>918</v>
      </c>
      <c r="C57" s="569" t="s">
        <v>864</v>
      </c>
      <c r="D57" s="569"/>
    </row>
    <row r="58" spans="2:4">
      <c r="B58" s="567" t="s">
        <v>527</v>
      </c>
      <c r="C58" s="569" t="s">
        <v>917</v>
      </c>
      <c r="D58" s="569"/>
    </row>
    <row r="59" spans="2:4">
      <c r="B59" s="567" t="s">
        <v>919</v>
      </c>
      <c r="C59" s="569">
        <v>46</v>
      </c>
      <c r="D59" s="569"/>
    </row>
    <row r="60" spans="2:4">
      <c r="B60" s="567" t="s">
        <v>920</v>
      </c>
      <c r="C60" s="569" t="s">
        <v>917</v>
      </c>
      <c r="D60" s="569"/>
    </row>
    <row r="61" spans="2:4">
      <c r="B61" s="567" t="s">
        <v>921</v>
      </c>
      <c r="C61" s="569">
        <v>2021</v>
      </c>
      <c r="D61" s="569"/>
    </row>
    <row r="62" spans="2:4">
      <c r="B62" s="567" t="s">
        <v>922</v>
      </c>
      <c r="C62" s="569" t="s">
        <v>917</v>
      </c>
      <c r="D62" s="569"/>
    </row>
    <row r="63" spans="2:4">
      <c r="B63" s="567" t="s">
        <v>923</v>
      </c>
      <c r="C63" s="569" t="s">
        <v>917</v>
      </c>
      <c r="D63" s="569"/>
    </row>
    <row r="64" spans="2:4">
      <c r="B64" s="567" t="s">
        <v>924</v>
      </c>
      <c r="C64" s="569" t="s">
        <v>870</v>
      </c>
      <c r="D64" s="569"/>
    </row>
    <row r="65" spans="2:4">
      <c r="B65" s="567" t="s">
        <v>925</v>
      </c>
      <c r="C65" s="569" t="s">
        <v>871</v>
      </c>
      <c r="D65" s="569"/>
    </row>
    <row r="66" spans="2:4">
      <c r="B66" s="567" t="s">
        <v>926</v>
      </c>
      <c r="C66" s="569" t="s">
        <v>873</v>
      </c>
      <c r="D66" s="569"/>
    </row>
    <row r="67" spans="2:4">
      <c r="B67" s="567" t="s">
        <v>927</v>
      </c>
      <c r="C67" s="569" t="s">
        <v>875</v>
      </c>
      <c r="D67" s="569"/>
    </row>
    <row r="68" spans="2:4">
      <c r="B68" s="567" t="s">
        <v>928</v>
      </c>
      <c r="C68" s="569" t="s">
        <v>877</v>
      </c>
      <c r="D68" s="569"/>
    </row>
    <row r="69" spans="2:4">
      <c r="B69" s="567" t="s">
        <v>929</v>
      </c>
      <c r="C69" s="569" t="s">
        <v>879</v>
      </c>
      <c r="D69" s="569"/>
    </row>
    <row r="70" spans="2:4">
      <c r="B70" s="567" t="s">
        <v>930</v>
      </c>
      <c r="C70" s="569">
        <v>2031</v>
      </c>
      <c r="D70" s="569"/>
    </row>
    <row r="71" spans="2:4">
      <c r="B71" s="567" t="s">
        <v>931</v>
      </c>
      <c r="C71" s="569" t="s">
        <v>862</v>
      </c>
      <c r="D71" s="569"/>
    </row>
    <row r="72" spans="2:4">
      <c r="B72" s="567" t="s">
        <v>932</v>
      </c>
      <c r="C72" s="569">
        <v>20167638</v>
      </c>
      <c r="D72" s="569"/>
    </row>
    <row r="73" spans="2:4">
      <c r="B73" s="567" t="s">
        <v>933</v>
      </c>
      <c r="C73" s="569" t="s">
        <v>883</v>
      </c>
      <c r="D73" s="569"/>
    </row>
    <row r="74" spans="2:4">
      <c r="B74" s="567" t="s">
        <v>934</v>
      </c>
      <c r="C74" s="569">
        <v>2042</v>
      </c>
      <c r="D74" s="569"/>
    </row>
    <row r="75" spans="2:4">
      <c r="B75" s="567" t="s">
        <v>935</v>
      </c>
      <c r="C75" s="569" t="s">
        <v>886</v>
      </c>
      <c r="D75" s="569"/>
    </row>
    <row r="76" spans="2:4">
      <c r="B76" s="567" t="s">
        <v>524</v>
      </c>
      <c r="C76" s="569">
        <v>8090</v>
      </c>
      <c r="D76" s="569"/>
    </row>
    <row r="77" spans="2:4">
      <c r="B77" s="567" t="s">
        <v>936</v>
      </c>
      <c r="C77" s="569" t="s">
        <v>888</v>
      </c>
      <c r="D77" s="569"/>
    </row>
    <row r="78" spans="2:4">
      <c r="B78" s="567" t="s">
        <v>937</v>
      </c>
      <c r="C78" s="569" t="s">
        <v>890</v>
      </c>
      <c r="D78" s="569"/>
    </row>
    <row r="79" spans="2:4">
      <c r="B79" s="567" t="s">
        <v>938</v>
      </c>
      <c r="C79" s="569" t="s">
        <v>892</v>
      </c>
      <c r="D79" s="569"/>
    </row>
    <row r="80" spans="2:4">
      <c r="B80" s="567" t="s">
        <v>939</v>
      </c>
      <c r="C80" s="569">
        <v>46715</v>
      </c>
      <c r="D80" s="569"/>
    </row>
    <row r="81" spans="2:4">
      <c r="B81" s="567" t="s">
        <v>940</v>
      </c>
      <c r="C81" s="569">
        <v>896291498</v>
      </c>
      <c r="D81" s="569"/>
    </row>
    <row r="82" spans="2:4">
      <c r="B82" s="567" t="s">
        <v>941</v>
      </c>
      <c r="C82" s="569" t="s">
        <v>895</v>
      </c>
      <c r="D82" s="569"/>
    </row>
    <row r="83" spans="2:4">
      <c r="B83" s="567" t="s">
        <v>942</v>
      </c>
      <c r="C83" s="569" t="s">
        <v>897</v>
      </c>
      <c r="D83" s="569"/>
    </row>
    <row r="84" spans="2:4">
      <c r="B84" s="567" t="s">
        <v>943</v>
      </c>
      <c r="C84" s="569" t="s">
        <v>899</v>
      </c>
      <c r="D84" s="569"/>
    </row>
    <row r="85" spans="2:4">
      <c r="B85" s="567" t="s">
        <v>944</v>
      </c>
      <c r="C85" s="569" t="s">
        <v>862</v>
      </c>
      <c r="D85" s="569"/>
    </row>
    <row r="86" spans="2:4">
      <c r="B86" s="567" t="s">
        <v>526</v>
      </c>
      <c r="C86" s="569" t="s">
        <v>900</v>
      </c>
      <c r="D86" s="569"/>
    </row>
    <row r="87" spans="2:4">
      <c r="B87" s="567" t="s">
        <v>945</v>
      </c>
      <c r="C87" s="569" t="s">
        <v>902</v>
      </c>
      <c r="D87" s="569"/>
    </row>
    <row r="88" spans="2:4">
      <c r="B88" s="567" t="s">
        <v>946</v>
      </c>
      <c r="C88" s="569" t="s">
        <v>862</v>
      </c>
      <c r="D88" s="569"/>
    </row>
    <row r="89" spans="2:4">
      <c r="B89" s="567" t="s">
        <v>947</v>
      </c>
      <c r="C89" s="569" t="s">
        <v>862</v>
      </c>
      <c r="D89" s="569"/>
    </row>
    <row r="90" spans="2:4">
      <c r="B90" s="567" t="s">
        <v>948</v>
      </c>
      <c r="C90" s="569" t="s">
        <v>906</v>
      </c>
      <c r="D90" s="569"/>
    </row>
    <row r="91" spans="2:4">
      <c r="B91" s="567" t="s">
        <v>949</v>
      </c>
      <c r="C91" s="569">
        <v>2041</v>
      </c>
      <c r="D91" s="569"/>
    </row>
    <row r="92" spans="2:4">
      <c r="B92" s="567" t="s">
        <v>950</v>
      </c>
      <c r="C92" s="569" t="s">
        <v>909</v>
      </c>
      <c r="D92" s="569"/>
    </row>
    <row r="93" spans="2:4">
      <c r="B93" s="567" t="s">
        <v>951</v>
      </c>
      <c r="C93" s="569" t="s">
        <v>911</v>
      </c>
      <c r="D93" s="569"/>
    </row>
    <row r="94" spans="2:4">
      <c r="B94" s="567" t="s">
        <v>952</v>
      </c>
      <c r="C94" s="569" t="s">
        <v>912</v>
      </c>
      <c r="D94" s="569"/>
    </row>
    <row r="95" spans="2:4">
      <c r="B95" s="567" t="s">
        <v>953</v>
      </c>
      <c r="C95" s="569" t="s">
        <v>914</v>
      </c>
      <c r="D95" s="569"/>
    </row>
    <row r="96" spans="2:4">
      <c r="B96" s="567" t="s">
        <v>954</v>
      </c>
      <c r="C96" s="569">
        <v>46723</v>
      </c>
      <c r="D96" s="569"/>
    </row>
    <row r="97" spans="2:4">
      <c r="B97" s="567" t="s">
        <v>955</v>
      </c>
      <c r="C97" s="569">
        <v>2011</v>
      </c>
      <c r="D97" s="569"/>
    </row>
    <row r="98" spans="2:4">
      <c r="B98" s="567" t="s">
        <v>956</v>
      </c>
      <c r="C98" s="569" t="s">
        <v>860</v>
      </c>
      <c r="D98" s="569"/>
    </row>
    <row r="99" spans="2:4">
      <c r="B99" s="567" t="s">
        <v>957</v>
      </c>
      <c r="C99" s="569" t="s">
        <v>862</v>
      </c>
      <c r="D99" s="569"/>
    </row>
    <row r="100" spans="2:4">
      <c r="B100" s="567" t="s">
        <v>958</v>
      </c>
      <c r="C100" s="569" t="s">
        <v>864</v>
      </c>
      <c r="D100" s="569"/>
    </row>
    <row r="101" spans="2:4">
      <c r="B101" s="567" t="s">
        <v>959</v>
      </c>
      <c r="C101" s="569" t="s">
        <v>866</v>
      </c>
      <c r="D101" s="569"/>
    </row>
    <row r="102" spans="2:4">
      <c r="B102" s="567" t="s">
        <v>960</v>
      </c>
      <c r="C102" s="569" t="s">
        <v>867</v>
      </c>
      <c r="D102" s="569"/>
    </row>
    <row r="103" spans="2:4">
      <c r="B103" s="567" t="s">
        <v>961</v>
      </c>
      <c r="C103" s="569">
        <v>2021</v>
      </c>
      <c r="D103" s="569"/>
    </row>
    <row r="104" spans="2:4">
      <c r="B104" s="567" t="s">
        <v>962</v>
      </c>
      <c r="C104" s="569" t="s">
        <v>862</v>
      </c>
      <c r="D104" s="569"/>
    </row>
    <row r="105" spans="2:4">
      <c r="B105" s="567" t="s">
        <v>963</v>
      </c>
      <c r="C105" s="569" t="s">
        <v>862</v>
      </c>
      <c r="D105" s="569"/>
    </row>
    <row r="106" spans="2:4">
      <c r="B106" s="567" t="s">
        <v>964</v>
      </c>
      <c r="C106" s="569" t="s">
        <v>870</v>
      </c>
      <c r="D106" s="569"/>
    </row>
    <row r="107" spans="2:4">
      <c r="B107" s="567" t="s">
        <v>965</v>
      </c>
      <c r="C107" s="569" t="s">
        <v>871</v>
      </c>
      <c r="D107" s="569"/>
    </row>
    <row r="108" spans="2:4">
      <c r="B108" s="567" t="s">
        <v>966</v>
      </c>
      <c r="C108" s="569" t="s">
        <v>873</v>
      </c>
      <c r="D108" s="569"/>
    </row>
    <row r="109" spans="2:4">
      <c r="B109" s="567" t="s">
        <v>967</v>
      </c>
      <c r="C109" s="569" t="s">
        <v>875</v>
      </c>
      <c r="D109" s="569"/>
    </row>
    <row r="110" spans="2:4">
      <c r="B110" s="567" t="s">
        <v>968</v>
      </c>
      <c r="C110" s="569" t="s">
        <v>877</v>
      </c>
      <c r="D110" s="569"/>
    </row>
    <row r="111" spans="2:4">
      <c r="B111" s="567" t="s">
        <v>969</v>
      </c>
      <c r="C111" s="569" t="s">
        <v>879</v>
      </c>
      <c r="D111" s="569"/>
    </row>
    <row r="112" spans="2:4">
      <c r="B112" s="567" t="s">
        <v>970</v>
      </c>
      <c r="C112" s="569">
        <v>2031</v>
      </c>
      <c r="D112" s="569"/>
    </row>
    <row r="113" spans="2:4">
      <c r="B113" s="567" t="s">
        <v>971</v>
      </c>
      <c r="C113" s="569" t="s">
        <v>862</v>
      </c>
      <c r="D113" s="569"/>
    </row>
    <row r="114" spans="2:4">
      <c r="B114" s="567" t="s">
        <v>972</v>
      </c>
      <c r="C114" s="569">
        <v>20167638</v>
      </c>
      <c r="D114" s="569"/>
    </row>
    <row r="115" spans="2:4">
      <c r="B115" s="567" t="s">
        <v>973</v>
      </c>
      <c r="C115" s="569" t="s">
        <v>883</v>
      </c>
      <c r="D115" s="569"/>
    </row>
    <row r="116" spans="2:4">
      <c r="B116" s="567" t="s">
        <v>974</v>
      </c>
      <c r="C116" s="569">
        <v>2042</v>
      </c>
      <c r="D116" s="569"/>
    </row>
    <row r="117" spans="2:4">
      <c r="B117" s="567" t="s">
        <v>891</v>
      </c>
      <c r="C117" s="569" t="s">
        <v>886</v>
      </c>
      <c r="D117" s="569"/>
    </row>
    <row r="118" spans="2:4">
      <c r="B118" s="567" t="s">
        <v>975</v>
      </c>
      <c r="C118" s="569">
        <v>8090</v>
      </c>
      <c r="D118" s="569"/>
    </row>
    <row r="119" spans="2:4">
      <c r="B119" s="567" t="s">
        <v>976</v>
      </c>
      <c r="C119" s="569" t="s">
        <v>888</v>
      </c>
      <c r="D119" s="569"/>
    </row>
    <row r="120" spans="2:4">
      <c r="B120" s="567" t="s">
        <v>977</v>
      </c>
      <c r="C120" s="569" t="s">
        <v>890</v>
      </c>
      <c r="D120" s="569"/>
    </row>
    <row r="121" spans="2:4">
      <c r="B121" s="567" t="s">
        <v>978</v>
      </c>
      <c r="C121" s="569" t="s">
        <v>892</v>
      </c>
      <c r="D121" s="569"/>
    </row>
    <row r="122" spans="2:4">
      <c r="B122" s="567" t="s">
        <v>979</v>
      </c>
      <c r="C122" s="569">
        <v>46715</v>
      </c>
      <c r="D122" s="569"/>
    </row>
    <row r="123" spans="2:4">
      <c r="B123" s="567" t="s">
        <v>980</v>
      </c>
      <c r="C123" s="569">
        <v>896291498</v>
      </c>
      <c r="D123" s="569"/>
    </row>
    <row r="124" spans="2:4">
      <c r="B124" s="567" t="s">
        <v>981</v>
      </c>
      <c r="C124" s="569" t="s">
        <v>895</v>
      </c>
      <c r="D124" s="569"/>
    </row>
    <row r="125" spans="2:4">
      <c r="B125" s="567" t="s">
        <v>982</v>
      </c>
      <c r="C125" s="569" t="s">
        <v>897</v>
      </c>
      <c r="D125" s="569"/>
    </row>
    <row r="126" spans="2:4">
      <c r="B126" s="567" t="s">
        <v>983</v>
      </c>
      <c r="C126" s="569" t="s">
        <v>899</v>
      </c>
      <c r="D126" s="569"/>
    </row>
    <row r="127" spans="2:4">
      <c r="B127" s="567" t="s">
        <v>984</v>
      </c>
      <c r="C127" s="569" t="s">
        <v>985</v>
      </c>
      <c r="D127" s="569"/>
    </row>
    <row r="128" spans="2:4">
      <c r="B128" s="567" t="s">
        <v>986</v>
      </c>
      <c r="C128" s="569">
        <v>10</v>
      </c>
      <c r="D128" s="569"/>
    </row>
    <row r="129" spans="2:4">
      <c r="B129" s="567" t="s">
        <v>987</v>
      </c>
      <c r="C129" s="569" t="s">
        <v>902</v>
      </c>
      <c r="D129" s="569"/>
    </row>
    <row r="130" spans="2:4">
      <c r="B130" s="567" t="s">
        <v>988</v>
      </c>
      <c r="C130" s="569" t="s">
        <v>862</v>
      </c>
      <c r="D130" s="569"/>
    </row>
    <row r="131" spans="2:4">
      <c r="B131" s="567" t="s">
        <v>989</v>
      </c>
      <c r="C131" s="569" t="s">
        <v>862</v>
      </c>
      <c r="D131" s="569"/>
    </row>
    <row r="132" spans="2:4">
      <c r="B132" s="567" t="s">
        <v>990</v>
      </c>
      <c r="C132" s="569" t="s">
        <v>906</v>
      </c>
      <c r="D132" s="569"/>
    </row>
    <row r="133" spans="2:4">
      <c r="B133" s="567" t="s">
        <v>991</v>
      </c>
      <c r="C133" s="569">
        <v>2041</v>
      </c>
      <c r="D133" s="569"/>
    </row>
    <row r="134" spans="2:4">
      <c r="B134" s="567" t="s">
        <v>992</v>
      </c>
      <c r="C134" s="569" t="s">
        <v>909</v>
      </c>
      <c r="D134" s="569"/>
    </row>
    <row r="135" spans="2:4">
      <c r="B135" s="566"/>
      <c r="C135" s="566"/>
      <c r="D135" s="573"/>
    </row>
    <row r="136" spans="2:4">
      <c r="B136" s="568" t="s">
        <v>97</v>
      </c>
      <c r="C136" s="572"/>
      <c r="D136" s="572"/>
    </row>
    <row r="137" spans="2:4">
      <c r="B137" s="571" t="s">
        <v>856</v>
      </c>
      <c r="C137" s="572" t="s">
        <v>13</v>
      </c>
      <c r="D137" s="572" t="s">
        <v>857</v>
      </c>
    </row>
    <row r="138" spans="2:4">
      <c r="B138" s="567" t="s">
        <v>993</v>
      </c>
      <c r="C138" s="569">
        <v>2011</v>
      </c>
      <c r="D138" s="569"/>
    </row>
    <row r="139" spans="2:4">
      <c r="B139" s="567" t="s">
        <v>994</v>
      </c>
      <c r="C139" s="569">
        <v>28</v>
      </c>
      <c r="D139" s="569"/>
    </row>
    <row r="140" spans="2:4">
      <c r="B140" s="567" t="s">
        <v>995</v>
      </c>
      <c r="C140" s="569">
        <v>5060</v>
      </c>
      <c r="D140" s="569"/>
    </row>
    <row r="141" spans="2:4">
      <c r="B141" s="567" t="s">
        <v>996</v>
      </c>
      <c r="C141" s="569">
        <v>2022</v>
      </c>
      <c r="D141" s="569"/>
    </row>
    <row r="142" spans="2:4">
      <c r="B142" s="567" t="s">
        <v>997</v>
      </c>
      <c r="C142" s="569" t="b">
        <v>1</v>
      </c>
      <c r="D142" s="569"/>
    </row>
    <row r="143" spans="2:4">
      <c r="B143" s="567" t="s">
        <v>998</v>
      </c>
      <c r="C143" s="569" t="s">
        <v>870</v>
      </c>
      <c r="D143" s="569"/>
    </row>
    <row r="144" spans="2:4">
      <c r="B144" s="567" t="s">
        <v>999</v>
      </c>
      <c r="C144" s="569" t="s">
        <v>871</v>
      </c>
      <c r="D144" s="569"/>
    </row>
    <row r="145" spans="2:4">
      <c r="B145" s="567" t="s">
        <v>1000</v>
      </c>
      <c r="C145" s="569">
        <v>340</v>
      </c>
      <c r="D145" s="569"/>
    </row>
    <row r="146" spans="2:4">
      <c r="B146" s="567" t="s">
        <v>1001</v>
      </c>
      <c r="C146" s="569">
        <v>2023</v>
      </c>
      <c r="D146" s="569"/>
    </row>
    <row r="147" spans="2:4">
      <c r="B147" s="567" t="s">
        <v>1002</v>
      </c>
      <c r="C147" s="569" t="s">
        <v>870</v>
      </c>
      <c r="D147" s="569"/>
    </row>
    <row r="148" spans="2:4">
      <c r="B148" s="567" t="s">
        <v>1003</v>
      </c>
      <c r="C148" s="569">
        <v>28</v>
      </c>
      <c r="D148" s="569"/>
    </row>
    <row r="149" spans="2:4">
      <c r="B149" s="567" t="s">
        <v>1004</v>
      </c>
      <c r="C149" s="569">
        <v>200</v>
      </c>
      <c r="D149" s="569"/>
    </row>
    <row r="150" spans="2:4">
      <c r="B150" s="567" t="s">
        <v>1005</v>
      </c>
      <c r="C150" s="569" t="s">
        <v>917</v>
      </c>
      <c r="D150" s="569"/>
    </row>
    <row r="151" spans="2:4">
      <c r="B151" s="567" t="s">
        <v>1006</v>
      </c>
      <c r="C151" s="569" t="s">
        <v>917</v>
      </c>
      <c r="D151" s="569"/>
    </row>
    <row r="152" spans="2:4">
      <c r="B152" s="567" t="s">
        <v>1007</v>
      </c>
      <c r="C152" s="569" t="s">
        <v>879</v>
      </c>
      <c r="D152" s="569"/>
    </row>
    <row r="153" spans="2:4">
      <c r="B153" s="567" t="s">
        <v>1008</v>
      </c>
      <c r="C153" s="569" t="s">
        <v>1009</v>
      </c>
      <c r="D153" s="569"/>
    </row>
    <row r="154" spans="2:4">
      <c r="B154" s="567" t="s">
        <v>1010</v>
      </c>
      <c r="C154" s="569">
        <v>2033</v>
      </c>
      <c r="D154" s="569"/>
    </row>
    <row r="155" spans="2:4">
      <c r="B155" s="567" t="s">
        <v>1011</v>
      </c>
      <c r="C155" s="569">
        <v>2034</v>
      </c>
      <c r="D155" s="569"/>
    </row>
    <row r="156" spans="2:4">
      <c r="B156" s="567" t="s">
        <v>1012</v>
      </c>
      <c r="C156" s="569" t="b">
        <v>1</v>
      </c>
      <c r="D156" s="569"/>
    </row>
    <row r="157" spans="2:4">
      <c r="B157" s="567" t="s">
        <v>1013</v>
      </c>
      <c r="C157" s="569">
        <v>2034</v>
      </c>
      <c r="D157" s="569"/>
    </row>
    <row r="158" spans="2:4">
      <c r="B158" s="567" t="s">
        <v>1014</v>
      </c>
      <c r="C158" s="569" t="s">
        <v>1015</v>
      </c>
      <c r="D158" s="569"/>
    </row>
    <row r="159" spans="2:4">
      <c r="B159" s="567" t="s">
        <v>1016</v>
      </c>
      <c r="C159" s="569">
        <v>8090</v>
      </c>
      <c r="D159" s="569"/>
    </row>
    <row r="160" spans="2:4">
      <c r="B160" s="567" t="s">
        <v>1017</v>
      </c>
      <c r="C160" s="569" t="s">
        <v>873</v>
      </c>
      <c r="D160" s="569"/>
    </row>
    <row r="161" spans="2:4">
      <c r="B161" s="567" t="s">
        <v>531</v>
      </c>
      <c r="C161" s="569" t="s">
        <v>1018</v>
      </c>
      <c r="D161" s="569"/>
    </row>
    <row r="162" spans="2:4">
      <c r="B162" s="567" t="s">
        <v>1019</v>
      </c>
      <c r="C162" s="569" t="s">
        <v>879</v>
      </c>
      <c r="D162" s="569"/>
    </row>
    <row r="163" spans="2:4">
      <c r="B163" s="567" t="s">
        <v>1020</v>
      </c>
      <c r="C163" s="569">
        <v>2035</v>
      </c>
      <c r="D163" s="569"/>
    </row>
    <row r="164" spans="2:4">
      <c r="B164" s="567" t="s">
        <v>1021</v>
      </c>
      <c r="C164" s="569" t="s">
        <v>1022</v>
      </c>
      <c r="D164" s="569"/>
    </row>
    <row r="165" spans="2:4">
      <c r="B165" s="567" t="s">
        <v>1023</v>
      </c>
      <c r="C165" s="569" t="s">
        <v>895</v>
      </c>
      <c r="D165" s="569"/>
    </row>
    <row r="166" spans="2:4">
      <c r="B166" s="567" t="s">
        <v>1024</v>
      </c>
      <c r="C166" s="569" t="s">
        <v>897</v>
      </c>
      <c r="D166" s="569"/>
    </row>
    <row r="167" spans="2:4">
      <c r="B167" s="567" t="s">
        <v>1025</v>
      </c>
      <c r="C167" s="569" t="s">
        <v>899</v>
      </c>
      <c r="D167" s="569"/>
    </row>
    <row r="168" spans="2:4">
      <c r="B168" s="567" t="s">
        <v>1026</v>
      </c>
      <c r="C168" s="569" t="s">
        <v>862</v>
      </c>
      <c r="D168" s="569"/>
    </row>
    <row r="169" spans="2:4">
      <c r="B169" s="567" t="s">
        <v>1027</v>
      </c>
      <c r="C169" s="569" t="s">
        <v>900</v>
      </c>
      <c r="D169" s="569"/>
    </row>
    <row r="170" spans="2:4">
      <c r="B170" s="567" t="s">
        <v>1028</v>
      </c>
      <c r="C170" s="569" t="s">
        <v>902</v>
      </c>
      <c r="D170" s="569"/>
    </row>
    <row r="171" spans="2:4">
      <c r="B171" s="567" t="s">
        <v>1029</v>
      </c>
      <c r="C171" s="569" t="s">
        <v>862</v>
      </c>
      <c r="D171" s="569"/>
    </row>
    <row r="172" spans="2:4">
      <c r="B172" s="567" t="s">
        <v>1030</v>
      </c>
      <c r="C172" s="569" t="s">
        <v>862</v>
      </c>
      <c r="D172" s="569"/>
    </row>
    <row r="173" spans="2:4">
      <c r="B173" s="567" t="s">
        <v>1031</v>
      </c>
      <c r="C173" s="569" t="s">
        <v>906</v>
      </c>
      <c r="D173" s="569"/>
    </row>
    <row r="174" spans="2:4">
      <c r="B174" s="567" t="s">
        <v>1032</v>
      </c>
      <c r="C174" s="569">
        <v>2041</v>
      </c>
      <c r="D174" s="569"/>
    </row>
    <row r="175" spans="2:4">
      <c r="B175" s="567" t="s">
        <v>1033</v>
      </c>
      <c r="C175" s="569" t="s">
        <v>909</v>
      </c>
      <c r="D175" s="569"/>
    </row>
    <row r="176" spans="2:4">
      <c r="B176" s="567" t="s">
        <v>1034</v>
      </c>
      <c r="C176" s="569" t="s">
        <v>911</v>
      </c>
      <c r="D176" s="569"/>
    </row>
    <row r="177" spans="2:4">
      <c r="B177" s="567" t="s">
        <v>1035</v>
      </c>
      <c r="C177" s="569" t="s">
        <v>912</v>
      </c>
      <c r="D177" s="569"/>
    </row>
    <row r="178" spans="2:4">
      <c r="B178" s="567" t="s">
        <v>1036</v>
      </c>
      <c r="C178" s="569" t="s">
        <v>914</v>
      </c>
      <c r="D178" s="569"/>
    </row>
    <row r="179" spans="2:4">
      <c r="B179" s="567" t="s">
        <v>1037</v>
      </c>
      <c r="C179" s="569">
        <v>46723</v>
      </c>
      <c r="D179" s="569"/>
    </row>
    <row r="180" spans="2:4">
      <c r="B180" s="567" t="s">
        <v>1038</v>
      </c>
      <c r="C180" s="569">
        <v>2011</v>
      </c>
      <c r="D180" s="569"/>
    </row>
    <row r="181" spans="2:4">
      <c r="B181" s="567" t="s">
        <v>1039</v>
      </c>
      <c r="C181" s="569" t="s">
        <v>860</v>
      </c>
      <c r="D181" s="569"/>
    </row>
    <row r="182" spans="2:4">
      <c r="B182" s="567" t="s">
        <v>1040</v>
      </c>
      <c r="C182" s="569" t="s">
        <v>862</v>
      </c>
      <c r="D182" s="569"/>
    </row>
    <row r="183" spans="2:4">
      <c r="B183" s="567" t="s">
        <v>1041</v>
      </c>
      <c r="C183" s="569" t="s">
        <v>864</v>
      </c>
      <c r="D183" s="569"/>
    </row>
    <row r="184" spans="2:4">
      <c r="B184" s="567" t="s">
        <v>1042</v>
      </c>
      <c r="C184" s="569" t="s">
        <v>866</v>
      </c>
      <c r="D184" s="569"/>
    </row>
    <row r="185" spans="2:4">
      <c r="B185" s="567" t="s">
        <v>1043</v>
      </c>
      <c r="C185" s="569" t="s">
        <v>867</v>
      </c>
      <c r="D185" s="569"/>
    </row>
    <row r="186" spans="2:4">
      <c r="B186" s="567" t="s">
        <v>1044</v>
      </c>
      <c r="C186" s="569">
        <v>2021</v>
      </c>
      <c r="D186" s="569"/>
    </row>
    <row r="187" spans="2:4">
      <c r="B187" s="567" t="s">
        <v>1045</v>
      </c>
      <c r="C187" s="569" t="s">
        <v>862</v>
      </c>
      <c r="D187" s="569"/>
    </row>
    <row r="188" spans="2:4">
      <c r="B188" s="567" t="s">
        <v>1046</v>
      </c>
      <c r="C188" s="569" t="s">
        <v>862</v>
      </c>
      <c r="D188" s="569"/>
    </row>
    <row r="189" spans="2:4">
      <c r="B189" s="567" t="s">
        <v>1047</v>
      </c>
      <c r="C189" s="569" t="s">
        <v>870</v>
      </c>
      <c r="D189" s="569"/>
    </row>
    <row r="190" spans="2:4">
      <c r="B190" s="567" t="s">
        <v>1048</v>
      </c>
      <c r="C190" s="569" t="s">
        <v>871</v>
      </c>
      <c r="D190" s="569"/>
    </row>
    <row r="191" spans="2:4">
      <c r="B191" s="567" t="s">
        <v>1049</v>
      </c>
      <c r="C191" s="569" t="s">
        <v>873</v>
      </c>
      <c r="D191" s="569"/>
    </row>
    <row r="192" spans="2:4">
      <c r="B192" s="567" t="s">
        <v>1050</v>
      </c>
      <c r="C192" s="569" t="s">
        <v>875</v>
      </c>
      <c r="D192" s="569"/>
    </row>
    <row r="193" spans="2:4">
      <c r="B193" s="567" t="s">
        <v>1051</v>
      </c>
      <c r="C193" s="569" t="s">
        <v>877</v>
      </c>
      <c r="D193" s="569"/>
    </row>
    <row r="194" spans="2:4">
      <c r="B194" s="567" t="s">
        <v>1052</v>
      </c>
      <c r="C194" s="569" t="s">
        <v>879</v>
      </c>
      <c r="D194" s="569"/>
    </row>
    <row r="195" spans="2:4">
      <c r="B195" s="567" t="s">
        <v>1053</v>
      </c>
      <c r="C195" s="569">
        <v>2031</v>
      </c>
      <c r="D195" s="569"/>
    </row>
    <row r="196" spans="2:4">
      <c r="B196" s="567" t="s">
        <v>1054</v>
      </c>
      <c r="C196" s="569" t="s">
        <v>862</v>
      </c>
      <c r="D196" s="569"/>
    </row>
    <row r="197" spans="2:4">
      <c r="B197" s="567" t="s">
        <v>1055</v>
      </c>
      <c r="C197" s="569">
        <v>20167638</v>
      </c>
      <c r="D197" s="569"/>
    </row>
    <row r="198" spans="2:4">
      <c r="B198" s="567" t="s">
        <v>1056</v>
      </c>
      <c r="C198" s="569" t="s">
        <v>883</v>
      </c>
      <c r="D198" s="569"/>
    </row>
    <row r="199" spans="2:4">
      <c r="B199" s="567" t="s">
        <v>1057</v>
      </c>
      <c r="C199" s="569">
        <v>2042</v>
      </c>
      <c r="D199" s="569"/>
    </row>
    <row r="200" spans="2:4">
      <c r="B200" s="567" t="s">
        <v>1058</v>
      </c>
      <c r="C200" s="569" t="s">
        <v>886</v>
      </c>
      <c r="D200" s="569"/>
    </row>
    <row r="201" spans="2:4">
      <c r="B201" s="567" t="s">
        <v>1059</v>
      </c>
      <c r="C201" s="569">
        <v>8090</v>
      </c>
      <c r="D201" s="569"/>
    </row>
    <row r="202" spans="2:4">
      <c r="B202" s="567" t="s">
        <v>1060</v>
      </c>
      <c r="C202" s="569" t="s">
        <v>888</v>
      </c>
      <c r="D202" s="569"/>
    </row>
    <row r="203" spans="2:4">
      <c r="B203" s="567" t="s">
        <v>1061</v>
      </c>
      <c r="C203" s="569" t="s">
        <v>890</v>
      </c>
      <c r="D203" s="569"/>
    </row>
    <row r="204" spans="2:4">
      <c r="B204" s="567" t="s">
        <v>1062</v>
      </c>
      <c r="C204" s="569">
        <v>2011</v>
      </c>
      <c r="D204" s="569"/>
    </row>
    <row r="205" spans="2:4">
      <c r="B205" s="567" t="s">
        <v>1063</v>
      </c>
      <c r="C205" s="569" t="s">
        <v>917</v>
      </c>
      <c r="D205" s="569"/>
    </row>
    <row r="206" spans="2:4">
      <c r="B206" s="567" t="s">
        <v>1064</v>
      </c>
      <c r="C206" s="569" t="s">
        <v>864</v>
      </c>
      <c r="D206" s="569"/>
    </row>
    <row r="207" spans="2:4">
      <c r="B207" s="567" t="s">
        <v>1065</v>
      </c>
      <c r="C207" s="569" t="s">
        <v>917</v>
      </c>
      <c r="D207" s="569"/>
    </row>
    <row r="208" spans="2:4">
      <c r="B208" s="567" t="s">
        <v>533</v>
      </c>
      <c r="C208" s="569">
        <v>46</v>
      </c>
      <c r="D208" s="569"/>
    </row>
    <row r="209" spans="2:4">
      <c r="B209" s="567" t="s">
        <v>1066</v>
      </c>
      <c r="C209" s="569" t="s">
        <v>917</v>
      </c>
      <c r="D209" s="569"/>
    </row>
    <row r="210" spans="2:4">
      <c r="B210" s="567" t="s">
        <v>1067</v>
      </c>
      <c r="C210" s="569">
        <v>2021</v>
      </c>
      <c r="D210" s="569"/>
    </row>
    <row r="211" spans="2:4">
      <c r="B211" s="567" t="s">
        <v>1068</v>
      </c>
      <c r="C211" s="569" t="s">
        <v>917</v>
      </c>
      <c r="D211" s="569"/>
    </row>
    <row r="212" spans="2:4">
      <c r="B212" s="567" t="s">
        <v>1069</v>
      </c>
      <c r="C212" s="569" t="s">
        <v>917</v>
      </c>
      <c r="D212" s="569"/>
    </row>
    <row r="213" spans="2:4">
      <c r="B213" s="567" t="s">
        <v>1070</v>
      </c>
      <c r="C213" s="569" t="s">
        <v>870</v>
      </c>
      <c r="D213" s="569"/>
    </row>
    <row r="214" spans="2:4">
      <c r="B214" s="567" t="s">
        <v>1071</v>
      </c>
      <c r="C214" s="569" t="s">
        <v>871</v>
      </c>
      <c r="D214" s="569"/>
    </row>
    <row r="215" spans="2:4">
      <c r="B215" s="567" t="s">
        <v>1072</v>
      </c>
      <c r="C215" s="569" t="s">
        <v>873</v>
      </c>
      <c r="D215" s="569"/>
    </row>
    <row r="216" spans="2:4">
      <c r="B216" s="567" t="s">
        <v>1073</v>
      </c>
      <c r="C216" s="569" t="s">
        <v>875</v>
      </c>
      <c r="D216" s="569"/>
    </row>
    <row r="217" spans="2:4">
      <c r="B217" s="567" t="s">
        <v>1074</v>
      </c>
      <c r="C217" s="569" t="s">
        <v>877</v>
      </c>
      <c r="D217" s="569"/>
    </row>
    <row r="218" spans="2:4">
      <c r="B218" s="567" t="s">
        <v>1075</v>
      </c>
      <c r="C218" s="569" t="s">
        <v>879</v>
      </c>
      <c r="D218" s="569"/>
    </row>
    <row r="219" spans="2:4">
      <c r="B219" s="567" t="s">
        <v>1076</v>
      </c>
      <c r="C219" s="569">
        <v>2031</v>
      </c>
      <c r="D219" s="569"/>
    </row>
    <row r="220" spans="2:4">
      <c r="B220" s="567" t="s">
        <v>1077</v>
      </c>
      <c r="C220" s="569" t="s">
        <v>862</v>
      </c>
      <c r="D220" s="569"/>
    </row>
    <row r="221" spans="2:4">
      <c r="B221" s="567" t="s">
        <v>1078</v>
      </c>
      <c r="C221" s="569">
        <v>20167638</v>
      </c>
      <c r="D221" s="569"/>
    </row>
    <row r="222" spans="2:4">
      <c r="B222" s="567" t="s">
        <v>1079</v>
      </c>
      <c r="C222" s="569" t="s">
        <v>883</v>
      </c>
      <c r="D222" s="569"/>
    </row>
    <row r="223" spans="2:4">
      <c r="B223" s="567" t="s">
        <v>1080</v>
      </c>
      <c r="C223" s="569">
        <v>2042</v>
      </c>
      <c r="D223" s="569"/>
    </row>
    <row r="224" spans="2:4">
      <c r="B224" s="567" t="s">
        <v>1081</v>
      </c>
      <c r="C224" s="569" t="s">
        <v>886</v>
      </c>
      <c r="D224" s="569"/>
    </row>
    <row r="225" spans="2:4">
      <c r="B225" s="567" t="s">
        <v>1082</v>
      </c>
      <c r="C225" s="569">
        <v>8090</v>
      </c>
      <c r="D225" s="569"/>
    </row>
    <row r="226" spans="2:4">
      <c r="B226" s="567" t="s">
        <v>1083</v>
      </c>
      <c r="C226" s="569" t="s">
        <v>888</v>
      </c>
      <c r="D226" s="569"/>
    </row>
    <row r="227" spans="2:4">
      <c r="B227" s="567" t="s">
        <v>1084</v>
      </c>
      <c r="C227" s="569" t="s">
        <v>890</v>
      </c>
      <c r="D227" s="569"/>
    </row>
    <row r="228" spans="2:4">
      <c r="B228" s="567" t="s">
        <v>1085</v>
      </c>
      <c r="C228" s="569" t="s">
        <v>892</v>
      </c>
      <c r="D228" s="569"/>
    </row>
    <row r="229" spans="2:4">
      <c r="B229" s="567" t="s">
        <v>1086</v>
      </c>
      <c r="C229" s="569">
        <v>46715</v>
      </c>
      <c r="D229" s="569"/>
    </row>
    <row r="230" spans="2:4">
      <c r="B230" s="567" t="s">
        <v>1087</v>
      </c>
      <c r="C230" s="569">
        <v>896291498</v>
      </c>
      <c r="D230" s="569"/>
    </row>
    <row r="231" spans="2:4">
      <c r="B231" s="567" t="s">
        <v>1088</v>
      </c>
      <c r="C231" s="569" t="s">
        <v>895</v>
      </c>
      <c r="D231" s="569"/>
    </row>
    <row r="232" spans="2:4">
      <c r="B232" s="567" t="s">
        <v>1089</v>
      </c>
      <c r="C232" s="569" t="s">
        <v>897</v>
      </c>
      <c r="D232" s="569"/>
    </row>
    <row r="233" spans="2:4">
      <c r="B233" s="567" t="s">
        <v>1090</v>
      </c>
      <c r="C233" s="569" t="s">
        <v>899</v>
      </c>
      <c r="D233" s="569"/>
    </row>
    <row r="234" spans="2:4">
      <c r="B234" s="567" t="s">
        <v>1091</v>
      </c>
      <c r="C234" s="569" t="s">
        <v>862</v>
      </c>
      <c r="D234" s="569"/>
    </row>
    <row r="235" spans="2:4">
      <c r="B235" s="567" t="s">
        <v>1092</v>
      </c>
      <c r="C235" s="569" t="s">
        <v>900</v>
      </c>
      <c r="D235" s="569"/>
    </row>
    <row r="236" spans="2:4">
      <c r="B236" s="567" t="s">
        <v>1093</v>
      </c>
      <c r="C236" s="569" t="s">
        <v>902</v>
      </c>
      <c r="D236" s="569"/>
    </row>
    <row r="237" spans="2:4">
      <c r="B237" s="567" t="s">
        <v>1094</v>
      </c>
      <c r="C237" s="569" t="s">
        <v>862</v>
      </c>
      <c r="D237" s="569"/>
    </row>
    <row r="238" spans="2:4">
      <c r="B238" s="567" t="s">
        <v>1095</v>
      </c>
      <c r="C238" s="569" t="s">
        <v>862</v>
      </c>
      <c r="D238" s="569"/>
    </row>
    <row r="239" spans="2:4">
      <c r="B239" s="567" t="s">
        <v>1096</v>
      </c>
      <c r="C239" s="569" t="s">
        <v>906</v>
      </c>
      <c r="D239" s="569"/>
    </row>
    <row r="240" spans="2:4">
      <c r="B240" s="567" t="s">
        <v>1097</v>
      </c>
      <c r="C240" s="569">
        <v>2041</v>
      </c>
      <c r="D240" s="569"/>
    </row>
    <row r="241" spans="2:4">
      <c r="B241" s="567" t="s">
        <v>1098</v>
      </c>
      <c r="C241" s="569" t="s">
        <v>909</v>
      </c>
      <c r="D241" s="569"/>
    </row>
    <row r="242" spans="2:4">
      <c r="B242" s="567" t="s">
        <v>1099</v>
      </c>
      <c r="C242" s="569" t="s">
        <v>911</v>
      </c>
      <c r="D242" s="569"/>
    </row>
    <row r="243" spans="2:4">
      <c r="B243" s="567" t="s">
        <v>1100</v>
      </c>
      <c r="C243" s="569" t="s">
        <v>912</v>
      </c>
      <c r="D243" s="569"/>
    </row>
    <row r="244" spans="2:4">
      <c r="B244" s="567" t="s">
        <v>1101</v>
      </c>
      <c r="C244" s="569" t="s">
        <v>914</v>
      </c>
      <c r="D244" s="569"/>
    </row>
    <row r="245" spans="2:4">
      <c r="B245" s="567" t="s">
        <v>1102</v>
      </c>
      <c r="C245" s="569">
        <v>46723</v>
      </c>
      <c r="D245" s="569"/>
    </row>
    <row r="246" spans="2:4">
      <c r="B246" s="567" t="s">
        <v>535</v>
      </c>
      <c r="C246" s="569">
        <v>2011</v>
      </c>
      <c r="D246" s="569"/>
    </row>
    <row r="247" spans="2:4">
      <c r="B247" s="567" t="s">
        <v>1103</v>
      </c>
      <c r="C247" s="569" t="s">
        <v>860</v>
      </c>
      <c r="D247" s="569"/>
    </row>
    <row r="248" spans="2:4">
      <c r="B248" s="567" t="s">
        <v>1104</v>
      </c>
      <c r="C248" s="569" t="s">
        <v>862</v>
      </c>
      <c r="D248" s="569"/>
    </row>
    <row r="249" spans="2:4">
      <c r="B249" s="567" t="s">
        <v>1105</v>
      </c>
      <c r="C249" s="569" t="s">
        <v>864</v>
      </c>
      <c r="D249" s="569"/>
    </row>
    <row r="250" spans="2:4">
      <c r="B250" s="567" t="s">
        <v>1106</v>
      </c>
      <c r="C250" s="569" t="s">
        <v>866</v>
      </c>
      <c r="D250" s="569"/>
    </row>
    <row r="251" spans="2:4">
      <c r="B251" s="567" t="s">
        <v>1107</v>
      </c>
      <c r="C251" s="569" t="s">
        <v>867</v>
      </c>
      <c r="D251" s="569"/>
    </row>
    <row r="252" spans="2:4">
      <c r="B252" s="567" t="s">
        <v>1108</v>
      </c>
      <c r="C252" s="569">
        <v>2021</v>
      </c>
      <c r="D252" s="569"/>
    </row>
    <row r="253" spans="2:4">
      <c r="B253" s="567" t="s">
        <v>1109</v>
      </c>
      <c r="C253" s="569" t="s">
        <v>862</v>
      </c>
      <c r="D253" s="569"/>
    </row>
    <row r="254" spans="2:4">
      <c r="B254" s="567" t="s">
        <v>1110</v>
      </c>
      <c r="C254" s="569" t="s">
        <v>1111</v>
      </c>
      <c r="D254" s="569"/>
    </row>
    <row r="255" spans="2:4">
      <c r="B255" s="567" t="s">
        <v>1112</v>
      </c>
      <c r="C255" s="569" t="s">
        <v>1113</v>
      </c>
      <c r="D255" s="569"/>
    </row>
    <row r="256" spans="2:4">
      <c r="B256" s="567" t="s">
        <v>1114</v>
      </c>
      <c r="C256" s="569" t="s">
        <v>1115</v>
      </c>
      <c r="D256" s="569"/>
    </row>
    <row r="257" spans="2:4">
      <c r="B257" s="567" t="s">
        <v>1116</v>
      </c>
      <c r="C257" s="569">
        <v>2033</v>
      </c>
      <c r="D257" s="569"/>
    </row>
    <row r="258" spans="2:4">
      <c r="B258" s="567" t="s">
        <v>1117</v>
      </c>
      <c r="C258" s="569">
        <v>2025</v>
      </c>
      <c r="D258" s="569"/>
    </row>
    <row r="259" spans="2:4">
      <c r="B259" s="567" t="s">
        <v>1118</v>
      </c>
      <c r="C259" s="569" t="s">
        <v>899</v>
      </c>
      <c r="D259" s="569"/>
    </row>
    <row r="260" spans="2:4">
      <c r="B260" s="567" t="s">
        <v>1119</v>
      </c>
      <c r="C260" s="569" t="s">
        <v>879</v>
      </c>
      <c r="D260" s="569"/>
    </row>
    <row r="261" spans="2:4">
      <c r="B261" s="567" t="s">
        <v>1120</v>
      </c>
      <c r="C261" s="569">
        <v>2031</v>
      </c>
      <c r="D261" s="569"/>
    </row>
    <row r="262" spans="2:4">
      <c r="B262" s="567" t="s">
        <v>1121</v>
      </c>
      <c r="C262" s="569" t="s">
        <v>862</v>
      </c>
      <c r="D262" s="569"/>
    </row>
    <row r="263" spans="2:4">
      <c r="B263" s="567" t="s">
        <v>1122</v>
      </c>
      <c r="C263" s="569" t="s">
        <v>1123</v>
      </c>
      <c r="D263" s="569"/>
    </row>
    <row r="264" spans="2:4">
      <c r="B264" s="567" t="s">
        <v>1124</v>
      </c>
      <c r="C264" s="569">
        <v>2222</v>
      </c>
      <c r="D264" s="569"/>
    </row>
    <row r="265" spans="2:4">
      <c r="B265" s="567" t="s">
        <v>1125</v>
      </c>
      <c r="C265" s="569">
        <v>2042</v>
      </c>
      <c r="D265" s="569"/>
    </row>
    <row r="266" spans="2:4">
      <c r="B266" s="567" t="s">
        <v>1126</v>
      </c>
      <c r="C266" s="569" t="s">
        <v>886</v>
      </c>
      <c r="D266" s="569"/>
    </row>
    <row r="267" spans="2:4">
      <c r="B267" s="567" t="s">
        <v>1127</v>
      </c>
      <c r="C267" s="569" t="s">
        <v>1128</v>
      </c>
      <c r="D267" s="569"/>
    </row>
    <row r="268" spans="2:4">
      <c r="B268" s="567" t="s">
        <v>1129</v>
      </c>
      <c r="C268" s="569" t="s">
        <v>1130</v>
      </c>
      <c r="D268" s="569"/>
    </row>
    <row r="269" spans="2:4">
      <c r="B269" s="567" t="s">
        <v>1131</v>
      </c>
      <c r="C269" s="569" t="s">
        <v>1132</v>
      </c>
      <c r="D269" s="569"/>
    </row>
    <row r="270" spans="2:4">
      <c r="B270" s="567" t="s">
        <v>1133</v>
      </c>
      <c r="C270" s="569">
        <v>8888</v>
      </c>
      <c r="D270" s="569"/>
    </row>
    <row r="271" spans="2:4">
      <c r="B271" s="567" t="s">
        <v>1134</v>
      </c>
      <c r="C271" s="569" t="s">
        <v>866</v>
      </c>
      <c r="D271" s="569"/>
    </row>
    <row r="272" spans="2:4">
      <c r="B272" s="567" t="s">
        <v>1135</v>
      </c>
      <c r="C272" s="569">
        <v>2021</v>
      </c>
      <c r="D272" s="569"/>
    </row>
    <row r="273" spans="2:4">
      <c r="B273" s="567" t="s">
        <v>1136</v>
      </c>
      <c r="C273" s="569">
        <v>5060</v>
      </c>
      <c r="D273" s="569"/>
    </row>
    <row r="274" spans="2:4">
      <c r="B274" s="567" t="s">
        <v>1137</v>
      </c>
      <c r="C274" s="569">
        <v>5062</v>
      </c>
      <c r="D274" s="569"/>
    </row>
    <row r="275" spans="2:4">
      <c r="B275" s="567" t="s">
        <v>534</v>
      </c>
      <c r="C275" s="569">
        <v>112</v>
      </c>
      <c r="D275" s="569"/>
    </row>
    <row r="276" spans="2:4">
      <c r="B276" s="567" t="s">
        <v>1138</v>
      </c>
      <c r="C276" s="569">
        <v>28</v>
      </c>
      <c r="D276" s="569"/>
    </row>
    <row r="277" spans="2:4">
      <c r="B277" s="567" t="s">
        <v>1139</v>
      </c>
      <c r="C277" s="569" t="s">
        <v>871</v>
      </c>
      <c r="D277" s="569"/>
    </row>
    <row r="278" spans="2:4">
      <c r="B278" s="567" t="s">
        <v>1140</v>
      </c>
      <c r="C278" s="569" t="s">
        <v>873</v>
      </c>
      <c r="D278" s="569"/>
    </row>
    <row r="279" spans="2:4">
      <c r="B279" s="567" t="s">
        <v>1141</v>
      </c>
      <c r="C279" s="569" t="s">
        <v>879</v>
      </c>
      <c r="D279" s="569"/>
    </row>
    <row r="280" spans="2:4">
      <c r="B280" s="567" t="s">
        <v>1142</v>
      </c>
      <c r="C280" s="569" t="s">
        <v>1143</v>
      </c>
      <c r="D280" s="569"/>
    </row>
    <row r="281" spans="2:4">
      <c r="B281" s="567" t="s">
        <v>1144</v>
      </c>
      <c r="C281" s="569" t="s">
        <v>1115</v>
      </c>
      <c r="D281" s="569"/>
    </row>
    <row r="282" spans="2:4">
      <c r="B282" s="567" t="s">
        <v>1145</v>
      </c>
      <c r="C282" s="569" t="s">
        <v>879</v>
      </c>
      <c r="D282" s="569"/>
    </row>
    <row r="283" spans="2:4">
      <c r="B283" s="567" t="s">
        <v>1146</v>
      </c>
      <c r="C283" s="569" t="s">
        <v>899</v>
      </c>
      <c r="D283" s="569"/>
    </row>
    <row r="284" spans="2:4">
      <c r="B284" s="567" t="s">
        <v>1147</v>
      </c>
      <c r="C284" s="569" t="s">
        <v>1148</v>
      </c>
      <c r="D284" s="569"/>
    </row>
    <row r="285" spans="2:4">
      <c r="B285" s="567" t="s">
        <v>1149</v>
      </c>
      <c r="C285" s="569" t="s">
        <v>1150</v>
      </c>
      <c r="D285" s="569"/>
    </row>
    <row r="286" spans="2:4">
      <c r="B286" s="567" t="s">
        <v>1151</v>
      </c>
      <c r="C286" s="569" t="s">
        <v>1152</v>
      </c>
      <c r="D286" s="569"/>
    </row>
    <row r="287" spans="2:4">
      <c r="B287" s="567" t="s">
        <v>1153</v>
      </c>
      <c r="C287" s="569" t="s">
        <v>1154</v>
      </c>
      <c r="D287" s="569"/>
    </row>
    <row r="288" spans="2:4">
      <c r="B288" s="567" t="s">
        <v>1155</v>
      </c>
      <c r="C288" s="569">
        <v>400</v>
      </c>
      <c r="D288" s="569"/>
    </row>
    <row r="289" spans="2:4">
      <c r="B289" s="567" t="s">
        <v>1156</v>
      </c>
      <c r="C289" s="569" t="s">
        <v>1143</v>
      </c>
      <c r="D289" s="569"/>
    </row>
    <row r="290" spans="2:4">
      <c r="B290" s="567" t="s">
        <v>1157</v>
      </c>
      <c r="C290" s="569" t="s">
        <v>1158</v>
      </c>
      <c r="D290" s="569"/>
    </row>
    <row r="291" spans="2:4">
      <c r="B291" s="567" t="s">
        <v>1159</v>
      </c>
      <c r="C291" s="569" t="s">
        <v>890</v>
      </c>
      <c r="D291" s="569"/>
    </row>
    <row r="292" spans="2:4">
      <c r="B292" s="566"/>
      <c r="C292" s="566"/>
      <c r="D292" s="573"/>
    </row>
    <row r="293" spans="2:4">
      <c r="B293" s="568" t="s">
        <v>98</v>
      </c>
      <c r="C293" s="572"/>
      <c r="D293" s="572"/>
    </row>
    <row r="294" spans="2:4">
      <c r="B294" s="571" t="s">
        <v>856</v>
      </c>
      <c r="C294" s="572" t="s">
        <v>13</v>
      </c>
      <c r="D294" s="572" t="s">
        <v>857</v>
      </c>
    </row>
    <row r="295" spans="2:4">
      <c r="B295" s="567" t="s">
        <v>1160</v>
      </c>
      <c r="C295" s="569" t="s">
        <v>1161</v>
      </c>
      <c r="D295" s="569"/>
    </row>
    <row r="296" spans="2:4">
      <c r="B296" s="567" t="s">
        <v>1162</v>
      </c>
      <c r="C296" s="569" t="s">
        <v>899</v>
      </c>
      <c r="D296" s="569"/>
    </row>
    <row r="297" spans="2:4">
      <c r="B297" s="567" t="s">
        <v>1163</v>
      </c>
      <c r="C297" s="569" t="s">
        <v>1164</v>
      </c>
      <c r="D297" s="569"/>
    </row>
    <row r="298" spans="2:4">
      <c r="B298" s="567" t="s">
        <v>1165</v>
      </c>
      <c r="C298" s="569" t="s">
        <v>1166</v>
      </c>
      <c r="D298" s="569"/>
    </row>
    <row r="299" spans="2:4">
      <c r="B299" s="567" t="s">
        <v>1167</v>
      </c>
      <c r="C299" s="569" t="s">
        <v>1168</v>
      </c>
      <c r="D299" s="569"/>
    </row>
    <row r="300" spans="2:4">
      <c r="B300" s="567" t="s">
        <v>1169</v>
      </c>
      <c r="C300" s="569" t="s">
        <v>1170</v>
      </c>
      <c r="D300" s="569"/>
    </row>
    <row r="301" spans="2:4">
      <c r="B301" s="567" t="s">
        <v>1171</v>
      </c>
      <c r="C301" s="569" t="s">
        <v>1172</v>
      </c>
      <c r="D301" s="569"/>
    </row>
    <row r="302" spans="2:4">
      <c r="B302" s="567" t="s">
        <v>1173</v>
      </c>
      <c r="C302" s="569" t="s">
        <v>1174</v>
      </c>
      <c r="D302" s="569"/>
    </row>
    <row r="303" spans="2:4">
      <c r="B303" s="567" t="s">
        <v>1175</v>
      </c>
      <c r="C303" s="569" t="s">
        <v>1176</v>
      </c>
      <c r="D303" s="569"/>
    </row>
    <row r="304" spans="2:4">
      <c r="B304" s="567" t="s">
        <v>1177</v>
      </c>
      <c r="C304" s="569" t="s">
        <v>1178</v>
      </c>
      <c r="D304" s="569"/>
    </row>
    <row r="305" spans="2:4">
      <c r="B305" s="567" t="s">
        <v>1179</v>
      </c>
      <c r="C305" s="569" t="s">
        <v>1170</v>
      </c>
      <c r="D305" s="569"/>
    </row>
    <row r="306" spans="2:4">
      <c r="B306" s="567" t="s">
        <v>1180</v>
      </c>
      <c r="C306" s="569" t="s">
        <v>1181</v>
      </c>
      <c r="D306" s="569"/>
    </row>
    <row r="307" spans="2:4">
      <c r="B307" s="567" t="s">
        <v>1182</v>
      </c>
      <c r="C307" s="569" t="s">
        <v>917</v>
      </c>
      <c r="D307" s="569"/>
    </row>
    <row r="308" spans="2:4">
      <c r="B308" s="567" t="s">
        <v>1183</v>
      </c>
      <c r="C308" s="569">
        <v>28</v>
      </c>
      <c r="D308" s="569"/>
    </row>
    <row r="309" spans="2:4">
      <c r="B309" s="567" t="s">
        <v>1184</v>
      </c>
      <c r="C309" s="569" t="s">
        <v>1168</v>
      </c>
      <c r="D309" s="569"/>
    </row>
    <row r="310" spans="2:4">
      <c r="B310" s="567" t="s">
        <v>1185</v>
      </c>
      <c r="C310" s="569" t="s">
        <v>1186</v>
      </c>
      <c r="D310" s="569"/>
    </row>
    <row r="311" spans="2:4">
      <c r="B311" s="567" t="s">
        <v>1187</v>
      </c>
      <c r="C311" s="569">
        <v>28</v>
      </c>
      <c r="D311" s="569"/>
    </row>
    <row r="312" spans="2:4">
      <c r="B312" s="567" t="s">
        <v>1188</v>
      </c>
      <c r="C312" s="569" t="s">
        <v>1189</v>
      </c>
      <c r="D312" s="569"/>
    </row>
    <row r="313" spans="2:4">
      <c r="B313" s="567" t="s">
        <v>1190</v>
      </c>
      <c r="C313" s="569">
        <v>64</v>
      </c>
      <c r="D313" s="569"/>
    </row>
    <row r="314" spans="2:4">
      <c r="B314" s="567" t="s">
        <v>1191</v>
      </c>
      <c r="C314" s="569" t="s">
        <v>899</v>
      </c>
      <c r="D314" s="569"/>
    </row>
    <row r="315" spans="2:4">
      <c r="B315" s="567" t="s">
        <v>1192</v>
      </c>
      <c r="C315" s="569">
        <v>22</v>
      </c>
      <c r="D315" s="569"/>
    </row>
    <row r="316" spans="2:4">
      <c r="B316" s="567" t="s">
        <v>1193</v>
      </c>
      <c r="C316" s="569" t="s">
        <v>1194</v>
      </c>
      <c r="D316" s="569"/>
    </row>
    <row r="317" spans="2:4">
      <c r="B317" s="567" t="s">
        <v>1195</v>
      </c>
      <c r="C317" s="569" t="s">
        <v>1196</v>
      </c>
      <c r="D317" s="569"/>
    </row>
    <row r="319" spans="2:4">
      <c r="B319" s="568" t="s">
        <v>100</v>
      </c>
      <c r="C319" s="572"/>
      <c r="D319" s="572"/>
    </row>
    <row r="320" spans="2:4">
      <c r="B320" s="571" t="s">
        <v>856</v>
      </c>
      <c r="C320" s="572" t="s">
        <v>13</v>
      </c>
      <c r="D320" s="572" t="s">
        <v>857</v>
      </c>
    </row>
    <row r="321" spans="2:4">
      <c r="B321" s="567" t="s">
        <v>1197</v>
      </c>
      <c r="C321" s="569">
        <v>221</v>
      </c>
      <c r="D321" s="567"/>
    </row>
    <row r="322" spans="2:4">
      <c r="B322" s="567" t="s">
        <v>1198</v>
      </c>
      <c r="C322" s="569" t="s">
        <v>1199</v>
      </c>
      <c r="D322" s="567"/>
    </row>
    <row r="323" spans="2:4">
      <c r="B323" s="567" t="s">
        <v>1200</v>
      </c>
      <c r="C323" s="569" t="s">
        <v>53</v>
      </c>
      <c r="D323" s="567"/>
    </row>
    <row r="324" spans="2:4">
      <c r="B324" s="567" t="s">
        <v>1201</v>
      </c>
      <c r="C324" s="569" t="s">
        <v>1202</v>
      </c>
      <c r="D324" s="567"/>
    </row>
    <row r="325" spans="2:4">
      <c r="B325" s="567" t="s">
        <v>1203</v>
      </c>
      <c r="C325" s="569" t="s">
        <v>1204</v>
      </c>
      <c r="D325" s="567"/>
    </row>
    <row r="326" spans="2:4">
      <c r="B326" s="567" t="s">
        <v>536</v>
      </c>
      <c r="C326" s="569">
        <v>12</v>
      </c>
      <c r="D326" s="567"/>
    </row>
    <row r="327" spans="2:4">
      <c r="B327" s="567" t="s">
        <v>1205</v>
      </c>
      <c r="C327" s="569" t="s">
        <v>1202</v>
      </c>
      <c r="D327" s="567"/>
    </row>
    <row r="328" spans="2:4">
      <c r="B328" s="567" t="s">
        <v>1206</v>
      </c>
      <c r="C328" s="569">
        <v>100</v>
      </c>
      <c r="D328" s="567"/>
    </row>
    <row r="329" spans="2:4">
      <c r="B329" s="567" t="s">
        <v>1207</v>
      </c>
      <c r="C329" s="569">
        <v>21</v>
      </c>
      <c r="D329" s="567"/>
    </row>
    <row r="330" spans="2:4">
      <c r="B330" s="567" t="s">
        <v>1208</v>
      </c>
      <c r="C330" s="569" t="s">
        <v>1209</v>
      </c>
      <c r="D330" s="567"/>
    </row>
    <row r="331" spans="2:4">
      <c r="B331" s="567" t="s">
        <v>1210</v>
      </c>
      <c r="C331" s="569" t="s">
        <v>1199</v>
      </c>
      <c r="D331" s="567"/>
    </row>
    <row r="332" spans="2:4">
      <c r="B332" s="567" t="s">
        <v>1211</v>
      </c>
      <c r="C332" s="569">
        <v>32</v>
      </c>
      <c r="D332" s="567"/>
    </row>
    <row r="333" spans="2:4">
      <c r="B333" s="567" t="s">
        <v>1212</v>
      </c>
      <c r="C333" s="569">
        <v>230</v>
      </c>
      <c r="D333" s="567"/>
    </row>
    <row r="334" spans="2:4">
      <c r="B334" s="567" t="s">
        <v>1213</v>
      </c>
      <c r="C334" s="569">
        <v>12</v>
      </c>
      <c r="D334" s="567"/>
    </row>
    <row r="335" spans="2:4">
      <c r="B335" s="567" t="s">
        <v>1214</v>
      </c>
      <c r="C335" s="569" t="s">
        <v>1215</v>
      </c>
      <c r="D335" s="567"/>
    </row>
    <row r="336" spans="2:4">
      <c r="B336" s="567" t="s">
        <v>1216</v>
      </c>
      <c r="C336" s="569">
        <v>32</v>
      </c>
      <c r="D336" s="567"/>
    </row>
    <row r="337" spans="2:4">
      <c r="B337" s="567" t="s">
        <v>1217</v>
      </c>
      <c r="C337" s="569" t="s">
        <v>1218</v>
      </c>
      <c r="D337" s="567"/>
    </row>
    <row r="338" spans="2:4">
      <c r="B338" s="567" t="s">
        <v>1219</v>
      </c>
      <c r="C338" s="569">
        <v>100</v>
      </c>
      <c r="D338" s="567"/>
    </row>
    <row r="339" spans="2:4">
      <c r="B339" s="567" t="s">
        <v>1220</v>
      </c>
      <c r="C339" s="569" t="s">
        <v>1221</v>
      </c>
      <c r="D339" s="567"/>
    </row>
    <row r="340" spans="2:4">
      <c r="B340" s="567" t="s">
        <v>1222</v>
      </c>
      <c r="C340" s="569" t="s">
        <v>1223</v>
      </c>
      <c r="D340" s="567"/>
    </row>
    <row r="341" spans="2:4">
      <c r="B341" s="567" t="s">
        <v>1224</v>
      </c>
      <c r="C341" s="569">
        <v>1</v>
      </c>
      <c r="D341" s="567"/>
    </row>
    <row r="342" spans="2:4">
      <c r="B342" s="567" t="s">
        <v>1225</v>
      </c>
      <c r="C342" s="569">
        <v>22</v>
      </c>
      <c r="D342" s="567"/>
    </row>
    <row r="343" spans="2:4">
      <c r="B343" s="566"/>
      <c r="C343" s="574"/>
      <c r="D343" s="566"/>
    </row>
  </sheetData>
  <mergeCells count="5">
    <mergeCell ref="B1:D1"/>
    <mergeCell ref="B2:D2"/>
    <mergeCell ref="B3:D3"/>
    <mergeCell ref="B4:D4"/>
    <mergeCell ref="B5:D5"/>
  </mergeCells>
  <phoneticPr fontId="3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7:T149"/>
  <sheetViews>
    <sheetView topLeftCell="A130" workbookViewId="0">
      <selection activeCell="A61" sqref="A61"/>
    </sheetView>
  </sheetViews>
  <sheetFormatPr defaultRowHeight="14.5"/>
  <cols>
    <col min="1" max="1" width="12.453125" bestFit="1" customWidth="1"/>
    <col min="2" max="2" width="26.54296875" bestFit="1" customWidth="1"/>
    <col min="3" max="3" width="47.1796875" customWidth="1"/>
    <col min="4" max="4" width="43.81640625" customWidth="1"/>
    <col min="5" max="5" width="23.1796875" customWidth="1"/>
    <col min="7" max="7" width="12.81640625" bestFit="1" customWidth="1"/>
    <col min="20" max="20" width="11.81640625" bestFit="1" customWidth="1"/>
  </cols>
  <sheetData>
    <row r="7" spans="2:20">
      <c r="B7" s="716" t="s">
        <v>440</v>
      </c>
      <c r="C7" s="717"/>
      <c r="D7" s="717"/>
    </row>
    <row r="8" spans="2:20" ht="15" thickBot="1">
      <c r="B8" s="718"/>
      <c r="C8" s="719"/>
      <c r="D8" s="719"/>
    </row>
    <row r="10" spans="2:20">
      <c r="B10" t="s">
        <v>443</v>
      </c>
    </row>
    <row r="11" spans="2:20">
      <c r="B11" t="s">
        <v>444</v>
      </c>
      <c r="C11" t="s">
        <v>76</v>
      </c>
      <c r="D11" t="s">
        <v>445</v>
      </c>
      <c r="E11" t="s">
        <v>446</v>
      </c>
      <c r="G11" t="s">
        <v>448</v>
      </c>
      <c r="T11" t="s">
        <v>447</v>
      </c>
    </row>
    <row r="12" spans="2:20">
      <c r="B12" t="s">
        <v>449</v>
      </c>
      <c r="C12" t="s">
        <v>450</v>
      </c>
      <c r="D12">
        <v>3</v>
      </c>
      <c r="E12" t="s">
        <v>451</v>
      </c>
      <c r="G12" t="s">
        <v>453</v>
      </c>
      <c r="H12" t="s">
        <v>389</v>
      </c>
      <c r="T12" t="s">
        <v>452</v>
      </c>
    </row>
    <row r="13" spans="2:20">
      <c r="C13" t="s">
        <v>454</v>
      </c>
      <c r="D13">
        <v>4</v>
      </c>
      <c r="E13" t="s">
        <v>451</v>
      </c>
      <c r="G13" t="s">
        <v>453</v>
      </c>
      <c r="T13" t="s">
        <v>455</v>
      </c>
    </row>
    <row r="14" spans="2:20">
      <c r="B14" t="s">
        <v>456</v>
      </c>
      <c r="C14" t="s">
        <v>450</v>
      </c>
      <c r="D14">
        <v>3</v>
      </c>
      <c r="E14" t="s">
        <v>451</v>
      </c>
      <c r="G14" t="s">
        <v>458</v>
      </c>
      <c r="H14" t="s">
        <v>393</v>
      </c>
      <c r="T14" t="s">
        <v>457</v>
      </c>
    </row>
    <row r="15" spans="2:20">
      <c r="C15" t="s">
        <v>454</v>
      </c>
      <c r="D15">
        <v>4</v>
      </c>
      <c r="E15" t="s">
        <v>451</v>
      </c>
      <c r="G15" t="s">
        <v>458</v>
      </c>
      <c r="T15" t="s">
        <v>459</v>
      </c>
    </row>
    <row r="16" spans="2:20">
      <c r="B16" t="s">
        <v>460</v>
      </c>
      <c r="C16" t="s">
        <v>450</v>
      </c>
      <c r="D16">
        <v>3</v>
      </c>
      <c r="E16" t="s">
        <v>451</v>
      </c>
      <c r="G16" s="164" t="s">
        <v>453</v>
      </c>
      <c r="T16" s="164" t="s">
        <v>452</v>
      </c>
    </row>
    <row r="17" spans="1:20">
      <c r="C17" t="s">
        <v>454</v>
      </c>
      <c r="D17">
        <v>4</v>
      </c>
      <c r="E17" t="s">
        <v>451</v>
      </c>
      <c r="G17" s="164" t="s">
        <v>453</v>
      </c>
      <c r="T17" s="164" t="s">
        <v>455</v>
      </c>
    </row>
    <row r="18" spans="1:20">
      <c r="B18" t="s">
        <v>461</v>
      </c>
      <c r="C18" t="s">
        <v>450</v>
      </c>
      <c r="D18">
        <v>3</v>
      </c>
      <c r="E18" t="s">
        <v>451</v>
      </c>
      <c r="G18" s="164" t="s">
        <v>458</v>
      </c>
      <c r="T18" s="164" t="s">
        <v>457</v>
      </c>
    </row>
    <row r="19" spans="1:20">
      <c r="C19" t="s">
        <v>454</v>
      </c>
      <c r="D19">
        <v>4</v>
      </c>
      <c r="E19" t="s">
        <v>451</v>
      </c>
      <c r="G19" s="164" t="s">
        <v>458</v>
      </c>
      <c r="T19" s="164" t="s">
        <v>459</v>
      </c>
    </row>
    <row r="20" spans="1:20">
      <c r="B20" t="s">
        <v>462</v>
      </c>
      <c r="C20" t="s">
        <v>450</v>
      </c>
      <c r="D20">
        <v>3</v>
      </c>
      <c r="E20" t="s">
        <v>451</v>
      </c>
      <c r="G20" s="164" t="s">
        <v>453</v>
      </c>
      <c r="T20" s="164" t="s">
        <v>452</v>
      </c>
    </row>
    <row r="21" spans="1:20">
      <c r="C21" t="s">
        <v>454</v>
      </c>
      <c r="D21">
        <v>4</v>
      </c>
      <c r="E21" t="s">
        <v>451</v>
      </c>
      <c r="G21" s="164" t="s">
        <v>453</v>
      </c>
      <c r="T21" s="164" t="s">
        <v>455</v>
      </c>
    </row>
    <row r="23" spans="1:20">
      <c r="B23" t="s">
        <v>463</v>
      </c>
    </row>
    <row r="25" spans="1:20">
      <c r="B25" t="s">
        <v>464</v>
      </c>
    </row>
    <row r="26" spans="1:20" ht="15" thickBot="1">
      <c r="B26" s="714" t="s">
        <v>741</v>
      </c>
      <c r="C26" s="715"/>
      <c r="D26" s="715"/>
      <c r="E26" s="715"/>
    </row>
    <row r="27" spans="1:20" ht="15" thickBot="1">
      <c r="B27" s="351" t="s">
        <v>742</v>
      </c>
      <c r="C27" s="341" t="s">
        <v>743</v>
      </c>
      <c r="D27" s="341" t="s">
        <v>744</v>
      </c>
      <c r="E27" s="341" t="s">
        <v>745</v>
      </c>
    </row>
    <row r="28" spans="1:20" ht="15" thickBot="1">
      <c r="A28" t="s">
        <v>90</v>
      </c>
      <c r="B28" s="308"/>
      <c r="C28" s="314" t="s">
        <v>465</v>
      </c>
      <c r="D28" s="342" t="s">
        <v>466</v>
      </c>
      <c r="E28" s="342" t="s">
        <v>481</v>
      </c>
      <c r="T28" t="s">
        <v>35</v>
      </c>
    </row>
    <row r="29" spans="1:20" ht="15" thickBot="1">
      <c r="A29" t="s">
        <v>90</v>
      </c>
      <c r="B29" s="308"/>
      <c r="C29" s="308"/>
      <c r="D29" s="342" t="s">
        <v>468</v>
      </c>
      <c r="E29" s="342" t="s">
        <v>212</v>
      </c>
      <c r="T29" t="s">
        <v>35</v>
      </c>
    </row>
    <row r="30" spans="1:20" ht="15" thickBot="1">
      <c r="A30" t="s">
        <v>90</v>
      </c>
      <c r="B30" s="354" t="s">
        <v>94</v>
      </c>
      <c r="C30" s="306"/>
      <c r="D30" s="342" t="s">
        <v>466</v>
      </c>
      <c r="E30" s="342" t="s">
        <v>481</v>
      </c>
      <c r="T30" t="s">
        <v>35</v>
      </c>
    </row>
    <row r="31" spans="1:20" ht="15" thickBot="1">
      <c r="A31" t="s">
        <v>90</v>
      </c>
      <c r="B31" s="310"/>
      <c r="C31" s="307" t="s">
        <v>469</v>
      </c>
      <c r="D31" s="342" t="s">
        <v>468</v>
      </c>
      <c r="E31" s="342" t="s">
        <v>482</v>
      </c>
      <c r="T31" t="s">
        <v>35</v>
      </c>
    </row>
    <row r="32" spans="1:20" ht="15" thickBot="1">
      <c r="A32" t="s">
        <v>90</v>
      </c>
      <c r="B32" s="310"/>
      <c r="C32" s="308"/>
      <c r="D32" s="342" t="s">
        <v>451</v>
      </c>
      <c r="E32" s="342" t="s">
        <v>483</v>
      </c>
      <c r="T32" t="s">
        <v>35</v>
      </c>
    </row>
    <row r="33" spans="1:20" ht="15" thickBot="1">
      <c r="A33" t="s">
        <v>90</v>
      </c>
      <c r="B33" s="313"/>
      <c r="C33" s="309"/>
      <c r="D33" s="342" t="s">
        <v>471</v>
      </c>
      <c r="E33" s="342" t="s">
        <v>484</v>
      </c>
      <c r="T33" t="s">
        <v>35</v>
      </c>
    </row>
    <row r="34" spans="1:20" ht="15" thickBot="1">
      <c r="A34" t="s">
        <v>90</v>
      </c>
      <c r="B34" s="355"/>
      <c r="C34" s="344"/>
      <c r="D34" s="344"/>
      <c r="E34" s="344"/>
      <c r="T34" t="s">
        <v>35</v>
      </c>
    </row>
    <row r="35" spans="1:20" ht="15" thickBot="1">
      <c r="A35" t="s">
        <v>90</v>
      </c>
      <c r="B35" s="306"/>
      <c r="C35" s="314" t="s">
        <v>465</v>
      </c>
      <c r="D35" s="342" t="s">
        <v>466</v>
      </c>
      <c r="E35" s="342" t="s">
        <v>467</v>
      </c>
      <c r="T35" t="s">
        <v>34</v>
      </c>
    </row>
    <row r="36" spans="1:20" ht="15" thickBot="1">
      <c r="A36" t="s">
        <v>90</v>
      </c>
      <c r="B36" s="308"/>
      <c r="C36" s="309"/>
      <c r="D36" s="342" t="s">
        <v>468</v>
      </c>
      <c r="E36" s="342" t="s">
        <v>746</v>
      </c>
      <c r="T36" t="s">
        <v>34</v>
      </c>
    </row>
    <row r="37" spans="1:20" ht="15" thickBot="1">
      <c r="A37" t="s">
        <v>90</v>
      </c>
      <c r="B37" s="310"/>
      <c r="C37" s="306"/>
      <c r="D37" s="345" t="s">
        <v>466</v>
      </c>
      <c r="E37" s="342" t="s">
        <v>467</v>
      </c>
      <c r="T37" t="s">
        <v>34</v>
      </c>
    </row>
    <row r="38" spans="1:20" ht="15" thickBot="1">
      <c r="A38" t="s">
        <v>90</v>
      </c>
      <c r="B38" s="310"/>
      <c r="C38" s="308"/>
      <c r="D38" s="357" t="s">
        <v>468</v>
      </c>
      <c r="E38" s="342" t="s">
        <v>746</v>
      </c>
      <c r="T38" t="s">
        <v>34</v>
      </c>
    </row>
    <row r="39" spans="1:20" ht="15" thickBot="1">
      <c r="A39" t="s">
        <v>90</v>
      </c>
      <c r="B39" s="311" t="s">
        <v>96</v>
      </c>
      <c r="C39" s="308"/>
      <c r="D39" s="357" t="s">
        <v>747</v>
      </c>
      <c r="E39" s="342" t="s">
        <v>470</v>
      </c>
      <c r="T39" t="s">
        <v>34</v>
      </c>
    </row>
    <row r="40" spans="1:20" ht="15" thickBot="1">
      <c r="A40" t="s">
        <v>90</v>
      </c>
      <c r="B40" s="310"/>
      <c r="C40" s="307" t="s">
        <v>469</v>
      </c>
      <c r="D40" s="357" t="s">
        <v>471</v>
      </c>
      <c r="E40" s="342" t="s">
        <v>472</v>
      </c>
      <c r="T40" t="s">
        <v>34</v>
      </c>
    </row>
    <row r="41" spans="1:20" ht="15" thickBot="1">
      <c r="A41" t="s">
        <v>90</v>
      </c>
      <c r="B41" s="310"/>
      <c r="C41" s="308"/>
      <c r="D41" s="357" t="s">
        <v>473</v>
      </c>
      <c r="E41" s="342" t="s">
        <v>474</v>
      </c>
      <c r="T41" t="s">
        <v>34</v>
      </c>
    </row>
    <row r="42" spans="1:20" ht="15" thickBot="1">
      <c r="A42" t="s">
        <v>90</v>
      </c>
      <c r="B42" s="310"/>
      <c r="C42" s="308"/>
      <c r="D42" s="357" t="s">
        <v>475</v>
      </c>
      <c r="E42" s="342" t="s">
        <v>476</v>
      </c>
      <c r="T42" t="s">
        <v>34</v>
      </c>
    </row>
    <row r="43" spans="1:20" ht="15" thickBot="1">
      <c r="A43" t="s">
        <v>90</v>
      </c>
      <c r="B43" s="310"/>
      <c r="C43" s="308"/>
      <c r="D43" s="357" t="s">
        <v>477</v>
      </c>
      <c r="E43" s="346" t="s">
        <v>478</v>
      </c>
      <c r="T43" t="s">
        <v>34</v>
      </c>
    </row>
    <row r="44" spans="1:20" ht="15" thickBot="1">
      <c r="A44" t="s">
        <v>90</v>
      </c>
      <c r="B44" s="313"/>
      <c r="C44" s="309"/>
      <c r="D44" s="357" t="s">
        <v>479</v>
      </c>
      <c r="E44" s="346" t="s">
        <v>480</v>
      </c>
      <c r="T44" t="s">
        <v>34</v>
      </c>
    </row>
    <row r="45" spans="1:20" ht="15" thickBot="1">
      <c r="A45" t="s">
        <v>90</v>
      </c>
      <c r="B45" s="355"/>
      <c r="C45" s="359"/>
      <c r="D45" s="344"/>
      <c r="E45" s="344"/>
      <c r="T45" t="s">
        <v>34</v>
      </c>
    </row>
    <row r="46" spans="1:20" ht="15" thickBot="1">
      <c r="A46" t="s">
        <v>741</v>
      </c>
      <c r="B46" s="358"/>
      <c r="C46" s="306"/>
      <c r="D46" s="357" t="s">
        <v>466</v>
      </c>
      <c r="E46" s="346" t="s">
        <v>485</v>
      </c>
      <c r="T46" t="s">
        <v>41</v>
      </c>
    </row>
    <row r="47" spans="1:20" ht="15" thickBot="1">
      <c r="A47" t="s">
        <v>741</v>
      </c>
      <c r="B47" s="310"/>
      <c r="C47" s="307" t="s">
        <v>465</v>
      </c>
      <c r="D47" s="357" t="s">
        <v>468</v>
      </c>
      <c r="E47" s="346" t="s">
        <v>218</v>
      </c>
      <c r="T47" t="s">
        <v>41</v>
      </c>
    </row>
    <row r="48" spans="1:20" ht="15" thickBot="1">
      <c r="A48" t="s">
        <v>741</v>
      </c>
      <c r="B48" s="310"/>
      <c r="C48" s="309"/>
      <c r="D48" s="357" t="s">
        <v>451</v>
      </c>
      <c r="E48" s="346" t="s">
        <v>486</v>
      </c>
      <c r="T48" t="s">
        <v>41</v>
      </c>
    </row>
    <row r="49" spans="1:20" ht="15" thickBot="1">
      <c r="A49" t="s">
        <v>741</v>
      </c>
      <c r="B49" s="308"/>
      <c r="C49" s="305"/>
      <c r="D49" s="347" t="s">
        <v>466</v>
      </c>
      <c r="E49" s="346" t="s">
        <v>485</v>
      </c>
      <c r="T49" t="s">
        <v>41</v>
      </c>
    </row>
    <row r="50" spans="1:20" ht="15" thickBot="1">
      <c r="A50" t="s">
        <v>741</v>
      </c>
      <c r="B50" s="308"/>
      <c r="C50" s="350"/>
      <c r="D50" s="360"/>
      <c r="E50" s="357" t="s">
        <v>262</v>
      </c>
      <c r="T50" t="s">
        <v>41</v>
      </c>
    </row>
    <row r="51" spans="1:20" ht="15" thickBot="1">
      <c r="A51" t="s">
        <v>741</v>
      </c>
      <c r="B51" s="307" t="s">
        <v>97</v>
      </c>
      <c r="C51" s="350"/>
      <c r="D51" s="361"/>
      <c r="E51" s="357" t="s">
        <v>266</v>
      </c>
      <c r="T51" t="s">
        <v>41</v>
      </c>
    </row>
    <row r="52" spans="1:20" ht="15" thickBot="1">
      <c r="A52" t="s">
        <v>741</v>
      </c>
      <c r="B52" s="308"/>
      <c r="C52" s="356" t="s">
        <v>469</v>
      </c>
      <c r="D52" s="363" t="s">
        <v>748</v>
      </c>
      <c r="E52" s="357" t="s">
        <v>487</v>
      </c>
      <c r="T52" t="s">
        <v>41</v>
      </c>
    </row>
    <row r="53" spans="1:20" ht="18.75" customHeight="1" thickBot="1">
      <c r="A53" t="s">
        <v>741</v>
      </c>
      <c r="B53" s="308"/>
      <c r="C53" s="350"/>
      <c r="D53" s="362"/>
      <c r="E53" s="357" t="s">
        <v>488</v>
      </c>
      <c r="T53" t="s">
        <v>41</v>
      </c>
    </row>
    <row r="54" spans="1:20" ht="15" thickBot="1">
      <c r="A54" t="s">
        <v>741</v>
      </c>
      <c r="B54" s="308"/>
      <c r="C54" s="305"/>
      <c r="D54" s="348" t="s">
        <v>451</v>
      </c>
      <c r="E54" s="346" t="s">
        <v>486</v>
      </c>
      <c r="T54" t="s">
        <v>41</v>
      </c>
    </row>
    <row r="55" spans="1:20" ht="15" thickBot="1">
      <c r="A55" t="s">
        <v>741</v>
      </c>
      <c r="B55" s="309"/>
      <c r="C55" s="353"/>
      <c r="D55" s="346" t="s">
        <v>471</v>
      </c>
      <c r="E55" s="346" t="s">
        <v>1312</v>
      </c>
      <c r="T55" t="s">
        <v>41</v>
      </c>
    </row>
    <row r="56" spans="1:20" ht="15" thickBot="1">
      <c r="A56" t="s">
        <v>741</v>
      </c>
      <c r="B56" s="355"/>
      <c r="C56" s="359"/>
      <c r="D56" s="344"/>
      <c r="E56" s="344"/>
      <c r="T56" t="s">
        <v>41</v>
      </c>
    </row>
    <row r="57" spans="1:20" s="596" customFormat="1" ht="15" thickBot="1">
      <c r="A57" s="619" t="s">
        <v>1319</v>
      </c>
      <c r="B57" s="358"/>
      <c r="C57" s="306"/>
      <c r="D57" s="357" t="s">
        <v>466</v>
      </c>
      <c r="E57" s="346" t="s">
        <v>1306</v>
      </c>
      <c r="T57" s="596" t="s">
        <v>41</v>
      </c>
    </row>
    <row r="58" spans="1:20" s="596" customFormat="1" ht="15" thickBot="1">
      <c r="A58" s="619" t="s">
        <v>1319</v>
      </c>
      <c r="B58" s="310"/>
      <c r="C58" s="307" t="s">
        <v>465</v>
      </c>
      <c r="D58" s="357" t="s">
        <v>468</v>
      </c>
      <c r="E58" s="346" t="s">
        <v>1294</v>
      </c>
      <c r="T58" s="596" t="s">
        <v>41</v>
      </c>
    </row>
    <row r="59" spans="1:20" s="596" customFormat="1" ht="15" thickBot="1">
      <c r="A59" s="619" t="s">
        <v>1319</v>
      </c>
      <c r="B59" s="310"/>
      <c r="C59" s="309"/>
      <c r="D59" s="357" t="s">
        <v>451</v>
      </c>
      <c r="E59" s="346" t="s">
        <v>1307</v>
      </c>
      <c r="T59" s="596" t="s">
        <v>41</v>
      </c>
    </row>
    <row r="60" spans="1:20" s="596" customFormat="1" ht="15" thickBot="1">
      <c r="A60" s="619" t="s">
        <v>1319</v>
      </c>
      <c r="B60" s="308"/>
      <c r="C60" s="305"/>
      <c r="D60" s="347" t="s">
        <v>466</v>
      </c>
      <c r="E60" s="346" t="s">
        <v>1306</v>
      </c>
      <c r="T60" s="596" t="s">
        <v>41</v>
      </c>
    </row>
    <row r="61" spans="1:20" s="596" customFormat="1" ht="15" thickBot="1">
      <c r="A61" s="619" t="s">
        <v>1319</v>
      </c>
      <c r="B61" s="308"/>
      <c r="C61" s="350"/>
      <c r="D61" s="720" t="s">
        <v>1310</v>
      </c>
      <c r="E61" s="357" t="s">
        <v>1308</v>
      </c>
      <c r="T61" s="596" t="s">
        <v>41</v>
      </c>
    </row>
    <row r="62" spans="1:20" s="596" customFormat="1" ht="15" thickBot="1">
      <c r="A62" s="619" t="s">
        <v>1319</v>
      </c>
      <c r="B62" s="307" t="s">
        <v>1311</v>
      </c>
      <c r="C62" s="350"/>
      <c r="D62" s="720"/>
      <c r="E62" s="357" t="s">
        <v>1297</v>
      </c>
      <c r="T62" s="596" t="s">
        <v>41</v>
      </c>
    </row>
    <row r="63" spans="1:20" s="596" customFormat="1" ht="15" thickBot="1">
      <c r="A63" s="619" t="s">
        <v>1319</v>
      </c>
      <c r="B63" s="308"/>
      <c r="C63" s="356" t="s">
        <v>469</v>
      </c>
      <c r="D63" s="720"/>
      <c r="E63" s="357" t="s">
        <v>1309</v>
      </c>
      <c r="T63" s="596" t="s">
        <v>41</v>
      </c>
    </row>
    <row r="64" spans="1:20" s="596" customFormat="1" ht="15" thickBot="1">
      <c r="A64" s="619" t="s">
        <v>1319</v>
      </c>
      <c r="B64" s="308"/>
      <c r="C64" s="305"/>
      <c r="D64" s="346" t="s">
        <v>451</v>
      </c>
      <c r="E64" s="346" t="s">
        <v>1307</v>
      </c>
      <c r="T64" s="596" t="s">
        <v>41</v>
      </c>
    </row>
    <row r="65" spans="1:20" s="596" customFormat="1" ht="15" thickBot="1">
      <c r="A65" s="619" t="s">
        <v>1319</v>
      </c>
      <c r="B65" s="355"/>
      <c r="C65" s="359"/>
      <c r="D65" s="344"/>
      <c r="E65" s="344"/>
      <c r="T65" s="596" t="s">
        <v>41</v>
      </c>
    </row>
    <row r="66" spans="1:20" ht="15" thickBot="1">
      <c r="A66" t="s">
        <v>90</v>
      </c>
      <c r="B66" s="358"/>
      <c r="C66" s="306"/>
      <c r="D66" s="357" t="s">
        <v>466</v>
      </c>
      <c r="E66" s="346" t="s">
        <v>750</v>
      </c>
      <c r="T66" t="s">
        <v>36</v>
      </c>
    </row>
    <row r="67" spans="1:20" ht="15" thickBot="1">
      <c r="A67" t="s">
        <v>90</v>
      </c>
      <c r="B67" s="310"/>
      <c r="C67" s="308"/>
      <c r="D67" s="357" t="s">
        <v>468</v>
      </c>
      <c r="E67" s="346" t="s">
        <v>221</v>
      </c>
      <c r="T67" t="s">
        <v>36</v>
      </c>
    </row>
    <row r="68" spans="1:20" ht="15" thickBot="1">
      <c r="A68" t="s">
        <v>90</v>
      </c>
      <c r="B68" s="311" t="s">
        <v>98</v>
      </c>
      <c r="C68" s="307" t="s">
        <v>749</v>
      </c>
      <c r="D68" s="357" t="s">
        <v>451</v>
      </c>
      <c r="E68" s="346" t="s">
        <v>269</v>
      </c>
      <c r="T68" t="s">
        <v>36</v>
      </c>
    </row>
    <row r="69" spans="1:20" ht="15" thickBot="1">
      <c r="A69" t="s">
        <v>90</v>
      </c>
      <c r="B69" s="310"/>
      <c r="C69" s="308"/>
      <c r="D69" s="357" t="s">
        <v>471</v>
      </c>
      <c r="E69" s="346" t="s">
        <v>1317</v>
      </c>
      <c r="T69" t="s">
        <v>36</v>
      </c>
    </row>
    <row r="70" spans="1:20" ht="15" thickBot="1">
      <c r="A70" t="s">
        <v>90</v>
      </c>
      <c r="B70" s="310"/>
      <c r="C70" s="308"/>
      <c r="D70" s="357" t="s">
        <v>473</v>
      </c>
      <c r="E70" s="346" t="s">
        <v>323</v>
      </c>
      <c r="T70" t="s">
        <v>36</v>
      </c>
    </row>
    <row r="71" spans="1:20" ht="15" thickBot="1">
      <c r="A71" t="s">
        <v>90</v>
      </c>
      <c r="B71" s="313"/>
      <c r="C71" s="309"/>
      <c r="D71" s="357" t="s">
        <v>475</v>
      </c>
      <c r="E71" s="346" t="s">
        <v>751</v>
      </c>
      <c r="T71" t="s">
        <v>36</v>
      </c>
    </row>
    <row r="72" spans="1:20" ht="15" thickBot="1">
      <c r="A72" t="s">
        <v>90</v>
      </c>
      <c r="B72" s="355"/>
      <c r="C72" s="359"/>
      <c r="D72" s="344"/>
      <c r="E72" s="344"/>
      <c r="T72" t="s">
        <v>36</v>
      </c>
    </row>
    <row r="73" spans="1:20" s="596" customFormat="1" ht="15" thickBot="1">
      <c r="A73" s="619" t="s">
        <v>1319</v>
      </c>
      <c r="B73" s="358"/>
      <c r="C73" s="306"/>
      <c r="D73" s="357" t="s">
        <v>466</v>
      </c>
      <c r="E73" s="346" t="s">
        <v>1314</v>
      </c>
      <c r="T73" s="596" t="s">
        <v>36</v>
      </c>
    </row>
    <row r="74" spans="1:20" s="596" customFormat="1" ht="15" thickBot="1">
      <c r="A74" s="619" t="s">
        <v>1319</v>
      </c>
      <c r="B74" s="310"/>
      <c r="C74" s="308"/>
      <c r="D74" s="357" t="s">
        <v>468</v>
      </c>
      <c r="E74" s="346" t="s">
        <v>1292</v>
      </c>
      <c r="T74" s="596" t="s">
        <v>36</v>
      </c>
    </row>
    <row r="75" spans="1:20" s="596" customFormat="1" ht="15" thickBot="1">
      <c r="A75" s="619" t="s">
        <v>1319</v>
      </c>
      <c r="B75" s="311" t="s">
        <v>1313</v>
      </c>
      <c r="C75" s="307" t="s">
        <v>749</v>
      </c>
      <c r="D75" s="357" t="s">
        <v>451</v>
      </c>
      <c r="E75" s="346" t="s">
        <v>1301</v>
      </c>
      <c r="T75" s="596" t="s">
        <v>36</v>
      </c>
    </row>
    <row r="76" spans="1:20" s="596" customFormat="1" ht="15" thickBot="1">
      <c r="A76" s="619" t="s">
        <v>1319</v>
      </c>
      <c r="B76" s="310"/>
      <c r="C76" s="308"/>
      <c r="D76" s="357" t="s">
        <v>471</v>
      </c>
      <c r="E76" s="346" t="s">
        <v>1315</v>
      </c>
      <c r="T76" s="596" t="s">
        <v>36</v>
      </c>
    </row>
    <row r="77" spans="1:20" s="596" customFormat="1" ht="15" thickBot="1">
      <c r="A77" s="619" t="s">
        <v>1319</v>
      </c>
      <c r="B77" s="310"/>
      <c r="C77" s="308"/>
      <c r="D77" s="357" t="s">
        <v>473</v>
      </c>
      <c r="E77" s="346" t="s">
        <v>1305</v>
      </c>
      <c r="T77" s="596" t="s">
        <v>36</v>
      </c>
    </row>
    <row r="78" spans="1:20" s="596" customFormat="1" ht="15" thickBot="1">
      <c r="A78" s="619" t="s">
        <v>1319</v>
      </c>
      <c r="B78" s="313"/>
      <c r="C78" s="309"/>
      <c r="D78" s="357" t="s">
        <v>475</v>
      </c>
      <c r="E78" s="346" t="s">
        <v>1316</v>
      </c>
      <c r="T78" s="596" t="s">
        <v>36</v>
      </c>
    </row>
    <row r="79" spans="1:20" s="596" customFormat="1" ht="15" thickBot="1">
      <c r="A79" s="596" t="s">
        <v>90</v>
      </c>
      <c r="B79" s="355"/>
      <c r="C79" s="359"/>
      <c r="D79" s="344"/>
      <c r="E79" s="344"/>
      <c r="T79" s="596" t="s">
        <v>36</v>
      </c>
    </row>
    <row r="80" spans="1:20" ht="15" thickBot="1">
      <c r="A80" t="s">
        <v>90</v>
      </c>
      <c r="B80" s="358"/>
      <c r="C80" s="306"/>
      <c r="D80" s="357" t="s">
        <v>466</v>
      </c>
      <c r="E80" s="346" t="s">
        <v>752</v>
      </c>
      <c r="T80" t="s">
        <v>37</v>
      </c>
    </row>
    <row r="81" spans="1:20" ht="15" thickBot="1">
      <c r="A81" t="s">
        <v>90</v>
      </c>
      <c r="B81" s="311" t="s">
        <v>100</v>
      </c>
      <c r="C81" s="307" t="s">
        <v>749</v>
      </c>
      <c r="D81" s="357" t="s">
        <v>468</v>
      </c>
      <c r="E81" s="346" t="s">
        <v>224</v>
      </c>
      <c r="T81" t="s">
        <v>37</v>
      </c>
    </row>
    <row r="82" spans="1:20" ht="15" thickBot="1">
      <c r="A82" t="s">
        <v>90</v>
      </c>
      <c r="B82" s="310"/>
      <c r="C82" s="308"/>
      <c r="D82" s="357" t="s">
        <v>451</v>
      </c>
      <c r="E82" s="346" t="s">
        <v>272</v>
      </c>
      <c r="T82" t="s">
        <v>37</v>
      </c>
    </row>
    <row r="83" spans="1:20" ht="15" thickBot="1">
      <c r="A83" t="s">
        <v>90</v>
      </c>
      <c r="B83" s="313"/>
      <c r="C83" s="309"/>
      <c r="D83" s="357" t="s">
        <v>471</v>
      </c>
      <c r="E83" s="346" t="s">
        <v>327</v>
      </c>
      <c r="T83" t="s">
        <v>37</v>
      </c>
    </row>
    <row r="84" spans="1:20" ht="15" thickBot="1">
      <c r="A84" t="s">
        <v>90</v>
      </c>
      <c r="B84" s="343"/>
      <c r="C84" s="359"/>
      <c r="D84" s="344"/>
      <c r="E84" s="344"/>
      <c r="T84" t="s">
        <v>37</v>
      </c>
    </row>
    <row r="85" spans="1:20" ht="15" thickBot="1">
      <c r="A85" t="s">
        <v>90</v>
      </c>
      <c r="B85" s="358"/>
      <c r="C85" s="306"/>
      <c r="D85" s="357" t="s">
        <v>466</v>
      </c>
      <c r="E85" s="346" t="s">
        <v>754</v>
      </c>
      <c r="T85" t="s">
        <v>39</v>
      </c>
    </row>
    <row r="86" spans="1:20" ht="15" thickBot="1">
      <c r="A86" t="s">
        <v>90</v>
      </c>
      <c r="B86" s="310"/>
      <c r="C86" s="307" t="s">
        <v>465</v>
      </c>
      <c r="D86" s="357" t="s">
        <v>468</v>
      </c>
      <c r="E86" s="346" t="s">
        <v>227</v>
      </c>
      <c r="T86" t="s">
        <v>39</v>
      </c>
    </row>
    <row r="87" spans="1:20" ht="15" thickBot="1">
      <c r="A87" t="s">
        <v>90</v>
      </c>
      <c r="B87" s="311" t="s">
        <v>753</v>
      </c>
      <c r="C87" s="308"/>
      <c r="D87" s="357" t="s">
        <v>451</v>
      </c>
      <c r="E87" s="346" t="s">
        <v>230</v>
      </c>
      <c r="T87" t="s">
        <v>39</v>
      </c>
    </row>
    <row r="88" spans="1:20" ht="15" thickBot="1">
      <c r="A88" t="s">
        <v>90</v>
      </c>
      <c r="B88" s="311" t="s">
        <v>755</v>
      </c>
      <c r="C88" s="306"/>
      <c r="D88" s="357" t="s">
        <v>466</v>
      </c>
      <c r="E88" s="346" t="s">
        <v>754</v>
      </c>
      <c r="T88" t="s">
        <v>39</v>
      </c>
    </row>
    <row r="89" spans="1:20" ht="15" thickBot="1">
      <c r="A89" t="s">
        <v>90</v>
      </c>
      <c r="B89" s="364"/>
      <c r="C89" s="307" t="s">
        <v>469</v>
      </c>
      <c r="D89" s="357" t="s">
        <v>451</v>
      </c>
      <c r="E89" s="346" t="s">
        <v>756</v>
      </c>
      <c r="T89" t="s">
        <v>39</v>
      </c>
    </row>
    <row r="90" spans="1:20" ht="15" thickBot="1">
      <c r="A90" t="s">
        <v>90</v>
      </c>
      <c r="B90" s="365"/>
      <c r="C90" s="309"/>
      <c r="D90" s="357" t="s">
        <v>471</v>
      </c>
      <c r="E90" s="346" t="s">
        <v>757</v>
      </c>
      <c r="T90" t="s">
        <v>39</v>
      </c>
    </row>
    <row r="91" spans="1:20" ht="15" thickBot="1">
      <c r="A91" t="s">
        <v>90</v>
      </c>
      <c r="B91" s="355"/>
      <c r="C91" s="359"/>
      <c r="D91" s="344"/>
      <c r="E91" s="344"/>
      <c r="T91" t="s">
        <v>39</v>
      </c>
    </row>
    <row r="92" spans="1:20" ht="15" thickBot="1">
      <c r="A92" t="s">
        <v>90</v>
      </c>
      <c r="B92" s="358"/>
      <c r="C92" s="306"/>
      <c r="D92" s="357" t="s">
        <v>466</v>
      </c>
      <c r="E92" s="346" t="s">
        <v>758</v>
      </c>
      <c r="T92" t="s">
        <v>738</v>
      </c>
    </row>
    <row r="93" spans="1:20" ht="15" thickBot="1">
      <c r="A93" t="s">
        <v>90</v>
      </c>
      <c r="B93" s="310"/>
      <c r="C93" s="307" t="s">
        <v>465</v>
      </c>
      <c r="D93" s="357" t="s">
        <v>468</v>
      </c>
      <c r="E93" s="346" t="s">
        <v>336</v>
      </c>
      <c r="T93" t="s">
        <v>738</v>
      </c>
    </row>
    <row r="94" spans="1:20" ht="15" thickBot="1">
      <c r="A94" t="s">
        <v>90</v>
      </c>
      <c r="B94" s="311" t="s">
        <v>753</v>
      </c>
      <c r="C94" s="308"/>
      <c r="D94" s="357" t="s">
        <v>451</v>
      </c>
      <c r="E94" s="346" t="s">
        <v>338</v>
      </c>
      <c r="T94" t="s">
        <v>738</v>
      </c>
    </row>
    <row r="95" spans="1:20" ht="15" thickBot="1">
      <c r="A95" t="s">
        <v>90</v>
      </c>
      <c r="B95" s="311" t="s">
        <v>759</v>
      </c>
      <c r="C95" s="306"/>
      <c r="D95" s="357" t="s">
        <v>466</v>
      </c>
      <c r="E95" s="346" t="s">
        <v>758</v>
      </c>
      <c r="T95" t="s">
        <v>738</v>
      </c>
    </row>
    <row r="96" spans="1:20" ht="15" thickBot="1">
      <c r="A96" t="s">
        <v>90</v>
      </c>
      <c r="B96" s="364"/>
      <c r="C96" s="307" t="s">
        <v>469</v>
      </c>
      <c r="D96" s="357" t="s">
        <v>451</v>
      </c>
      <c r="E96" s="346" t="s">
        <v>760</v>
      </c>
      <c r="T96" t="s">
        <v>738</v>
      </c>
    </row>
    <row r="97" spans="1:20" ht="15" thickBot="1">
      <c r="A97" t="s">
        <v>90</v>
      </c>
      <c r="B97" s="365"/>
      <c r="C97" s="309"/>
      <c r="D97" s="357" t="s">
        <v>471</v>
      </c>
      <c r="E97" s="342" t="s">
        <v>761</v>
      </c>
      <c r="T97" t="s">
        <v>738</v>
      </c>
    </row>
    <row r="98" spans="1:20" ht="15" thickBot="1">
      <c r="A98" t="s">
        <v>90</v>
      </c>
      <c r="B98" s="355"/>
      <c r="C98" s="344"/>
      <c r="D98" s="344"/>
      <c r="E98" s="344"/>
      <c r="T98" t="s">
        <v>738</v>
      </c>
    </row>
    <row r="99" spans="1:20" ht="15" thickBot="1">
      <c r="A99" t="s">
        <v>741</v>
      </c>
      <c r="B99" s="306"/>
      <c r="C99" s="304" t="s">
        <v>762</v>
      </c>
      <c r="D99" s="346" t="s">
        <v>466</v>
      </c>
      <c r="E99" s="346" t="s">
        <v>341</v>
      </c>
      <c r="T99" t="s">
        <v>42</v>
      </c>
    </row>
    <row r="100" spans="1:20" ht="15" thickBot="1">
      <c r="A100" t="s">
        <v>741</v>
      </c>
      <c r="B100" s="308"/>
      <c r="C100" s="353"/>
      <c r="D100" s="346" t="s">
        <v>468</v>
      </c>
      <c r="E100" s="346" t="s">
        <v>763</v>
      </c>
      <c r="T100" t="s">
        <v>42</v>
      </c>
    </row>
    <row r="101" spans="1:20" ht="15" thickBot="1">
      <c r="A101" t="s">
        <v>741</v>
      </c>
      <c r="B101" s="308"/>
      <c r="C101" s="304" t="s">
        <v>764</v>
      </c>
      <c r="D101" s="346" t="s">
        <v>466</v>
      </c>
      <c r="E101" s="346" t="s">
        <v>341</v>
      </c>
      <c r="T101" t="s">
        <v>42</v>
      </c>
    </row>
    <row r="102" spans="1:20" ht="15" thickBot="1">
      <c r="A102" t="s">
        <v>741</v>
      </c>
      <c r="B102" s="308"/>
      <c r="C102" s="312"/>
      <c r="D102" s="346" t="s">
        <v>468</v>
      </c>
      <c r="E102" s="346" t="s">
        <v>763</v>
      </c>
      <c r="T102" t="s">
        <v>42</v>
      </c>
    </row>
    <row r="103" spans="1:20" ht="15" thickBot="1">
      <c r="A103" t="s">
        <v>741</v>
      </c>
      <c r="B103" s="310"/>
      <c r="C103" s="306"/>
      <c r="D103" s="357" t="s">
        <v>466</v>
      </c>
      <c r="E103" s="346" t="s">
        <v>341</v>
      </c>
      <c r="T103" t="s">
        <v>42</v>
      </c>
    </row>
    <row r="104" spans="1:20" ht="15" thickBot="1">
      <c r="A104" t="s">
        <v>741</v>
      </c>
      <c r="B104" s="310"/>
      <c r="C104" s="308"/>
      <c r="D104" s="357" t="s">
        <v>468</v>
      </c>
      <c r="E104" s="346" t="s">
        <v>763</v>
      </c>
      <c r="T104" t="s">
        <v>42</v>
      </c>
    </row>
    <row r="105" spans="1:20" ht="15" thickBot="1">
      <c r="A105" t="s">
        <v>741</v>
      </c>
      <c r="B105" s="310"/>
      <c r="C105" s="307" t="s">
        <v>765</v>
      </c>
      <c r="D105" s="357" t="s">
        <v>451</v>
      </c>
      <c r="E105" s="346" t="s">
        <v>766</v>
      </c>
      <c r="T105" t="s">
        <v>42</v>
      </c>
    </row>
    <row r="106" spans="1:20" ht="15" thickBot="1">
      <c r="A106" t="s">
        <v>741</v>
      </c>
      <c r="B106" s="310"/>
      <c r="C106" s="307"/>
      <c r="D106" s="357" t="s">
        <v>471</v>
      </c>
      <c r="E106" s="346" t="s">
        <v>353</v>
      </c>
      <c r="T106" t="s">
        <v>42</v>
      </c>
    </row>
    <row r="107" spans="1:20" ht="15" thickBot="1">
      <c r="A107" t="s">
        <v>741</v>
      </c>
      <c r="B107" s="311" t="s">
        <v>708</v>
      </c>
      <c r="C107" s="308"/>
      <c r="D107" s="357" t="s">
        <v>473</v>
      </c>
      <c r="E107" s="346" t="s">
        <v>767</v>
      </c>
      <c r="T107" t="s">
        <v>42</v>
      </c>
    </row>
    <row r="108" spans="1:20" ht="15" thickBot="1">
      <c r="A108" t="s">
        <v>741</v>
      </c>
      <c r="B108" s="310"/>
      <c r="C108" s="309"/>
      <c r="D108" s="357" t="s">
        <v>475</v>
      </c>
      <c r="E108" s="346" t="s">
        <v>768</v>
      </c>
      <c r="T108" t="s">
        <v>42</v>
      </c>
    </row>
    <row r="109" spans="1:20" ht="15" thickBot="1">
      <c r="A109" t="s">
        <v>741</v>
      </c>
      <c r="B109" s="308"/>
      <c r="C109" s="312" t="s">
        <v>769</v>
      </c>
      <c r="D109" s="346" t="s">
        <v>466</v>
      </c>
      <c r="E109" s="346" t="s">
        <v>341</v>
      </c>
      <c r="T109" t="s">
        <v>42</v>
      </c>
    </row>
    <row r="110" spans="1:20" ht="15" thickBot="1">
      <c r="A110" t="s">
        <v>741</v>
      </c>
      <c r="B110" s="308"/>
      <c r="C110" s="312"/>
      <c r="D110" s="346" t="s">
        <v>468</v>
      </c>
      <c r="E110" s="346" t="s">
        <v>763</v>
      </c>
      <c r="T110" t="s">
        <v>42</v>
      </c>
    </row>
    <row r="111" spans="1:20" ht="15" thickBot="1">
      <c r="A111" t="s">
        <v>741</v>
      </c>
      <c r="B111" s="310"/>
      <c r="C111" s="306"/>
      <c r="D111" s="357" t="s">
        <v>466</v>
      </c>
      <c r="E111" s="346" t="s">
        <v>341</v>
      </c>
      <c r="T111" t="s">
        <v>42</v>
      </c>
    </row>
    <row r="112" spans="1:20" ht="15" thickBot="1">
      <c r="A112" t="s">
        <v>741</v>
      </c>
      <c r="B112" s="310"/>
      <c r="C112" s="308"/>
      <c r="D112" s="357" t="s">
        <v>468</v>
      </c>
      <c r="E112" s="346" t="s">
        <v>763</v>
      </c>
      <c r="T112" t="s">
        <v>42</v>
      </c>
    </row>
    <row r="113" spans="1:20" ht="15" thickBot="1">
      <c r="A113" t="s">
        <v>741</v>
      </c>
      <c r="B113" s="310"/>
      <c r="C113" s="307" t="s">
        <v>770</v>
      </c>
      <c r="D113" s="357" t="s">
        <v>451</v>
      </c>
      <c r="E113" s="346" t="s">
        <v>766</v>
      </c>
      <c r="T113" t="s">
        <v>42</v>
      </c>
    </row>
    <row r="114" spans="1:20" ht="15" thickBot="1">
      <c r="A114" t="s">
        <v>741</v>
      </c>
      <c r="B114" s="310"/>
      <c r="C114" s="308"/>
      <c r="D114" s="357" t="s">
        <v>471</v>
      </c>
      <c r="E114" s="346" t="s">
        <v>768</v>
      </c>
      <c r="T114" t="s">
        <v>42</v>
      </c>
    </row>
    <row r="115" spans="1:20" ht="15" thickBot="1">
      <c r="A115" t="s">
        <v>741</v>
      </c>
      <c r="B115" s="313"/>
      <c r="C115" s="309"/>
      <c r="D115" s="357" t="s">
        <v>473</v>
      </c>
      <c r="E115" s="346" t="s">
        <v>350</v>
      </c>
      <c r="T115" t="s">
        <v>42</v>
      </c>
    </row>
    <row r="116" spans="1:20" ht="15" thickBot="1">
      <c r="A116" t="s">
        <v>741</v>
      </c>
      <c r="B116" s="343"/>
      <c r="C116" s="344"/>
      <c r="D116" s="344"/>
      <c r="E116" s="344"/>
      <c r="T116" t="s">
        <v>42</v>
      </c>
    </row>
    <row r="117" spans="1:20" ht="15" thickBot="1">
      <c r="A117" t="s">
        <v>90</v>
      </c>
      <c r="B117" s="711" t="s">
        <v>102</v>
      </c>
      <c r="C117" s="314" t="s">
        <v>771</v>
      </c>
      <c r="D117" s="346" t="s">
        <v>466</v>
      </c>
      <c r="E117" s="346" t="s">
        <v>772</v>
      </c>
      <c r="T117" t="s">
        <v>40</v>
      </c>
    </row>
    <row r="118" spans="1:20" ht="15" thickBot="1">
      <c r="A118" t="s">
        <v>90</v>
      </c>
      <c r="B118" s="712"/>
      <c r="C118" s="315"/>
      <c r="D118" s="346" t="s">
        <v>468</v>
      </c>
      <c r="E118" s="346" t="s">
        <v>232</v>
      </c>
      <c r="T118" t="s">
        <v>40</v>
      </c>
    </row>
    <row r="119" spans="1:20" ht="15" thickBot="1">
      <c r="A119" t="s">
        <v>90</v>
      </c>
      <c r="B119" s="713"/>
      <c r="C119" s="349" t="s">
        <v>773</v>
      </c>
      <c r="D119" s="346" t="s">
        <v>466</v>
      </c>
      <c r="E119" s="346" t="s">
        <v>772</v>
      </c>
      <c r="T119" t="s">
        <v>40</v>
      </c>
    </row>
    <row r="120" spans="1:20" ht="15" thickBot="1">
      <c r="A120" t="s">
        <v>90</v>
      </c>
      <c r="T120" t="s">
        <v>40</v>
      </c>
    </row>
    <row r="121" spans="1:20" ht="15" thickBot="1">
      <c r="A121" t="s">
        <v>15</v>
      </c>
      <c r="B121" s="306"/>
      <c r="C121" s="304" t="s">
        <v>762</v>
      </c>
      <c r="D121" s="346" t="s">
        <v>466</v>
      </c>
      <c r="E121" s="346" t="s">
        <v>341</v>
      </c>
      <c r="T121" t="s">
        <v>42</v>
      </c>
    </row>
    <row r="122" spans="1:20" ht="15" thickBot="1">
      <c r="A122" t="s">
        <v>15</v>
      </c>
      <c r="B122" s="308"/>
      <c r="C122" s="366"/>
      <c r="D122" s="346" t="s">
        <v>468</v>
      </c>
      <c r="E122" s="346" t="s">
        <v>774</v>
      </c>
      <c r="T122" t="s">
        <v>42</v>
      </c>
    </row>
    <row r="123" spans="1:20" ht="15" thickBot="1">
      <c r="A123" t="s">
        <v>15</v>
      </c>
      <c r="B123" s="308"/>
      <c r="C123" s="304" t="s">
        <v>764</v>
      </c>
      <c r="D123" s="346" t="s">
        <v>466</v>
      </c>
      <c r="E123" s="346" t="s">
        <v>341</v>
      </c>
      <c r="T123" t="s">
        <v>42</v>
      </c>
    </row>
    <row r="124" spans="1:20" ht="15" thickBot="1">
      <c r="A124" t="s">
        <v>15</v>
      </c>
      <c r="B124" s="308"/>
      <c r="C124" s="312"/>
      <c r="D124" s="346" t="s">
        <v>468</v>
      </c>
      <c r="E124" s="346" t="s">
        <v>774</v>
      </c>
      <c r="T124" t="s">
        <v>42</v>
      </c>
    </row>
    <row r="125" spans="1:20" ht="15" thickBot="1">
      <c r="A125" t="s">
        <v>15</v>
      </c>
      <c r="B125" s="310"/>
      <c r="C125" s="306"/>
      <c r="D125" s="357" t="s">
        <v>466</v>
      </c>
      <c r="E125" s="346" t="s">
        <v>341</v>
      </c>
      <c r="T125" t="s">
        <v>42</v>
      </c>
    </row>
    <row r="126" spans="1:20" ht="15" thickBot="1">
      <c r="A126" t="s">
        <v>15</v>
      </c>
      <c r="B126" s="310"/>
      <c r="C126" s="308"/>
      <c r="D126" s="357" t="s">
        <v>468</v>
      </c>
      <c r="E126" s="346" t="s">
        <v>774</v>
      </c>
      <c r="T126" t="s">
        <v>42</v>
      </c>
    </row>
    <row r="127" spans="1:20" ht="15" thickBot="1">
      <c r="A127" t="s">
        <v>15</v>
      </c>
      <c r="B127" s="310"/>
      <c r="C127" s="307" t="s">
        <v>765</v>
      </c>
      <c r="D127" s="357" t="s">
        <v>451</v>
      </c>
      <c r="E127" s="346" t="s">
        <v>775</v>
      </c>
      <c r="T127" t="s">
        <v>42</v>
      </c>
    </row>
    <row r="128" spans="1:20" ht="15" thickBot="1">
      <c r="A128" t="s">
        <v>15</v>
      </c>
      <c r="B128" s="311" t="s">
        <v>708</v>
      </c>
      <c r="C128" s="308"/>
      <c r="D128" s="357" t="s">
        <v>471</v>
      </c>
      <c r="E128" s="346" t="s">
        <v>776</v>
      </c>
      <c r="T128" t="s">
        <v>42</v>
      </c>
    </row>
    <row r="129" spans="1:20" ht="15" thickBot="1">
      <c r="A129" t="s">
        <v>15</v>
      </c>
      <c r="B129" s="310"/>
      <c r="C129" s="308"/>
      <c r="D129" s="357" t="s">
        <v>473</v>
      </c>
      <c r="E129" s="346" t="s">
        <v>353</v>
      </c>
      <c r="T129" t="s">
        <v>42</v>
      </c>
    </row>
    <row r="130" spans="1:20" ht="15" thickBot="1">
      <c r="A130" t="s">
        <v>15</v>
      </c>
      <c r="B130" s="310"/>
      <c r="C130" s="309"/>
      <c r="D130" s="357" t="s">
        <v>475</v>
      </c>
      <c r="E130" s="346" t="s">
        <v>768</v>
      </c>
      <c r="T130" t="s">
        <v>42</v>
      </c>
    </row>
    <row r="131" spans="1:20" ht="15" thickBot="1">
      <c r="A131" t="s">
        <v>15</v>
      </c>
      <c r="B131" s="308"/>
      <c r="C131" s="312" t="s">
        <v>769</v>
      </c>
      <c r="D131" s="346" t="s">
        <v>466</v>
      </c>
      <c r="E131" s="346" t="s">
        <v>341</v>
      </c>
      <c r="T131" t="s">
        <v>42</v>
      </c>
    </row>
    <row r="132" spans="1:20" ht="15" thickBot="1">
      <c r="A132" t="s">
        <v>15</v>
      </c>
      <c r="B132" s="308"/>
      <c r="C132" s="312"/>
      <c r="D132" s="346" t="s">
        <v>468</v>
      </c>
      <c r="E132" s="346" t="s">
        <v>774</v>
      </c>
      <c r="T132" t="s">
        <v>42</v>
      </c>
    </row>
    <row r="133" spans="1:20" ht="15" thickBot="1">
      <c r="A133" t="s">
        <v>15</v>
      </c>
      <c r="B133" s="310"/>
      <c r="C133" s="306"/>
      <c r="D133" s="357" t="s">
        <v>466</v>
      </c>
      <c r="E133" s="346" t="s">
        <v>341</v>
      </c>
      <c r="T133" t="s">
        <v>42</v>
      </c>
    </row>
    <row r="134" spans="1:20" ht="15" thickBot="1">
      <c r="A134" t="s">
        <v>15</v>
      </c>
      <c r="B134" s="310"/>
      <c r="C134" s="308"/>
      <c r="D134" s="357" t="s">
        <v>468</v>
      </c>
      <c r="E134" s="346" t="s">
        <v>774</v>
      </c>
      <c r="T134" t="s">
        <v>42</v>
      </c>
    </row>
    <row r="135" spans="1:20" ht="15" thickBot="1">
      <c r="A135" t="s">
        <v>15</v>
      </c>
      <c r="B135" s="310"/>
      <c r="C135" s="307" t="s">
        <v>770</v>
      </c>
      <c r="D135" s="357" t="s">
        <v>451</v>
      </c>
      <c r="E135" s="346" t="s">
        <v>775</v>
      </c>
      <c r="T135" t="s">
        <v>42</v>
      </c>
    </row>
    <row r="136" spans="1:20" ht="15" thickBot="1">
      <c r="A136" t="s">
        <v>15</v>
      </c>
      <c r="B136" s="310"/>
      <c r="C136" s="308"/>
      <c r="D136" s="357" t="s">
        <v>471</v>
      </c>
      <c r="E136" s="346" t="s">
        <v>776</v>
      </c>
      <c r="T136" t="s">
        <v>42</v>
      </c>
    </row>
    <row r="137" spans="1:20" ht="15" thickBot="1">
      <c r="A137" t="s">
        <v>15</v>
      </c>
      <c r="B137" s="313"/>
      <c r="C137" s="309"/>
      <c r="D137" s="357" t="s">
        <v>473</v>
      </c>
      <c r="E137" s="346" t="s">
        <v>350</v>
      </c>
      <c r="T137" t="s">
        <v>42</v>
      </c>
    </row>
    <row r="138" spans="1:20" ht="15" thickBot="1">
      <c r="A138" t="s">
        <v>15</v>
      </c>
      <c r="T138" t="s">
        <v>42</v>
      </c>
    </row>
    <row r="139" spans="1:20" ht="15" thickBot="1">
      <c r="A139" t="s">
        <v>15</v>
      </c>
      <c r="B139" s="306"/>
      <c r="C139" s="352"/>
      <c r="D139" s="357" t="s">
        <v>466</v>
      </c>
      <c r="E139" s="346" t="s">
        <v>777</v>
      </c>
      <c r="T139" t="s">
        <v>41</v>
      </c>
    </row>
    <row r="140" spans="1:20" ht="15" thickBot="1">
      <c r="A140" t="s">
        <v>15</v>
      </c>
      <c r="B140" s="308"/>
      <c r="C140" s="312" t="s">
        <v>465</v>
      </c>
      <c r="D140" s="357" t="s">
        <v>468</v>
      </c>
      <c r="E140" s="346" t="s">
        <v>218</v>
      </c>
      <c r="T140" t="s">
        <v>41</v>
      </c>
    </row>
    <row r="141" spans="1:20" ht="15" thickBot="1">
      <c r="A141" t="s">
        <v>15</v>
      </c>
      <c r="B141" s="308"/>
      <c r="C141" s="353"/>
      <c r="D141" s="357" t="s">
        <v>451</v>
      </c>
      <c r="E141" s="346" t="s">
        <v>486</v>
      </c>
      <c r="T141" t="s">
        <v>41</v>
      </c>
    </row>
    <row r="142" spans="1:20" ht="15" thickBot="1">
      <c r="A142" t="s">
        <v>15</v>
      </c>
      <c r="B142" s="308"/>
      <c r="C142" s="352"/>
      <c r="D142" s="346" t="s">
        <v>466</v>
      </c>
      <c r="E142" s="346" t="s">
        <v>777</v>
      </c>
      <c r="T142" t="s">
        <v>41</v>
      </c>
    </row>
    <row r="143" spans="1:20" ht="15" thickBot="1">
      <c r="A143" t="s">
        <v>15</v>
      </c>
      <c r="B143" s="308"/>
      <c r="C143" s="305"/>
      <c r="D143" s="346" t="s">
        <v>468</v>
      </c>
      <c r="E143" s="346" t="s">
        <v>218</v>
      </c>
      <c r="T143" t="s">
        <v>41</v>
      </c>
    </row>
    <row r="144" spans="1:20" ht="15" thickBot="1">
      <c r="A144" t="s">
        <v>15</v>
      </c>
      <c r="B144" s="308" t="s">
        <v>97</v>
      </c>
      <c r="C144" s="305"/>
      <c r="D144" s="347" t="s">
        <v>451</v>
      </c>
      <c r="E144" s="346" t="s">
        <v>486</v>
      </c>
      <c r="T144" t="s">
        <v>41</v>
      </c>
    </row>
    <row r="145" spans="1:20" ht="15" thickBot="1">
      <c r="A145" t="s">
        <v>15</v>
      </c>
      <c r="B145" s="308"/>
      <c r="C145" s="356" t="s">
        <v>469</v>
      </c>
      <c r="D145" s="360"/>
      <c r="E145" s="357" t="s">
        <v>779</v>
      </c>
      <c r="T145" t="s">
        <v>41</v>
      </c>
    </row>
    <row r="146" spans="1:20" ht="15" thickBot="1">
      <c r="A146" t="s">
        <v>15</v>
      </c>
      <c r="B146" s="308"/>
      <c r="C146" s="350"/>
      <c r="D146" s="361"/>
      <c r="E146" s="357" t="s">
        <v>262</v>
      </c>
      <c r="T146" t="s">
        <v>41</v>
      </c>
    </row>
    <row r="147" spans="1:20" ht="15" thickBot="1">
      <c r="A147" t="s">
        <v>15</v>
      </c>
      <c r="B147" s="308"/>
      <c r="C147" s="350"/>
      <c r="D147" s="363" t="s">
        <v>778</v>
      </c>
      <c r="E147" s="357" t="s">
        <v>266</v>
      </c>
      <c r="T147" t="s">
        <v>41</v>
      </c>
    </row>
    <row r="148" spans="1:20" ht="15" thickBot="1">
      <c r="A148" t="s">
        <v>15</v>
      </c>
      <c r="B148" s="308"/>
      <c r="C148" s="350"/>
      <c r="D148" s="361"/>
      <c r="E148" s="357" t="s">
        <v>487</v>
      </c>
      <c r="T148" t="s">
        <v>41</v>
      </c>
    </row>
    <row r="149" spans="1:20" ht="18" customHeight="1" thickBot="1">
      <c r="A149" t="s">
        <v>15</v>
      </c>
      <c r="B149" s="367"/>
      <c r="C149" s="368"/>
      <c r="D149" s="362"/>
      <c r="E149" s="357" t="s">
        <v>488</v>
      </c>
      <c r="T149" t="s">
        <v>41</v>
      </c>
    </row>
  </sheetData>
  <mergeCells count="4">
    <mergeCell ref="B117:B119"/>
    <mergeCell ref="B26:E26"/>
    <mergeCell ref="B7:D8"/>
    <mergeCell ref="D61:D63"/>
  </mergeCells>
  <phoneticPr fontId="3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3"/>
  <sheetViews>
    <sheetView workbookViewId="0">
      <selection activeCell="C12" sqref="C12"/>
    </sheetView>
  </sheetViews>
  <sheetFormatPr defaultRowHeight="14.5"/>
  <cols>
    <col min="1" max="1" width="12.26953125" style="596" customWidth="1"/>
    <col min="2" max="2" width="32.453125" style="596" customWidth="1"/>
    <col min="3" max="3" width="54.453125" style="596" customWidth="1"/>
    <col min="4" max="4" width="16.7265625" style="596" bestFit="1" customWidth="1"/>
    <col min="5" max="5" width="15.81640625" style="596" bestFit="1" customWidth="1"/>
    <col min="6" max="6" width="25.54296875" style="596" customWidth="1"/>
    <col min="7" max="7" width="13.1796875" style="596" bestFit="1" customWidth="1"/>
    <col min="8" max="8" width="16.08984375" style="596" bestFit="1" customWidth="1"/>
    <col min="9" max="16384" width="8.7265625" style="596"/>
  </cols>
  <sheetData>
    <row r="1" spans="1:9" ht="15" thickBot="1">
      <c r="B1" s="721" t="s">
        <v>8</v>
      </c>
      <c r="C1" s="722"/>
      <c r="D1" s="614"/>
      <c r="E1" s="614"/>
      <c r="F1" s="614"/>
      <c r="G1" s="614"/>
    </row>
    <row r="2" spans="1:9">
      <c r="B2" s="723" t="s">
        <v>1336</v>
      </c>
      <c r="C2" s="724"/>
      <c r="D2" s="614"/>
      <c r="E2" s="614"/>
      <c r="F2" s="614"/>
      <c r="G2" s="614"/>
    </row>
    <row r="3" spans="1:9">
      <c r="B3" s="725" t="s">
        <v>10</v>
      </c>
      <c r="C3" s="726"/>
      <c r="D3" s="614"/>
      <c r="E3" s="614"/>
      <c r="F3" s="614"/>
      <c r="G3" s="614"/>
    </row>
    <row r="4" spans="1:9">
      <c r="B4" s="725" t="s">
        <v>11</v>
      </c>
      <c r="C4" s="726"/>
      <c r="D4" s="614"/>
      <c r="E4" s="614"/>
      <c r="F4" s="614"/>
      <c r="G4" s="614"/>
    </row>
    <row r="5" spans="1:9" ht="15" thickBot="1">
      <c r="B5" s="727" t="s">
        <v>12</v>
      </c>
      <c r="C5" s="728"/>
      <c r="D5" s="614"/>
      <c r="E5" s="614"/>
      <c r="F5" s="614"/>
      <c r="G5" s="614"/>
    </row>
    <row r="6" spans="1:9">
      <c r="B6" s="614"/>
      <c r="C6" s="614"/>
      <c r="D6" s="614"/>
      <c r="E6" s="614"/>
      <c r="F6" s="614"/>
      <c r="G6" s="614"/>
    </row>
    <row r="7" spans="1:9">
      <c r="B7" s="614"/>
      <c r="C7" s="614"/>
      <c r="D7" s="614"/>
      <c r="E7" s="614"/>
      <c r="F7" s="614"/>
      <c r="G7" s="614"/>
    </row>
    <row r="8" spans="1:9">
      <c r="B8" s="614"/>
      <c r="C8" s="614"/>
      <c r="D8" s="614"/>
      <c r="E8" s="614"/>
      <c r="F8" s="614"/>
      <c r="G8" s="614"/>
    </row>
    <row r="9" spans="1:9" ht="22.5" customHeight="1">
      <c r="A9" s="166"/>
      <c r="B9" s="686" t="s">
        <v>106</v>
      </c>
      <c r="C9" s="686" t="s">
        <v>545</v>
      </c>
      <c r="D9" s="686" t="s">
        <v>1337</v>
      </c>
      <c r="E9" s="687" t="s">
        <v>1338</v>
      </c>
      <c r="F9" s="686" t="s">
        <v>546</v>
      </c>
      <c r="G9" s="686" t="s">
        <v>547</v>
      </c>
      <c r="H9" s="688" t="s">
        <v>1339</v>
      </c>
      <c r="I9" s="688" t="s">
        <v>1340</v>
      </c>
    </row>
    <row r="10" spans="1:9">
      <c r="A10" s="166"/>
      <c r="B10" s="689" t="s">
        <v>1341</v>
      </c>
      <c r="C10" s="690">
        <v>8</v>
      </c>
      <c r="D10" s="691">
        <v>39</v>
      </c>
      <c r="E10" s="690">
        <v>250</v>
      </c>
      <c r="F10" s="691" t="s">
        <v>548</v>
      </c>
      <c r="G10" s="691" t="s">
        <v>549</v>
      </c>
      <c r="H10" s="692">
        <v>3</v>
      </c>
      <c r="I10" s="692">
        <v>50</v>
      </c>
    </row>
    <row r="11" spans="1:9">
      <c r="A11" s="166"/>
      <c r="B11" s="689" t="s">
        <v>1342</v>
      </c>
      <c r="C11" s="690">
        <v>10</v>
      </c>
      <c r="D11" s="691">
        <v>39</v>
      </c>
      <c r="E11" s="690">
        <v>0</v>
      </c>
      <c r="F11" s="691" t="s">
        <v>550</v>
      </c>
      <c r="G11" s="691" t="s">
        <v>551</v>
      </c>
      <c r="H11" s="692">
        <v>2</v>
      </c>
      <c r="I11" s="692">
        <v>100</v>
      </c>
    </row>
    <row r="12" spans="1:9">
      <c r="A12" s="166"/>
      <c r="B12" s="689" t="s">
        <v>1343</v>
      </c>
      <c r="C12" s="690">
        <v>8</v>
      </c>
      <c r="D12" s="691">
        <v>39</v>
      </c>
      <c r="E12" s="690">
        <v>600</v>
      </c>
      <c r="F12" s="691" t="s">
        <v>552</v>
      </c>
      <c r="G12" s="691" t="s">
        <v>553</v>
      </c>
      <c r="H12" s="692">
        <v>1</v>
      </c>
      <c r="I12" s="692">
        <v>100</v>
      </c>
    </row>
    <row r="13" spans="1:9">
      <c r="A13" s="166"/>
      <c r="B13" s="689" t="s">
        <v>1344</v>
      </c>
      <c r="C13" s="690">
        <v>10</v>
      </c>
      <c r="D13" s="691">
        <v>39</v>
      </c>
      <c r="E13" s="690">
        <v>0</v>
      </c>
      <c r="F13" s="691" t="s">
        <v>1345</v>
      </c>
      <c r="G13" s="691" t="s">
        <v>554</v>
      </c>
      <c r="H13" s="692">
        <v>2</v>
      </c>
      <c r="I13" s="692">
        <v>50</v>
      </c>
    </row>
    <row r="14" spans="1:9">
      <c r="A14" s="166"/>
      <c r="B14" s="691" t="s">
        <v>1346</v>
      </c>
      <c r="C14" s="690">
        <v>8</v>
      </c>
      <c r="D14" s="691">
        <v>39</v>
      </c>
      <c r="E14" s="690">
        <v>150</v>
      </c>
      <c r="F14" s="691"/>
      <c r="G14" s="691" t="s">
        <v>1347</v>
      </c>
      <c r="H14" s="692">
        <v>0</v>
      </c>
      <c r="I14" s="692">
        <v>0</v>
      </c>
    </row>
    <row r="15" spans="1:9" ht="22.5" customHeight="1">
      <c r="A15" s="166"/>
      <c r="B15" s="691" t="s">
        <v>1348</v>
      </c>
      <c r="C15" s="690">
        <v>10</v>
      </c>
      <c r="D15" s="691">
        <v>39</v>
      </c>
      <c r="E15" s="690">
        <v>4</v>
      </c>
      <c r="F15" s="691"/>
      <c r="G15" s="691" t="s">
        <v>1349</v>
      </c>
      <c r="H15" s="692">
        <v>2.2000000000000002</v>
      </c>
      <c r="I15" s="692">
        <v>0</v>
      </c>
    </row>
    <row r="16" spans="1:9" ht="22.5" customHeight="1">
      <c r="A16" s="166"/>
      <c r="B16" s="691" t="s">
        <v>1350</v>
      </c>
      <c r="C16" s="690">
        <v>10</v>
      </c>
      <c r="D16" s="691">
        <v>39</v>
      </c>
      <c r="E16" s="690">
        <v>4</v>
      </c>
      <c r="F16" s="691"/>
      <c r="G16" s="691" t="s">
        <v>1351</v>
      </c>
      <c r="H16" s="692">
        <v>0</v>
      </c>
      <c r="I16" s="692">
        <v>0</v>
      </c>
    </row>
    <row r="17" spans="1:9" ht="22.5" customHeight="1">
      <c r="A17" s="166"/>
      <c r="B17" s="691" t="s">
        <v>1352</v>
      </c>
      <c r="C17" s="690">
        <v>10</v>
      </c>
      <c r="D17" s="691">
        <v>39</v>
      </c>
      <c r="E17" s="690">
        <v>4</v>
      </c>
      <c r="F17" s="691" t="s">
        <v>1353</v>
      </c>
      <c r="G17" s="691" t="s">
        <v>1347</v>
      </c>
      <c r="H17" s="692">
        <v>0</v>
      </c>
      <c r="I17" s="692">
        <v>0</v>
      </c>
    </row>
    <row r="18" spans="1:9" ht="22.5" customHeight="1">
      <c r="A18" s="166"/>
      <c r="B18" s="691" t="s">
        <v>1354</v>
      </c>
      <c r="C18" s="690">
        <v>10</v>
      </c>
      <c r="D18" s="691">
        <v>39</v>
      </c>
      <c r="E18" s="690">
        <v>4</v>
      </c>
      <c r="F18" s="691" t="s">
        <v>550</v>
      </c>
      <c r="G18" s="691" t="s">
        <v>1349</v>
      </c>
      <c r="H18" s="692">
        <v>0</v>
      </c>
      <c r="I18" s="692">
        <v>0</v>
      </c>
    </row>
    <row r="19" spans="1:9" ht="22.5" customHeight="1">
      <c r="A19" s="166"/>
      <c r="B19" s="691" t="s">
        <v>1355</v>
      </c>
      <c r="C19" s="690">
        <v>10</v>
      </c>
      <c r="D19" s="691">
        <v>39</v>
      </c>
      <c r="E19" s="690">
        <v>4</v>
      </c>
      <c r="F19" s="691" t="s">
        <v>1356</v>
      </c>
      <c r="G19" s="691" t="s">
        <v>1347</v>
      </c>
      <c r="H19" s="692">
        <v>0</v>
      </c>
      <c r="I19" s="692">
        <v>0</v>
      </c>
    </row>
    <row r="20" spans="1:9" ht="22.5" customHeight="1">
      <c r="A20" s="166"/>
      <c r="B20" s="691" t="s">
        <v>1357</v>
      </c>
      <c r="C20" s="690">
        <v>10</v>
      </c>
      <c r="D20" s="691">
        <v>39</v>
      </c>
      <c r="E20" s="690">
        <v>4</v>
      </c>
      <c r="F20" s="691" t="s">
        <v>550</v>
      </c>
      <c r="G20" s="691" t="s">
        <v>1349</v>
      </c>
      <c r="H20" s="692">
        <v>0</v>
      </c>
      <c r="I20" s="692">
        <v>0</v>
      </c>
    </row>
    <row r="21" spans="1:9">
      <c r="A21" s="166"/>
      <c r="B21" s="691" t="s">
        <v>1358</v>
      </c>
      <c r="C21" s="690">
        <v>10</v>
      </c>
      <c r="D21" s="691">
        <v>6144</v>
      </c>
      <c r="E21" s="690">
        <v>6</v>
      </c>
      <c r="F21" s="691"/>
      <c r="G21" s="691" t="s">
        <v>556</v>
      </c>
      <c r="H21" s="692">
        <v>2</v>
      </c>
      <c r="I21" s="692">
        <v>30</v>
      </c>
    </row>
    <row r="22" spans="1:9">
      <c r="A22" s="166"/>
      <c r="B22" s="691" t="s">
        <v>1359</v>
      </c>
      <c r="C22" s="690">
        <v>10</v>
      </c>
      <c r="D22" s="691">
        <v>39</v>
      </c>
      <c r="E22" s="690">
        <v>46</v>
      </c>
      <c r="F22" s="691" t="s">
        <v>555</v>
      </c>
      <c r="G22" s="691" t="s">
        <v>557</v>
      </c>
      <c r="H22" s="692">
        <v>0</v>
      </c>
      <c r="I22" s="692">
        <v>0</v>
      </c>
    </row>
    <row r="23" spans="1:9">
      <c r="A23" s="166"/>
      <c r="B23" s="691" t="s">
        <v>116</v>
      </c>
      <c r="C23" s="690">
        <v>4</v>
      </c>
      <c r="D23" s="691">
        <v>18</v>
      </c>
      <c r="E23" s="690">
        <v>150</v>
      </c>
      <c r="F23" s="691" t="s">
        <v>558</v>
      </c>
      <c r="G23" s="691" t="s">
        <v>559</v>
      </c>
      <c r="H23" s="692">
        <v>0</v>
      </c>
      <c r="I23" s="692">
        <v>0</v>
      </c>
    </row>
    <row r="24" spans="1:9">
      <c r="A24" s="166"/>
      <c r="B24" s="691" t="s">
        <v>117</v>
      </c>
      <c r="C24" s="690">
        <v>4</v>
      </c>
      <c r="D24" s="691">
        <v>8</v>
      </c>
      <c r="E24" s="690">
        <v>0</v>
      </c>
      <c r="F24" s="691" t="s">
        <v>560</v>
      </c>
      <c r="G24" s="691" t="s">
        <v>561</v>
      </c>
      <c r="H24" s="692">
        <v>0</v>
      </c>
      <c r="I24" s="692">
        <v>0</v>
      </c>
    </row>
    <row r="25" spans="1:9">
      <c r="A25" s="166"/>
      <c r="B25" s="691" t="s">
        <v>118</v>
      </c>
      <c r="C25" s="690">
        <v>2</v>
      </c>
      <c r="D25" s="691">
        <v>4</v>
      </c>
      <c r="E25" s="690">
        <v>75</v>
      </c>
      <c r="F25" s="691" t="s">
        <v>562</v>
      </c>
      <c r="G25" s="691" t="s">
        <v>559</v>
      </c>
      <c r="H25" s="692">
        <v>0</v>
      </c>
      <c r="I25" s="692">
        <v>0</v>
      </c>
    </row>
    <row r="26" spans="1:9">
      <c r="A26" s="166"/>
      <c r="B26" s="691" t="s">
        <v>119</v>
      </c>
      <c r="C26" s="690">
        <v>2</v>
      </c>
      <c r="D26" s="691">
        <v>6</v>
      </c>
      <c r="E26" s="690">
        <v>0</v>
      </c>
      <c r="F26" s="691" t="s">
        <v>563</v>
      </c>
      <c r="G26" s="691" t="s">
        <v>561</v>
      </c>
      <c r="H26" s="692">
        <v>0</v>
      </c>
      <c r="I26" s="692">
        <v>0</v>
      </c>
    </row>
    <row r="27" spans="1:9">
      <c r="A27" s="166"/>
      <c r="B27" s="691" t="s">
        <v>1360</v>
      </c>
      <c r="C27" s="690">
        <v>2</v>
      </c>
      <c r="D27" s="691">
        <v>812</v>
      </c>
      <c r="E27" s="690">
        <v>110</v>
      </c>
      <c r="F27" s="691"/>
      <c r="G27" s="691" t="s">
        <v>1360</v>
      </c>
      <c r="H27" s="692">
        <v>0</v>
      </c>
      <c r="I27" s="692">
        <v>0</v>
      </c>
    </row>
    <row r="28" spans="1:9">
      <c r="A28" s="166"/>
      <c r="B28" s="691" t="s">
        <v>1361</v>
      </c>
      <c r="C28" s="690">
        <v>2</v>
      </c>
      <c r="D28" s="691">
        <v>8</v>
      </c>
      <c r="E28" s="690">
        <v>30</v>
      </c>
      <c r="F28" s="691"/>
      <c r="G28" s="691" t="s">
        <v>1361</v>
      </c>
      <c r="H28" s="692">
        <v>0</v>
      </c>
      <c r="I28" s="692">
        <v>0</v>
      </c>
    </row>
    <row r="29" spans="1:9">
      <c r="A29" s="166"/>
      <c r="B29" s="691" t="s">
        <v>1362</v>
      </c>
      <c r="C29" s="690">
        <v>2</v>
      </c>
      <c r="D29" s="691">
        <v>8</v>
      </c>
      <c r="E29" s="690">
        <v>30</v>
      </c>
      <c r="F29" s="691"/>
      <c r="G29" s="691" t="s">
        <v>1362</v>
      </c>
      <c r="H29" s="692">
        <v>0</v>
      </c>
      <c r="I29" s="692">
        <v>0</v>
      </c>
    </row>
    <row r="30" spans="1:9">
      <c r="A30" s="166"/>
      <c r="B30" s="691" t="s">
        <v>1363</v>
      </c>
      <c r="C30" s="690">
        <v>2</v>
      </c>
      <c r="D30" s="691">
        <v>16</v>
      </c>
      <c r="E30" s="690">
        <v>30</v>
      </c>
      <c r="F30" s="691"/>
      <c r="G30" s="691" t="s">
        <v>1363</v>
      </c>
      <c r="H30" s="692">
        <v>0</v>
      </c>
      <c r="I30" s="692">
        <v>0</v>
      </c>
    </row>
    <row r="31" spans="1:9">
      <c r="A31" s="166"/>
      <c r="B31" s="691" t="s">
        <v>1364</v>
      </c>
      <c r="C31" s="690">
        <v>8</v>
      </c>
      <c r="D31" s="691">
        <v>12</v>
      </c>
      <c r="E31" s="690">
        <v>30</v>
      </c>
      <c r="F31" s="691"/>
      <c r="G31" s="691" t="s">
        <v>1364</v>
      </c>
      <c r="H31" s="692">
        <v>0</v>
      </c>
      <c r="I31" s="692">
        <v>0</v>
      </c>
    </row>
    <row r="32" spans="1:9">
      <c r="A32" s="166"/>
      <c r="B32" s="691" t="s">
        <v>1365</v>
      </c>
      <c r="C32" s="690">
        <v>8</v>
      </c>
      <c r="D32" s="691">
        <v>30</v>
      </c>
      <c r="E32" s="690">
        <v>250</v>
      </c>
      <c r="F32" s="691" t="s">
        <v>564</v>
      </c>
      <c r="G32" s="691" t="s">
        <v>564</v>
      </c>
      <c r="H32" s="692">
        <v>0</v>
      </c>
      <c r="I32" s="692">
        <v>0</v>
      </c>
    </row>
    <row r="33" spans="2:9">
      <c r="B33" s="689" t="s">
        <v>1366</v>
      </c>
      <c r="C33" s="690">
        <v>8</v>
      </c>
      <c r="D33" s="691">
        <v>39</v>
      </c>
      <c r="E33" s="690">
        <v>250</v>
      </c>
      <c r="F33" s="691" t="s">
        <v>1367</v>
      </c>
      <c r="G33" s="691" t="s">
        <v>1368</v>
      </c>
      <c r="H33" s="693">
        <v>0</v>
      </c>
      <c r="I33" s="693">
        <v>0</v>
      </c>
    </row>
  </sheetData>
  <mergeCells count="5">
    <mergeCell ref="B1:C1"/>
    <mergeCell ref="B2:C2"/>
    <mergeCell ref="B3:C3"/>
    <mergeCell ref="B4:C4"/>
    <mergeCell ref="B5:C5"/>
  </mergeCells>
  <phoneticPr fontId="31" type="noConversion"/>
  <dataValidations count="2">
    <dataValidation type="whole" operator="greaterThanOrEqual" allowBlank="1" showInputMessage="1" showErrorMessage="1" errorTitle="Wrong Input" error="User must enter number only" sqref="D10:D33" xr:uid="{9943CB91-2B3F-4147-B2BB-E6C827DF7CF7}">
      <formula1>0</formula1>
    </dataValidation>
    <dataValidation type="whole" operator="greaterThanOrEqual" allowBlank="1" showInputMessage="1" showErrorMessage="1" errorTitle="Wrong Input" error="Please enter number only" sqref="C10:C33 E10:E33" xr:uid="{934CEE70-04A0-4417-B56D-742B848E734A}">
      <formula1>0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T94"/>
  <sheetViews>
    <sheetView topLeftCell="A76" workbookViewId="0">
      <selection activeCell="B92" sqref="B92"/>
    </sheetView>
  </sheetViews>
  <sheetFormatPr defaultRowHeight="14.5"/>
  <cols>
    <col min="1" max="1" width="14.81640625" customWidth="1"/>
    <col min="2" max="2" width="45.1796875" bestFit="1" customWidth="1"/>
    <col min="3" max="3" width="43.81640625" style="320" bestFit="1" customWidth="1"/>
    <col min="4" max="4" width="36.1796875" style="320" bestFit="1" customWidth="1"/>
    <col min="5" max="5" width="57.1796875" style="421" customWidth="1"/>
  </cols>
  <sheetData>
    <row r="1" spans="1:20" ht="15" customHeight="1" thickBot="1">
      <c r="B1" s="406"/>
      <c r="C1" s="450" t="s">
        <v>8</v>
      </c>
      <c r="D1" s="451"/>
      <c r="H1" s="71"/>
      <c r="I1" s="71"/>
      <c r="J1" s="71"/>
      <c r="K1" s="71"/>
    </row>
    <row r="2" spans="1:20" ht="15" customHeight="1">
      <c r="B2" s="408"/>
      <c r="C2" s="318"/>
      <c r="D2" s="318"/>
      <c r="H2" s="13"/>
      <c r="I2" s="13"/>
      <c r="J2" s="13"/>
      <c r="K2" s="13"/>
    </row>
    <row r="3" spans="1:20">
      <c r="B3" s="381"/>
      <c r="C3" s="317"/>
      <c r="D3" s="317"/>
      <c r="H3" s="13"/>
      <c r="I3" s="13"/>
      <c r="J3" s="13"/>
      <c r="K3" s="13"/>
    </row>
    <row r="4" spans="1:20">
      <c r="B4" s="381"/>
      <c r="C4" s="317"/>
      <c r="D4" s="317"/>
      <c r="H4" s="13"/>
      <c r="I4" s="13"/>
      <c r="J4" s="13"/>
      <c r="K4" s="13"/>
    </row>
    <row r="5" spans="1:20">
      <c r="B5" s="381"/>
      <c r="C5" s="317"/>
      <c r="D5" s="317"/>
      <c r="H5" s="13"/>
      <c r="I5" s="13"/>
      <c r="J5" s="13"/>
      <c r="K5" s="13"/>
    </row>
    <row r="6" spans="1:20" ht="15" thickBot="1">
      <c r="H6" s="13"/>
      <c r="I6" s="13"/>
      <c r="J6" s="13"/>
      <c r="K6" s="13"/>
    </row>
    <row r="7" spans="1:20">
      <c r="B7" s="212"/>
      <c r="C7" s="177" t="s">
        <v>87</v>
      </c>
      <c r="D7" s="177"/>
      <c r="E7" s="422"/>
      <c r="G7" s="71"/>
      <c r="T7" s="71"/>
    </row>
    <row r="8" spans="1:20" ht="15" thickBot="1">
      <c r="B8" s="211"/>
      <c r="C8" s="456"/>
      <c r="D8" s="456"/>
      <c r="E8" s="423"/>
      <c r="G8" s="13"/>
      <c r="T8" s="71"/>
    </row>
    <row r="9" spans="1:20" ht="26.5" thickBot="1">
      <c r="A9" s="18"/>
      <c r="B9" s="182" t="s">
        <v>32</v>
      </c>
      <c r="C9" s="180" t="s">
        <v>88</v>
      </c>
      <c r="D9" s="180" t="s">
        <v>89</v>
      </c>
      <c r="E9" s="411" t="s">
        <v>1</v>
      </c>
      <c r="G9" s="13"/>
      <c r="H9" s="13"/>
      <c r="I9" s="13"/>
      <c r="J9" s="13"/>
      <c r="K9" s="13"/>
      <c r="T9" s="13"/>
    </row>
    <row r="10" spans="1:20">
      <c r="A10" s="18" t="s">
        <v>91</v>
      </c>
      <c r="B10" s="123" t="s">
        <v>92</v>
      </c>
      <c r="C10" s="21"/>
      <c r="D10" s="22"/>
      <c r="E10" s="412"/>
      <c r="G10" s="13"/>
      <c r="H10" s="13"/>
      <c r="I10" s="13"/>
      <c r="J10" s="13"/>
      <c r="K10" s="13"/>
      <c r="T10" s="13"/>
    </row>
    <row r="11" spans="1:20">
      <c r="A11" s="18" t="s">
        <v>91</v>
      </c>
      <c r="B11" s="123" t="s">
        <v>93</v>
      </c>
      <c r="C11" s="21"/>
      <c r="D11" s="22"/>
      <c r="E11" s="412"/>
      <c r="G11" s="13"/>
      <c r="H11" s="13"/>
      <c r="I11" s="13"/>
      <c r="J11" s="13"/>
      <c r="K11" s="13"/>
      <c r="T11" s="13"/>
    </row>
    <row r="12" spans="1:20">
      <c r="A12" s="18" t="s">
        <v>90</v>
      </c>
      <c r="B12" s="65" t="s">
        <v>94</v>
      </c>
      <c r="C12" s="457" t="s">
        <v>95</v>
      </c>
      <c r="D12" s="170"/>
      <c r="E12" s="424">
        <v>2</v>
      </c>
      <c r="H12" s="13"/>
      <c r="I12" s="13"/>
      <c r="J12" s="13"/>
      <c r="K12" s="13"/>
      <c r="T12" s="13" t="s">
        <v>35</v>
      </c>
    </row>
    <row r="13" spans="1:20">
      <c r="A13" s="18" t="s">
        <v>90</v>
      </c>
      <c r="B13" s="65" t="s">
        <v>96</v>
      </c>
      <c r="C13" s="458" t="s">
        <v>1335</v>
      </c>
      <c r="D13" s="190" t="s">
        <v>1334</v>
      </c>
      <c r="E13" s="419"/>
      <c r="H13" s="13"/>
      <c r="I13" s="13"/>
      <c r="J13" s="13"/>
      <c r="K13" s="13"/>
      <c r="T13" s="13" t="s">
        <v>34</v>
      </c>
    </row>
    <row r="14" spans="1:20">
      <c r="A14" s="18" t="s">
        <v>90</v>
      </c>
      <c r="B14" s="66" t="s">
        <v>97</v>
      </c>
      <c r="C14" s="457"/>
      <c r="D14" s="170"/>
      <c r="E14" s="424"/>
      <c r="H14" s="13"/>
      <c r="I14" s="13"/>
      <c r="J14" s="13"/>
      <c r="K14" s="13"/>
      <c r="T14" s="13" t="s">
        <v>41</v>
      </c>
    </row>
    <row r="15" spans="1:20" s="614" customFormat="1" ht="13">
      <c r="A15" s="616" t="s">
        <v>1319</v>
      </c>
      <c r="B15" s="617" t="s">
        <v>1264</v>
      </c>
      <c r="C15" s="612"/>
      <c r="D15" s="613"/>
      <c r="G15" s="615"/>
      <c r="T15" s="614" t="s">
        <v>1323</v>
      </c>
    </row>
    <row r="16" spans="1:20">
      <c r="A16" s="18" t="s">
        <v>90</v>
      </c>
      <c r="B16" s="65" t="s">
        <v>98</v>
      </c>
      <c r="C16" s="457"/>
      <c r="D16" s="170"/>
      <c r="E16" s="424"/>
      <c r="H16" s="13"/>
      <c r="I16" s="13"/>
      <c r="J16" s="13"/>
      <c r="K16" s="13"/>
      <c r="T16" s="13" t="s">
        <v>36</v>
      </c>
    </row>
    <row r="17" spans="1:20" s="614" customFormat="1" ht="13">
      <c r="A17" s="616" t="s">
        <v>1319</v>
      </c>
      <c r="B17" s="618" t="s">
        <v>1265</v>
      </c>
      <c r="C17" s="612"/>
      <c r="D17" s="613"/>
      <c r="G17" s="615"/>
      <c r="T17" s="614" t="s">
        <v>1322</v>
      </c>
    </row>
    <row r="18" spans="1:20">
      <c r="A18" s="18" t="s">
        <v>90</v>
      </c>
      <c r="B18" s="66" t="s">
        <v>99</v>
      </c>
      <c r="C18" s="317" t="s">
        <v>1333</v>
      </c>
      <c r="D18" s="681" t="s">
        <v>1334</v>
      </c>
      <c r="E18" s="419"/>
      <c r="H18" s="13"/>
      <c r="I18" s="13"/>
      <c r="J18" s="13"/>
      <c r="K18" s="13"/>
      <c r="T18" s="13" t="s">
        <v>39</v>
      </c>
    </row>
    <row r="19" spans="1:20">
      <c r="A19" s="18" t="s">
        <v>90</v>
      </c>
      <c r="B19" s="66" t="s">
        <v>100</v>
      </c>
      <c r="C19" s="317"/>
      <c r="D19" s="190"/>
      <c r="E19" s="419"/>
      <c r="H19" s="13"/>
      <c r="I19" s="13"/>
      <c r="J19" s="13"/>
      <c r="K19" s="13"/>
      <c r="T19" s="13" t="s">
        <v>37</v>
      </c>
    </row>
    <row r="20" spans="1:20">
      <c r="A20" s="18" t="s">
        <v>90</v>
      </c>
      <c r="B20" s="66" t="s">
        <v>101</v>
      </c>
      <c r="C20" s="459"/>
      <c r="D20" s="465"/>
      <c r="E20" s="425"/>
      <c r="H20" s="13"/>
      <c r="I20" s="13"/>
      <c r="J20" s="13"/>
      <c r="K20" s="13"/>
      <c r="T20" s="13" t="s">
        <v>42</v>
      </c>
    </row>
    <row r="21" spans="1:20">
      <c r="A21" s="18" t="s">
        <v>90</v>
      </c>
      <c r="B21" s="115" t="s">
        <v>102</v>
      </c>
      <c r="C21" s="459"/>
      <c r="D21" s="465"/>
      <c r="E21" s="425"/>
      <c r="H21" s="13"/>
      <c r="I21" s="13"/>
      <c r="J21" s="13"/>
      <c r="K21" s="13"/>
      <c r="T21" s="13" t="s">
        <v>40</v>
      </c>
    </row>
    <row r="22" spans="1:20">
      <c r="A22" s="18" t="s">
        <v>90</v>
      </c>
      <c r="B22" s="66" t="s">
        <v>103</v>
      </c>
      <c r="C22" s="459"/>
      <c r="D22" s="465"/>
      <c r="E22" s="425"/>
      <c r="H22" s="13"/>
      <c r="I22" s="13"/>
      <c r="J22" s="13"/>
      <c r="K22" s="13"/>
      <c r="T22" s="13" t="s">
        <v>738</v>
      </c>
    </row>
    <row r="23" spans="1:20" ht="15" thickBot="1">
      <c r="A23" s="18" t="s">
        <v>90</v>
      </c>
      <c r="B23" s="67" t="s">
        <v>104</v>
      </c>
      <c r="C23" s="319"/>
      <c r="D23" s="191" t="s">
        <v>105</v>
      </c>
      <c r="E23" s="413"/>
      <c r="H23" s="13"/>
      <c r="I23" s="13"/>
      <c r="J23" s="13"/>
      <c r="K23" s="13"/>
      <c r="T23" s="13" t="s">
        <v>24</v>
      </c>
    </row>
    <row r="24" spans="1:20" ht="15" thickBot="1">
      <c r="A24" s="18"/>
      <c r="B24" s="138"/>
      <c r="C24" s="139"/>
      <c r="D24" s="139"/>
      <c r="E24" s="414"/>
      <c r="H24" s="13"/>
      <c r="I24" s="13"/>
      <c r="J24" s="13"/>
      <c r="K24" s="13"/>
      <c r="T24" s="13"/>
    </row>
    <row r="25" spans="1:20" ht="22.5" customHeight="1" thickBot="1">
      <c r="A25" s="200" t="s">
        <v>90</v>
      </c>
      <c r="B25" s="215" t="s">
        <v>106</v>
      </c>
      <c r="C25" s="184" t="s">
        <v>107</v>
      </c>
    </row>
    <row r="26" spans="1:20">
      <c r="A26" s="200" t="s">
        <v>90</v>
      </c>
      <c r="B26" s="214" t="s">
        <v>108</v>
      </c>
      <c r="C26" s="460">
        <v>2</v>
      </c>
      <c r="T26" s="198" t="s">
        <v>35</v>
      </c>
    </row>
    <row r="27" spans="1:20">
      <c r="A27" s="200" t="s">
        <v>90</v>
      </c>
      <c r="B27" s="145" t="s">
        <v>109</v>
      </c>
      <c r="C27" s="142">
        <v>3</v>
      </c>
      <c r="T27" s="198" t="s">
        <v>35</v>
      </c>
    </row>
    <row r="28" spans="1:20">
      <c r="A28" s="200" t="s">
        <v>90</v>
      </c>
      <c r="B28" s="145" t="s">
        <v>110</v>
      </c>
      <c r="C28" s="142">
        <v>2</v>
      </c>
      <c r="T28" s="198" t="s">
        <v>34</v>
      </c>
    </row>
    <row r="29" spans="1:20">
      <c r="A29" s="200" t="s">
        <v>90</v>
      </c>
      <c r="B29" s="145" t="s">
        <v>111</v>
      </c>
      <c r="C29" s="142">
        <v>3</v>
      </c>
      <c r="T29" s="198" t="s">
        <v>34</v>
      </c>
    </row>
    <row r="30" spans="1:20">
      <c r="A30" s="200" t="s">
        <v>90</v>
      </c>
      <c r="B30" s="153" t="s">
        <v>112</v>
      </c>
      <c r="C30" s="142">
        <v>2</v>
      </c>
      <c r="T30" s="198" t="s">
        <v>41</v>
      </c>
    </row>
    <row r="31" spans="1:20" ht="22.5" customHeight="1">
      <c r="A31" s="200" t="s">
        <v>90</v>
      </c>
      <c r="B31" s="153" t="s">
        <v>113</v>
      </c>
      <c r="C31" s="142">
        <v>2</v>
      </c>
      <c r="T31" s="198" t="s">
        <v>41</v>
      </c>
    </row>
    <row r="32" spans="1:20" s="596" customFormat="1">
      <c r="A32" s="619" t="s">
        <v>1319</v>
      </c>
      <c r="B32" s="620" t="s">
        <v>1266</v>
      </c>
      <c r="C32" s="142">
        <v>2</v>
      </c>
      <c r="D32" s="320"/>
      <c r="E32" s="421"/>
      <c r="T32" s="198" t="s">
        <v>1323</v>
      </c>
    </row>
    <row r="33" spans="1:20" s="596" customFormat="1" ht="22.5" customHeight="1">
      <c r="A33" s="619" t="s">
        <v>1319</v>
      </c>
      <c r="B33" s="620" t="s">
        <v>1267</v>
      </c>
      <c r="C33" s="142">
        <v>2</v>
      </c>
      <c r="D33" s="320"/>
      <c r="E33" s="421"/>
      <c r="T33" s="198" t="s">
        <v>1323</v>
      </c>
    </row>
    <row r="34" spans="1:20">
      <c r="A34" s="200" t="s">
        <v>90</v>
      </c>
      <c r="B34" s="153" t="s">
        <v>114</v>
      </c>
      <c r="C34" s="142">
        <v>2</v>
      </c>
      <c r="T34" s="198" t="s">
        <v>36</v>
      </c>
    </row>
    <row r="35" spans="1:20" s="596" customFormat="1">
      <c r="A35" s="619" t="s">
        <v>1319</v>
      </c>
      <c r="B35" s="620" t="s">
        <v>1268</v>
      </c>
      <c r="C35" s="621">
        <v>3</v>
      </c>
      <c r="D35" s="320"/>
      <c r="E35" s="421"/>
      <c r="T35" s="198" t="s">
        <v>1322</v>
      </c>
    </row>
    <row r="36" spans="1:20">
      <c r="A36" s="200" t="s">
        <v>90</v>
      </c>
      <c r="B36" s="153" t="s">
        <v>115</v>
      </c>
      <c r="C36" s="142">
        <v>2</v>
      </c>
      <c r="T36" s="198" t="s">
        <v>37</v>
      </c>
    </row>
    <row r="37" spans="1:20">
      <c r="A37" s="200" t="s">
        <v>90</v>
      </c>
      <c r="B37" s="153" t="s">
        <v>116</v>
      </c>
      <c r="C37" s="142">
        <v>2</v>
      </c>
      <c r="T37" s="198" t="s">
        <v>39</v>
      </c>
    </row>
    <row r="38" spans="1:20">
      <c r="A38" s="200" t="s">
        <v>90</v>
      </c>
      <c r="B38" s="153" t="s">
        <v>117</v>
      </c>
      <c r="C38" s="142">
        <v>2</v>
      </c>
      <c r="T38" s="198" t="s">
        <v>39</v>
      </c>
    </row>
    <row r="39" spans="1:20">
      <c r="A39" s="200" t="s">
        <v>90</v>
      </c>
      <c r="B39" s="153" t="s">
        <v>118</v>
      </c>
      <c r="C39" s="142">
        <v>2</v>
      </c>
      <c r="T39" s="198" t="s">
        <v>738</v>
      </c>
    </row>
    <row r="40" spans="1:20">
      <c r="A40" s="200" t="s">
        <v>90</v>
      </c>
      <c r="B40" s="153" t="s">
        <v>119</v>
      </c>
      <c r="C40" s="142">
        <v>2</v>
      </c>
      <c r="T40" s="198" t="s">
        <v>738</v>
      </c>
    </row>
    <row r="41" spans="1:20">
      <c r="A41" s="200" t="s">
        <v>90</v>
      </c>
      <c r="B41" s="153" t="s">
        <v>120</v>
      </c>
      <c r="C41" s="142">
        <v>1</v>
      </c>
      <c r="T41" s="198" t="s">
        <v>42</v>
      </c>
    </row>
    <row r="42" spans="1:20">
      <c r="A42" s="200" t="s">
        <v>90</v>
      </c>
      <c r="B42" s="153" t="s">
        <v>121</v>
      </c>
      <c r="C42" s="142">
        <v>1</v>
      </c>
      <c r="T42" s="198" t="s">
        <v>42</v>
      </c>
    </row>
    <row r="43" spans="1:20">
      <c r="A43" s="200" t="s">
        <v>90</v>
      </c>
      <c r="B43" s="153" t="s">
        <v>122</v>
      </c>
      <c r="C43" s="461">
        <v>12</v>
      </c>
      <c r="T43" s="198" t="s">
        <v>42</v>
      </c>
    </row>
    <row r="44" spans="1:20">
      <c r="A44" s="200" t="s">
        <v>90</v>
      </c>
      <c r="B44" s="153" t="s">
        <v>123</v>
      </c>
      <c r="C44" s="461">
        <v>12</v>
      </c>
      <c r="T44" s="198" t="s">
        <v>42</v>
      </c>
    </row>
    <row r="45" spans="1:20">
      <c r="A45" s="200" t="s">
        <v>90</v>
      </c>
      <c r="B45" s="153" t="s">
        <v>124</v>
      </c>
      <c r="C45" s="461">
        <v>12</v>
      </c>
      <c r="T45" s="198" t="s">
        <v>42</v>
      </c>
    </row>
    <row r="46" spans="1:20">
      <c r="A46" s="200" t="s">
        <v>90</v>
      </c>
      <c r="B46" s="153" t="s">
        <v>125</v>
      </c>
      <c r="C46" s="142">
        <v>3</v>
      </c>
      <c r="T46" s="198" t="s">
        <v>40</v>
      </c>
    </row>
    <row r="47" spans="1:20" ht="15" thickBot="1">
      <c r="A47" s="18"/>
      <c r="B47" s="138"/>
      <c r="C47" s="139"/>
      <c r="D47" s="139"/>
      <c r="E47" s="414"/>
      <c r="H47" s="13"/>
      <c r="I47" s="13"/>
      <c r="J47" s="13"/>
      <c r="K47" s="13"/>
      <c r="T47" s="13"/>
    </row>
    <row r="48" spans="1:20" ht="15" thickBot="1">
      <c r="A48" s="18"/>
      <c r="B48" s="540" t="s">
        <v>126</v>
      </c>
      <c r="C48" s="81" t="s">
        <v>127</v>
      </c>
      <c r="D48" s="81" t="s">
        <v>128</v>
      </c>
      <c r="E48" s="415"/>
      <c r="H48" s="13"/>
      <c r="I48" s="13"/>
      <c r="J48" s="13"/>
      <c r="K48" s="13"/>
      <c r="T48" s="13"/>
    </row>
    <row r="49" spans="1:20">
      <c r="A49" s="18" t="s">
        <v>91</v>
      </c>
      <c r="B49" s="68" t="s">
        <v>129</v>
      </c>
      <c r="C49" s="69"/>
      <c r="D49" s="70" t="s">
        <v>130</v>
      </c>
      <c r="E49" s="415"/>
      <c r="H49" s="13"/>
      <c r="I49" s="13"/>
      <c r="J49" s="13"/>
      <c r="K49" s="13"/>
      <c r="T49" s="13"/>
    </row>
    <row r="50" spans="1:20">
      <c r="A50" s="18" t="s">
        <v>91</v>
      </c>
      <c r="B50" s="66" t="s">
        <v>131</v>
      </c>
      <c r="C50" s="317"/>
      <c r="D50" s="190" t="s">
        <v>130</v>
      </c>
      <c r="E50" s="415"/>
      <c r="H50" s="13"/>
      <c r="I50" s="13"/>
      <c r="J50" s="13"/>
      <c r="K50" s="13"/>
      <c r="T50" s="13"/>
    </row>
    <row r="51" spans="1:20">
      <c r="A51" s="18" t="s">
        <v>90</v>
      </c>
      <c r="B51" s="66" t="s">
        <v>132</v>
      </c>
      <c r="C51" s="317"/>
      <c r="D51" s="190" t="s">
        <v>133</v>
      </c>
      <c r="E51" s="415"/>
      <c r="H51" s="13"/>
      <c r="I51" s="13"/>
      <c r="J51" s="13"/>
      <c r="K51" s="13"/>
      <c r="T51" s="13"/>
    </row>
    <row r="52" spans="1:20">
      <c r="A52" s="18" t="s">
        <v>90</v>
      </c>
      <c r="B52" s="66" t="s">
        <v>134</v>
      </c>
      <c r="C52" s="317"/>
      <c r="D52" s="190">
        <v>302</v>
      </c>
      <c r="E52" s="415"/>
      <c r="H52" s="13"/>
      <c r="I52" s="13"/>
      <c r="J52" s="13"/>
      <c r="K52" s="13"/>
      <c r="T52" s="13"/>
    </row>
    <row r="53" spans="1:20">
      <c r="A53" s="18" t="s">
        <v>90</v>
      </c>
      <c r="B53" s="66" t="s">
        <v>135</v>
      </c>
      <c r="C53" s="317"/>
      <c r="D53" s="190">
        <v>610</v>
      </c>
      <c r="E53" s="415"/>
      <c r="H53" s="13"/>
      <c r="I53" s="13"/>
      <c r="J53" s="13"/>
      <c r="K53" s="13"/>
      <c r="T53" s="13"/>
    </row>
    <row r="54" spans="1:20" ht="15" thickBot="1">
      <c r="A54" s="18" t="s">
        <v>90</v>
      </c>
      <c r="B54" s="541" t="s">
        <v>812</v>
      </c>
      <c r="C54" s="319"/>
      <c r="D54" s="191" t="s">
        <v>519</v>
      </c>
      <c r="E54" s="415"/>
      <c r="H54" s="13"/>
      <c r="I54" s="13"/>
      <c r="J54" s="13"/>
      <c r="K54" s="13"/>
      <c r="T54" s="13"/>
    </row>
    <row r="55" spans="1:20" ht="15" thickBot="1">
      <c r="A55" s="18"/>
      <c r="B55" s="29"/>
      <c r="C55" s="30"/>
      <c r="D55" s="30"/>
      <c r="E55" s="415"/>
      <c r="H55" s="13"/>
      <c r="I55" s="13"/>
      <c r="J55" s="13"/>
      <c r="K55" s="13"/>
      <c r="T55" s="13"/>
    </row>
    <row r="56" spans="1:20" ht="26.5" thickBot="1">
      <c r="A56" s="18" t="s">
        <v>91</v>
      </c>
      <c r="B56" s="19" t="s">
        <v>136</v>
      </c>
      <c r="C56" s="20" t="s">
        <v>137</v>
      </c>
      <c r="D56" s="184" t="s">
        <v>138</v>
      </c>
      <c r="E56" s="415"/>
      <c r="H56" s="13"/>
      <c r="I56" s="13"/>
      <c r="J56" s="13"/>
      <c r="K56" s="13"/>
      <c r="T56" s="13"/>
    </row>
    <row r="57" spans="1:20">
      <c r="A57" s="18" t="s">
        <v>91</v>
      </c>
      <c r="B57" s="65" t="s">
        <v>139</v>
      </c>
      <c r="C57" s="457" t="s">
        <v>140</v>
      </c>
      <c r="D57" s="170"/>
      <c r="E57" s="415"/>
      <c r="H57" s="13"/>
      <c r="I57" s="13"/>
      <c r="J57" s="13"/>
      <c r="K57" s="13"/>
      <c r="T57" s="13"/>
    </row>
    <row r="58" spans="1:20">
      <c r="A58" s="18" t="s">
        <v>91</v>
      </c>
      <c r="B58" s="65" t="s">
        <v>141</v>
      </c>
      <c r="C58" s="462" t="s">
        <v>142</v>
      </c>
      <c r="D58" s="466"/>
      <c r="E58" s="415"/>
      <c r="H58" s="13"/>
      <c r="I58" s="13"/>
      <c r="J58" s="13"/>
      <c r="K58" s="13"/>
      <c r="T58" s="13"/>
    </row>
    <row r="59" spans="1:20" ht="15" thickBot="1">
      <c r="A59" s="18" t="s">
        <v>91</v>
      </c>
      <c r="B59" s="213" t="s">
        <v>143</v>
      </c>
      <c r="C59" s="463"/>
      <c r="D59" s="191"/>
      <c r="E59" s="415"/>
      <c r="H59" s="13"/>
      <c r="I59" s="13"/>
      <c r="J59" s="13"/>
      <c r="K59" s="13"/>
      <c r="T59" s="13"/>
    </row>
    <row r="60" spans="1:20" ht="15" thickBot="1">
      <c r="A60" s="18" t="s">
        <v>91</v>
      </c>
      <c r="B60" s="29"/>
      <c r="C60" s="30"/>
      <c r="D60" s="30"/>
      <c r="E60" s="415"/>
      <c r="H60" s="13"/>
      <c r="I60" s="13"/>
      <c r="J60" s="13"/>
      <c r="K60" s="13"/>
      <c r="T60" s="13"/>
    </row>
    <row r="61" spans="1:20" ht="26.5" thickBot="1">
      <c r="A61" s="18" t="s">
        <v>90</v>
      </c>
      <c r="B61" s="19" t="s">
        <v>144</v>
      </c>
      <c r="C61" s="20" t="s">
        <v>137</v>
      </c>
      <c r="D61" s="184" t="s">
        <v>138</v>
      </c>
      <c r="E61" s="415"/>
      <c r="H61" s="13"/>
      <c r="I61" s="13"/>
      <c r="J61" s="13"/>
      <c r="K61" s="13"/>
      <c r="T61" s="13"/>
    </row>
    <row r="62" spans="1:20" ht="14.25" customHeight="1">
      <c r="A62" s="18" t="s">
        <v>90</v>
      </c>
      <c r="B62" s="65" t="s">
        <v>145</v>
      </c>
      <c r="C62" s="170" t="s">
        <v>140</v>
      </c>
      <c r="D62" s="170"/>
      <c r="E62" s="415"/>
      <c r="H62" s="13"/>
      <c r="I62" s="13"/>
      <c r="J62" s="13"/>
      <c r="K62" s="13"/>
      <c r="T62" s="13"/>
    </row>
    <row r="63" spans="1:20" ht="15" thickBot="1">
      <c r="A63" s="18" t="s">
        <v>90</v>
      </c>
      <c r="B63" s="213" t="s">
        <v>146</v>
      </c>
      <c r="C63" s="191" t="s">
        <v>142</v>
      </c>
      <c r="D63" s="191"/>
      <c r="E63" s="415"/>
      <c r="H63" s="13"/>
      <c r="I63" s="13"/>
      <c r="J63" s="13"/>
      <c r="K63" s="13"/>
      <c r="T63" s="13"/>
    </row>
    <row r="64" spans="1:20" ht="15" thickBot="1">
      <c r="A64" s="18"/>
      <c r="B64" s="138"/>
      <c r="C64" s="139"/>
      <c r="D64" s="139"/>
      <c r="E64" s="415"/>
      <c r="H64" s="13"/>
      <c r="I64" s="13"/>
      <c r="J64" s="13"/>
      <c r="K64" s="13"/>
      <c r="T64" s="13"/>
    </row>
    <row r="65" spans="1:20" ht="15" thickBot="1">
      <c r="A65" s="183" t="s">
        <v>91</v>
      </c>
      <c r="B65" s="206"/>
      <c r="C65" s="464" t="s">
        <v>152</v>
      </c>
      <c r="D65" s="176"/>
      <c r="E65" s="426"/>
      <c r="G65" s="98"/>
      <c r="H65" s="13"/>
      <c r="I65" s="13"/>
      <c r="J65" s="13"/>
      <c r="K65" s="13"/>
      <c r="T65" s="98"/>
    </row>
    <row r="66" spans="1:20" ht="19.5" customHeight="1" thickBot="1">
      <c r="A66" s="183" t="s">
        <v>91</v>
      </c>
      <c r="B66" s="209" t="s">
        <v>153</v>
      </c>
      <c r="C66" s="209" t="s">
        <v>154</v>
      </c>
      <c r="D66" s="210" t="s">
        <v>155</v>
      </c>
      <c r="E66" s="416" t="s">
        <v>156</v>
      </c>
      <c r="H66" s="13"/>
      <c r="I66" s="13"/>
      <c r="J66" s="13"/>
      <c r="K66" s="13"/>
    </row>
    <row r="67" spans="1:20">
      <c r="A67" s="137" t="s">
        <v>91</v>
      </c>
      <c r="B67" s="124" t="s">
        <v>157</v>
      </c>
      <c r="C67" s="69" t="s">
        <v>158</v>
      </c>
      <c r="D67" s="69" t="s">
        <v>159</v>
      </c>
      <c r="E67" s="417" t="s">
        <v>160</v>
      </c>
      <c r="H67" s="13"/>
      <c r="I67" s="13"/>
      <c r="J67" s="13"/>
      <c r="K67" s="13"/>
    </row>
    <row r="68" spans="1:20" ht="15" customHeight="1">
      <c r="A68" s="137" t="s">
        <v>91</v>
      </c>
      <c r="B68" s="125" t="s">
        <v>161</v>
      </c>
      <c r="C68" s="317" t="s">
        <v>158</v>
      </c>
      <c r="D68" s="317" t="s">
        <v>159</v>
      </c>
      <c r="E68" s="418" t="s">
        <v>162</v>
      </c>
      <c r="H68" s="13"/>
      <c r="I68" s="13"/>
      <c r="J68" s="13"/>
      <c r="K68" s="13"/>
    </row>
    <row r="69" spans="1:20">
      <c r="A69" s="137" t="s">
        <v>91</v>
      </c>
      <c r="B69" s="125" t="s">
        <v>163</v>
      </c>
      <c r="C69" s="317" t="s">
        <v>164</v>
      </c>
      <c r="D69" s="317" t="s">
        <v>159</v>
      </c>
      <c r="E69" s="418" t="s">
        <v>165</v>
      </c>
      <c r="H69" s="13"/>
      <c r="I69" s="13"/>
      <c r="J69" s="13"/>
      <c r="K69" s="13"/>
    </row>
    <row r="70" spans="1:20">
      <c r="A70" s="137" t="s">
        <v>91</v>
      </c>
      <c r="B70" s="125" t="s">
        <v>166</v>
      </c>
      <c r="C70" s="317" t="s">
        <v>167</v>
      </c>
      <c r="D70" s="317" t="s">
        <v>159</v>
      </c>
      <c r="E70" s="418" t="s">
        <v>168</v>
      </c>
      <c r="G70" s="13"/>
      <c r="H70" s="13"/>
      <c r="I70" s="13"/>
      <c r="J70" s="13"/>
      <c r="K70" s="13"/>
      <c r="T70" s="13"/>
    </row>
    <row r="71" spans="1:20">
      <c r="A71" s="137" t="s">
        <v>91</v>
      </c>
      <c r="B71" s="125" t="s">
        <v>169</v>
      </c>
      <c r="C71" s="317" t="s">
        <v>170</v>
      </c>
      <c r="D71" s="317" t="s">
        <v>159</v>
      </c>
      <c r="E71" s="418" t="s">
        <v>171</v>
      </c>
      <c r="H71" s="13"/>
      <c r="I71" s="13"/>
      <c r="J71" s="13"/>
      <c r="K71" s="13"/>
    </row>
    <row r="72" spans="1:20" ht="15" customHeight="1">
      <c r="A72" s="137" t="s">
        <v>91</v>
      </c>
      <c r="B72" s="125" t="s">
        <v>172</v>
      </c>
      <c r="C72" s="317" t="s">
        <v>164</v>
      </c>
      <c r="D72" s="317" t="s">
        <v>159</v>
      </c>
      <c r="E72" s="418" t="s">
        <v>173</v>
      </c>
      <c r="H72" s="13"/>
      <c r="I72" s="13"/>
      <c r="J72" s="13"/>
      <c r="K72" s="13"/>
    </row>
    <row r="73" spans="1:20" ht="15" customHeight="1">
      <c r="A73" s="137" t="s">
        <v>91</v>
      </c>
      <c r="B73" s="125" t="s">
        <v>174</v>
      </c>
      <c r="C73" s="317" t="s">
        <v>164</v>
      </c>
      <c r="D73" s="317" t="s">
        <v>159</v>
      </c>
      <c r="E73" s="419" t="s">
        <v>175</v>
      </c>
      <c r="G73" s="13"/>
      <c r="H73" s="13"/>
      <c r="I73" s="13"/>
      <c r="J73" s="13"/>
      <c r="K73" s="13"/>
      <c r="T73" s="30"/>
    </row>
    <row r="74" spans="1:20" s="614" customFormat="1" ht="13.25" customHeight="1">
      <c r="A74" s="616" t="s">
        <v>1319</v>
      </c>
      <c r="B74" s="622" t="s">
        <v>1269</v>
      </c>
      <c r="C74" s="651" t="s">
        <v>105</v>
      </c>
      <c r="D74" s="651" t="s">
        <v>105</v>
      </c>
      <c r="E74" s="419" t="s">
        <v>1270</v>
      </c>
      <c r="F74" s="596"/>
      <c r="G74" s="596"/>
    </row>
    <row r="75" spans="1:20">
      <c r="A75" s="137" t="s">
        <v>91</v>
      </c>
      <c r="B75" s="125" t="s">
        <v>176</v>
      </c>
      <c r="C75" s="611" t="s">
        <v>177</v>
      </c>
      <c r="D75" s="611" t="s">
        <v>159</v>
      </c>
      <c r="E75" s="418" t="s">
        <v>178</v>
      </c>
      <c r="F75" s="596"/>
      <c r="G75" s="596"/>
      <c r="H75" s="13"/>
      <c r="I75" s="13"/>
      <c r="J75" s="13"/>
      <c r="K75" s="13"/>
    </row>
    <row r="76" spans="1:20">
      <c r="A76" s="137" t="s">
        <v>91</v>
      </c>
      <c r="B76" s="125" t="s">
        <v>179</v>
      </c>
      <c r="C76" s="317" t="s">
        <v>177</v>
      </c>
      <c r="D76" s="317" t="s">
        <v>159</v>
      </c>
      <c r="E76" s="418" t="s">
        <v>180</v>
      </c>
      <c r="G76" s="13"/>
      <c r="H76" s="13"/>
      <c r="I76" s="13"/>
      <c r="J76" s="13"/>
      <c r="K76" s="13"/>
    </row>
    <row r="77" spans="1:20" ht="15" thickBot="1">
      <c r="A77" s="137" t="s">
        <v>91</v>
      </c>
      <c r="B77" s="126" t="s">
        <v>181</v>
      </c>
      <c r="C77" s="319" t="s">
        <v>177</v>
      </c>
      <c r="D77" s="319" t="s">
        <v>159</v>
      </c>
      <c r="E77" s="420" t="s">
        <v>182</v>
      </c>
      <c r="G77" s="13"/>
      <c r="H77" s="13"/>
      <c r="I77" s="13"/>
      <c r="J77" s="13"/>
      <c r="K77" s="13"/>
    </row>
    <row r="78" spans="1:20" ht="15" thickBot="1">
      <c r="A78" s="137" t="s">
        <v>91</v>
      </c>
      <c r="B78" s="18"/>
      <c r="G78" s="13"/>
      <c r="H78" s="13"/>
      <c r="I78" s="13"/>
      <c r="J78" s="13"/>
      <c r="K78" s="13"/>
    </row>
    <row r="79" spans="1:20">
      <c r="B79" s="553"/>
      <c r="C79" s="554" t="s">
        <v>815</v>
      </c>
      <c r="D79" s="555"/>
      <c r="E79" s="556"/>
      <c r="G79" s="13"/>
      <c r="H79" s="13"/>
      <c r="I79" s="13"/>
      <c r="J79" s="13"/>
      <c r="K79" s="13"/>
    </row>
    <row r="80" spans="1:20">
      <c r="B80" s="557" t="s">
        <v>816</v>
      </c>
      <c r="C80" s="548" t="s">
        <v>817</v>
      </c>
      <c r="D80" s="548" t="s">
        <v>818</v>
      </c>
      <c r="E80" s="558" t="s">
        <v>623</v>
      </c>
      <c r="G80" s="13"/>
      <c r="H80" s="13"/>
      <c r="I80" s="13"/>
      <c r="J80" s="13"/>
      <c r="K80" s="13"/>
    </row>
    <row r="81" spans="1:20">
      <c r="A81" t="s">
        <v>90</v>
      </c>
      <c r="B81" s="559" t="s">
        <v>819</v>
      </c>
      <c r="C81" s="547" t="s">
        <v>820</v>
      </c>
      <c r="D81" s="547"/>
      <c r="E81" s="531" t="s">
        <v>821</v>
      </c>
      <c r="G81" s="13"/>
      <c r="H81" s="13"/>
      <c r="I81" s="13"/>
      <c r="J81" s="13"/>
      <c r="K81" s="13"/>
    </row>
    <row r="82" spans="1:20">
      <c r="A82" t="s">
        <v>90</v>
      </c>
      <c r="B82" s="559" t="s">
        <v>822</v>
      </c>
      <c r="C82" s="547" t="s">
        <v>823</v>
      </c>
      <c r="D82" s="547"/>
      <c r="E82" s="531" t="s">
        <v>824</v>
      </c>
      <c r="G82" s="13"/>
      <c r="H82" s="13"/>
      <c r="I82" s="13"/>
      <c r="J82" s="13"/>
      <c r="K82" s="13"/>
    </row>
    <row r="83" spans="1:20">
      <c r="A83" t="s">
        <v>90</v>
      </c>
      <c r="B83" s="560" t="s">
        <v>825</v>
      </c>
      <c r="C83" s="547" t="s">
        <v>826</v>
      </c>
      <c r="D83" s="547"/>
      <c r="E83" s="561" t="s">
        <v>827</v>
      </c>
      <c r="G83" s="13"/>
      <c r="H83" s="13"/>
      <c r="I83" s="13"/>
      <c r="J83" s="13"/>
      <c r="K83" s="13"/>
      <c r="T83" s="13"/>
    </row>
    <row r="84" spans="1:20">
      <c r="A84" t="s">
        <v>90</v>
      </c>
      <c r="B84" s="560" t="s">
        <v>828</v>
      </c>
      <c r="C84" s="547" t="s">
        <v>829</v>
      </c>
      <c r="D84" s="317"/>
      <c r="E84" s="561" t="s">
        <v>830</v>
      </c>
      <c r="G84" s="13"/>
      <c r="H84" s="13"/>
      <c r="I84" s="13"/>
      <c r="J84" s="13"/>
      <c r="K84" s="13"/>
      <c r="T84" s="13"/>
    </row>
    <row r="85" spans="1:20">
      <c r="A85" t="s">
        <v>90</v>
      </c>
      <c r="B85" s="560" t="s">
        <v>831</v>
      </c>
      <c r="C85" s="547" t="s">
        <v>832</v>
      </c>
      <c r="D85" s="317"/>
      <c r="E85" s="531" t="s">
        <v>833</v>
      </c>
      <c r="G85" s="13"/>
      <c r="H85" s="13"/>
      <c r="I85" s="13"/>
      <c r="J85" s="13"/>
      <c r="K85" s="13"/>
      <c r="T85" s="13"/>
    </row>
    <row r="86" spans="1:20">
      <c r="A86" t="s">
        <v>90</v>
      </c>
      <c r="B86" s="560" t="s">
        <v>834</v>
      </c>
      <c r="C86" s="547" t="s">
        <v>835</v>
      </c>
      <c r="D86" s="317"/>
      <c r="E86" s="531" t="s">
        <v>836</v>
      </c>
    </row>
    <row r="87" spans="1:20">
      <c r="A87" t="s">
        <v>90</v>
      </c>
      <c r="B87" s="560" t="s">
        <v>837</v>
      </c>
      <c r="C87" s="547" t="s">
        <v>838</v>
      </c>
      <c r="D87" s="547"/>
      <c r="E87" s="531" t="s">
        <v>839</v>
      </c>
    </row>
    <row r="88" spans="1:20">
      <c r="A88" t="s">
        <v>90</v>
      </c>
      <c r="B88" s="560" t="s">
        <v>840</v>
      </c>
      <c r="C88" s="547" t="s">
        <v>841</v>
      </c>
      <c r="D88" s="547"/>
      <c r="E88" s="531" t="s">
        <v>842</v>
      </c>
    </row>
    <row r="89" spans="1:20" ht="15" thickBot="1">
      <c r="A89" t="s">
        <v>90</v>
      </c>
      <c r="B89" s="562" t="s">
        <v>843</v>
      </c>
      <c r="C89" s="563" t="s">
        <v>844</v>
      </c>
      <c r="D89" s="563"/>
      <c r="E89" s="564" t="s">
        <v>845</v>
      </c>
    </row>
    <row r="90" spans="1:20" ht="15" thickBot="1"/>
    <row r="91" spans="1:20" ht="26">
      <c r="A91" s="333" t="s">
        <v>90</v>
      </c>
      <c r="B91" s="216" t="s">
        <v>147</v>
      </c>
      <c r="C91" s="217" t="s">
        <v>137</v>
      </c>
      <c r="D91" s="218" t="s">
        <v>138</v>
      </c>
      <c r="E91" s="415" t="s">
        <v>739</v>
      </c>
      <c r="H91" s="13"/>
      <c r="I91" s="13"/>
      <c r="J91" s="13"/>
      <c r="K91" s="13"/>
      <c r="T91" s="13" t="s">
        <v>740</v>
      </c>
    </row>
    <row r="92" spans="1:20" ht="15.5">
      <c r="A92" s="334" t="s">
        <v>90</v>
      </c>
      <c r="B92" s="219" t="s">
        <v>148</v>
      </c>
      <c r="C92" s="317" t="s">
        <v>149</v>
      </c>
      <c r="D92" s="190"/>
      <c r="E92" s="415"/>
      <c r="H92" s="13"/>
      <c r="I92" s="13"/>
      <c r="J92" s="13"/>
      <c r="K92" s="13"/>
      <c r="T92" s="13" t="s">
        <v>740</v>
      </c>
    </row>
    <row r="93" spans="1:20" ht="16" thickBot="1">
      <c r="A93" s="334" t="s">
        <v>90</v>
      </c>
      <c r="B93" s="220" t="s">
        <v>150</v>
      </c>
      <c r="C93" s="319" t="s">
        <v>151</v>
      </c>
      <c r="D93" s="191"/>
      <c r="E93" s="415"/>
      <c r="H93" s="13"/>
      <c r="I93" s="13"/>
      <c r="J93" s="13"/>
      <c r="K93" s="13"/>
      <c r="T93" s="13" t="s">
        <v>740</v>
      </c>
    </row>
    <row r="94" spans="1:20" ht="15.75" customHeight="1">
      <c r="A94" s="18"/>
      <c r="B94" s="29"/>
      <c r="C94" s="30"/>
      <c r="D94" s="30"/>
      <c r="E94" s="415"/>
      <c r="H94" s="13"/>
      <c r="I94" s="13"/>
      <c r="J94" s="13"/>
      <c r="K94" s="13"/>
      <c r="T94" s="13"/>
    </row>
  </sheetData>
  <phoneticPr fontId="31" type="noConversion"/>
  <pageMargins left="0.7" right="0.7" top="0.75" bottom="0.75" header="0.3" footer="0.3"/>
  <pageSetup orientation="portrait" r:id="rId1"/>
  <headerFooter>
    <oddHeader>&amp;L&amp;G&amp;C&amp;11&amp;B&amp;14_x000D_Fast VoLTE Launch (FVL-R2) Customer Questionnaire&amp;R&amp;11&amp;P (&amp;N)</oddHeader>
    <oddFooter>&amp;L&amp;11Prepared: REEBPDV Bernardo Perez de Villar_x000D_Ericsson Internal&amp;C&amp;11Date: 2019-02-11
Sheet: &amp;A
&amp;R&amp;11No: 1/2815-FGB 101 0348 Uen_x000D_Rev: 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errorTitle="OOPS" error="Entry not valid for selected target solution." xr:uid="{00000000-0002-0000-0100-000000000000}">
          <x14:formula1>
            <xm:f>IF(OR('JIRA Input'!$C$10="CVTS-RHOSP10",'JIRA Input'!$C$10="CVTS-NFVi5",'JIRA Input'!$C$10="CVTS-RHOSP13"),FALSE,TRUE)</xm:f>
          </x14:formula1>
          <xm:sqref>A49:D50 A67:E77 A57:D59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A1:X116"/>
  <sheetViews>
    <sheetView zoomScale="85" zoomScaleNormal="85" workbookViewId="0">
      <selection activeCell="A7" sqref="A1:XFD1048576"/>
    </sheetView>
  </sheetViews>
  <sheetFormatPr defaultColWidth="13" defaultRowHeight="14.5"/>
  <cols>
    <col min="1" max="1" width="14.81640625" style="652" customWidth="1"/>
    <col min="2" max="2" width="55.453125" style="596" customWidth="1"/>
    <col min="3" max="3" width="39.81640625" style="438" bestFit="1" customWidth="1"/>
    <col min="4" max="4" width="40.1796875" style="596" bestFit="1" customWidth="1"/>
    <col min="5" max="6" width="23.81640625" style="596" customWidth="1"/>
    <col min="7" max="7" width="20.1796875" style="596" customWidth="1"/>
    <col min="8" max="8" width="35.1796875" style="596" bestFit="1" customWidth="1"/>
    <col min="9" max="9" width="39" style="596" bestFit="1" customWidth="1"/>
    <col min="10" max="10" width="34.453125" style="596" customWidth="1"/>
    <col min="11" max="11" width="32.81640625" style="596" bestFit="1" customWidth="1"/>
    <col min="12" max="12" width="23.81640625" style="596" customWidth="1"/>
    <col min="13" max="13" width="27.54296875" style="596" customWidth="1"/>
    <col min="14" max="14" width="20.81640625" style="596" bestFit="1" customWidth="1"/>
    <col min="15" max="15" width="24.1796875" style="596" bestFit="1" customWidth="1"/>
    <col min="16" max="16" width="23.1796875" style="596" bestFit="1" customWidth="1"/>
    <col min="17" max="17" width="40.1796875" style="13" bestFit="1" customWidth="1"/>
    <col min="18" max="18" width="39.1796875" style="596" bestFit="1" customWidth="1"/>
    <col min="19" max="19" width="39.1796875" style="596" customWidth="1"/>
    <col min="20" max="20" width="63.453125" style="596" bestFit="1" customWidth="1"/>
    <col min="21" max="16384" width="13" style="596"/>
  </cols>
  <sheetData>
    <row r="1" spans="1:24" ht="15" thickBot="1">
      <c r="B1" s="661"/>
      <c r="C1" s="437"/>
      <c r="D1" s="407" t="s">
        <v>8</v>
      </c>
      <c r="E1" s="662"/>
      <c r="F1" s="662"/>
      <c r="G1" s="662"/>
      <c r="H1" s="663"/>
    </row>
    <row r="2" spans="1:24">
      <c r="B2" s="664" t="s">
        <v>9</v>
      </c>
      <c r="C2" s="682"/>
      <c r="D2" s="664"/>
      <c r="E2" s="665"/>
      <c r="F2" s="665"/>
      <c r="G2" s="665"/>
      <c r="H2" s="666"/>
    </row>
    <row r="3" spans="1:24">
      <c r="B3" s="667" t="s">
        <v>10</v>
      </c>
      <c r="C3" s="683"/>
      <c r="D3" s="667"/>
      <c r="E3" s="668"/>
      <c r="F3" s="668"/>
      <c r="G3" s="668"/>
      <c r="H3" s="669"/>
    </row>
    <row r="4" spans="1:24">
      <c r="B4" s="667" t="s">
        <v>11</v>
      </c>
      <c r="C4" s="683"/>
      <c r="D4" s="667"/>
      <c r="E4" s="668"/>
      <c r="F4" s="668"/>
      <c r="G4" s="668"/>
      <c r="H4" s="669"/>
    </row>
    <row r="5" spans="1:24" ht="15" thickBot="1">
      <c r="B5" s="670" t="s">
        <v>12</v>
      </c>
      <c r="C5" s="684"/>
      <c r="D5" s="670"/>
      <c r="E5" s="671"/>
      <c r="F5" s="671"/>
      <c r="G5" s="671"/>
      <c r="H5" s="672"/>
    </row>
    <row r="6" spans="1:24" ht="15" thickBot="1"/>
    <row r="7" spans="1:24">
      <c r="B7" s="369"/>
      <c r="C7" s="439"/>
      <c r="D7" s="292"/>
      <c r="E7" s="293" t="s">
        <v>183</v>
      </c>
      <c r="F7" s="292"/>
      <c r="G7" s="433"/>
      <c r="H7" s="433"/>
      <c r="I7" s="433"/>
      <c r="J7" s="433"/>
      <c r="K7" s="292"/>
      <c r="L7" s="292"/>
      <c r="M7" s="292"/>
      <c r="N7" s="292"/>
      <c r="O7" s="292"/>
      <c r="P7" s="292"/>
      <c r="Q7" s="433"/>
      <c r="R7" s="433"/>
      <c r="S7" s="433"/>
      <c r="T7" s="294"/>
    </row>
    <row r="8" spans="1:24" ht="15" customHeight="1">
      <c r="B8" s="370"/>
      <c r="C8" s="440"/>
      <c r="D8" s="221"/>
      <c r="E8" s="223" t="s">
        <v>184</v>
      </c>
      <c r="F8" s="221"/>
      <c r="G8" s="221"/>
      <c r="H8" s="221"/>
      <c r="I8" s="222"/>
      <c r="J8" s="221"/>
      <c r="K8" s="282"/>
      <c r="L8" s="282" t="s">
        <v>185</v>
      </c>
      <c r="M8" s="283"/>
      <c r="N8" s="283"/>
      <c r="O8" s="283"/>
      <c r="P8" s="283"/>
      <c r="Q8" s="221"/>
      <c r="R8" s="222"/>
      <c r="S8" s="222"/>
      <c r="T8" s="151"/>
    </row>
    <row r="9" spans="1:24">
      <c r="B9" s="152" t="s">
        <v>126</v>
      </c>
      <c r="C9" s="152" t="s">
        <v>186</v>
      </c>
      <c r="D9" s="150" t="s">
        <v>187</v>
      </c>
      <c r="E9" s="150" t="s">
        <v>188</v>
      </c>
      <c r="F9" s="150" t="s">
        <v>189</v>
      </c>
      <c r="G9" s="150" t="s">
        <v>190</v>
      </c>
      <c r="H9" s="150" t="s">
        <v>790</v>
      </c>
      <c r="I9" s="150" t="s">
        <v>1230</v>
      </c>
      <c r="J9" s="150" t="s">
        <v>1232</v>
      </c>
      <c r="K9" s="150" t="s">
        <v>789</v>
      </c>
      <c r="L9" s="150" t="s">
        <v>784</v>
      </c>
      <c r="M9" s="150" t="s">
        <v>785</v>
      </c>
      <c r="N9" s="150" t="s">
        <v>794</v>
      </c>
      <c r="O9" s="150" t="s">
        <v>786</v>
      </c>
      <c r="P9" s="150" t="s">
        <v>787</v>
      </c>
      <c r="Q9" s="150" t="s">
        <v>791</v>
      </c>
      <c r="R9" s="436" t="s">
        <v>788</v>
      </c>
      <c r="S9" s="150" t="s">
        <v>1232</v>
      </c>
      <c r="T9" s="435" t="s">
        <v>789</v>
      </c>
      <c r="U9" s="295" t="s">
        <v>32</v>
      </c>
    </row>
    <row r="10" spans="1:24">
      <c r="A10" s="652" t="s">
        <v>91</v>
      </c>
      <c r="B10" s="146" t="s">
        <v>198</v>
      </c>
      <c r="C10" s="134" t="s">
        <v>197</v>
      </c>
      <c r="D10" s="134" t="s">
        <v>161</v>
      </c>
      <c r="E10" s="134" t="s">
        <v>194</v>
      </c>
      <c r="F10" s="134"/>
      <c r="G10" s="134"/>
      <c r="H10" s="134" t="s">
        <v>195</v>
      </c>
      <c r="I10" s="134" t="s">
        <v>196</v>
      </c>
      <c r="J10" s="134"/>
      <c r="K10" s="134">
        <v>4001</v>
      </c>
      <c r="L10" s="134" t="s">
        <v>197</v>
      </c>
      <c r="M10" s="134" t="s">
        <v>161</v>
      </c>
      <c r="N10" s="134"/>
      <c r="O10" s="134"/>
      <c r="P10" s="134"/>
      <c r="Q10" s="133" t="s">
        <v>195</v>
      </c>
      <c r="R10" s="133" t="s">
        <v>196</v>
      </c>
      <c r="S10" s="156"/>
      <c r="T10" s="156">
        <v>4002</v>
      </c>
      <c r="U10" s="296" t="s">
        <v>16</v>
      </c>
      <c r="X10" s="673"/>
    </row>
    <row r="11" spans="1:24">
      <c r="A11" s="652" t="s">
        <v>91</v>
      </c>
      <c r="B11" s="146" t="s">
        <v>202</v>
      </c>
      <c r="C11" s="134" t="s">
        <v>201</v>
      </c>
      <c r="D11" s="134" t="s">
        <v>161</v>
      </c>
      <c r="E11" s="134" t="s">
        <v>194</v>
      </c>
      <c r="F11" s="134"/>
      <c r="G11" s="134"/>
      <c r="H11" s="134" t="s">
        <v>199</v>
      </c>
      <c r="I11" s="134" t="s">
        <v>200</v>
      </c>
      <c r="J11" s="134"/>
      <c r="K11" s="134">
        <v>4071</v>
      </c>
      <c r="L11" s="134" t="s">
        <v>201</v>
      </c>
      <c r="M11" s="134" t="s">
        <v>161</v>
      </c>
      <c r="N11" s="134"/>
      <c r="O11" s="134"/>
      <c r="P11" s="134"/>
      <c r="Q11" s="133" t="s">
        <v>199</v>
      </c>
      <c r="R11" s="133" t="s">
        <v>200</v>
      </c>
      <c r="S11" s="156"/>
      <c r="T11" s="156">
        <v>4072</v>
      </c>
      <c r="U11" s="296" t="s">
        <v>16</v>
      </c>
      <c r="X11" s="673"/>
    </row>
    <row r="12" spans="1:24">
      <c r="A12" s="652" t="s">
        <v>780</v>
      </c>
      <c r="B12" s="146" t="s">
        <v>205</v>
      </c>
      <c r="C12" s="134" t="s">
        <v>204</v>
      </c>
      <c r="D12" s="134" t="s">
        <v>161</v>
      </c>
      <c r="E12" s="134" t="s">
        <v>194</v>
      </c>
      <c r="F12" s="134"/>
      <c r="G12" s="134"/>
      <c r="H12" s="134" t="s">
        <v>199</v>
      </c>
      <c r="I12" s="134" t="s">
        <v>203</v>
      </c>
      <c r="J12" s="134"/>
      <c r="K12" s="134">
        <v>1000</v>
      </c>
      <c r="L12" s="134" t="s">
        <v>204</v>
      </c>
      <c r="M12" s="134" t="s">
        <v>161</v>
      </c>
      <c r="N12" s="134"/>
      <c r="O12" s="134"/>
      <c r="P12" s="134"/>
      <c r="Q12" s="133" t="s">
        <v>199</v>
      </c>
      <c r="R12" s="133" t="s">
        <v>203</v>
      </c>
      <c r="S12" s="156"/>
      <c r="T12" s="156">
        <v>1000</v>
      </c>
      <c r="U12" s="296" t="s">
        <v>16</v>
      </c>
      <c r="X12" s="673"/>
    </row>
    <row r="13" spans="1:24">
      <c r="A13" s="652" t="s">
        <v>91</v>
      </c>
      <c r="B13" s="147" t="s">
        <v>208</v>
      </c>
      <c r="C13" s="132" t="s">
        <v>207</v>
      </c>
      <c r="D13" s="134" t="s">
        <v>161</v>
      </c>
      <c r="E13" s="134" t="s">
        <v>194</v>
      </c>
      <c r="F13" s="134"/>
      <c r="G13" s="134"/>
      <c r="H13" s="134" t="s">
        <v>199</v>
      </c>
      <c r="I13" s="134" t="s">
        <v>206</v>
      </c>
      <c r="J13" s="134"/>
      <c r="K13" s="134">
        <v>1030</v>
      </c>
      <c r="L13" s="132" t="s">
        <v>207</v>
      </c>
      <c r="M13" s="134" t="s">
        <v>161</v>
      </c>
      <c r="N13" s="132"/>
      <c r="O13" s="132"/>
      <c r="P13" s="132"/>
      <c r="Q13" s="133" t="s">
        <v>199</v>
      </c>
      <c r="R13" s="133" t="s">
        <v>206</v>
      </c>
      <c r="S13" s="156"/>
      <c r="T13" s="156">
        <v>1030</v>
      </c>
      <c r="U13" s="296" t="s">
        <v>33</v>
      </c>
      <c r="X13" s="674"/>
    </row>
    <row r="14" spans="1:24">
      <c r="A14" s="652" t="s">
        <v>91</v>
      </c>
      <c r="B14" s="146" t="s">
        <v>210</v>
      </c>
      <c r="C14" s="134" t="s">
        <v>209</v>
      </c>
      <c r="D14" s="134" t="s">
        <v>161</v>
      </c>
      <c r="E14" s="134" t="s">
        <v>194</v>
      </c>
      <c r="F14" s="134"/>
      <c r="G14" s="134"/>
      <c r="H14" s="134" t="s">
        <v>199</v>
      </c>
      <c r="I14" s="134">
        <v>0</v>
      </c>
      <c r="J14" s="134"/>
      <c r="K14" s="134">
        <v>900</v>
      </c>
      <c r="L14" s="134" t="s">
        <v>209</v>
      </c>
      <c r="M14" s="134" t="s">
        <v>161</v>
      </c>
      <c r="N14" s="134"/>
      <c r="O14" s="134"/>
      <c r="P14" s="134"/>
      <c r="Q14" s="133" t="s">
        <v>199</v>
      </c>
      <c r="R14" s="133">
        <v>0</v>
      </c>
      <c r="S14" s="156"/>
      <c r="T14" s="156">
        <v>900</v>
      </c>
      <c r="U14" s="296" t="s">
        <v>16</v>
      </c>
      <c r="X14" s="673"/>
    </row>
    <row r="15" spans="1:24">
      <c r="A15" s="653" t="s">
        <v>90</v>
      </c>
      <c r="B15" s="149" t="s">
        <v>213</v>
      </c>
      <c r="C15" s="132" t="s">
        <v>212</v>
      </c>
      <c r="D15" s="132" t="s">
        <v>157</v>
      </c>
      <c r="E15" s="134" t="s">
        <v>194</v>
      </c>
      <c r="F15" s="134" t="s">
        <v>211</v>
      </c>
      <c r="G15" s="134"/>
      <c r="H15" s="134" t="s">
        <v>199</v>
      </c>
      <c r="I15" s="134" t="s">
        <v>1370</v>
      </c>
      <c r="J15" s="134"/>
      <c r="K15" s="134">
        <v>1040</v>
      </c>
      <c r="L15" s="132" t="s">
        <v>212</v>
      </c>
      <c r="M15" s="132" t="s">
        <v>157</v>
      </c>
      <c r="N15" s="132"/>
      <c r="O15" s="132"/>
      <c r="P15" s="132"/>
      <c r="Q15" s="134" t="s">
        <v>199</v>
      </c>
      <c r="R15" s="134" t="s">
        <v>1371</v>
      </c>
      <c r="S15" s="156"/>
      <c r="T15" s="156">
        <v>1040</v>
      </c>
      <c r="U15" s="296" t="s">
        <v>35</v>
      </c>
      <c r="X15" s="674"/>
    </row>
    <row r="16" spans="1:24">
      <c r="A16" s="652" t="s">
        <v>90</v>
      </c>
      <c r="B16" s="149" t="s">
        <v>216</v>
      </c>
      <c r="C16" s="132" t="s">
        <v>215</v>
      </c>
      <c r="D16" s="132" t="s">
        <v>157</v>
      </c>
      <c r="E16" s="134" t="s">
        <v>194</v>
      </c>
      <c r="F16" s="134" t="s">
        <v>211</v>
      </c>
      <c r="G16" s="134"/>
      <c r="H16" s="134" t="s">
        <v>199</v>
      </c>
      <c r="I16" s="134" t="s">
        <v>852</v>
      </c>
      <c r="J16" s="134"/>
      <c r="K16" s="134">
        <v>1060</v>
      </c>
      <c r="L16" s="132" t="s">
        <v>215</v>
      </c>
      <c r="M16" s="132" t="s">
        <v>157</v>
      </c>
      <c r="N16" s="132"/>
      <c r="O16" s="132"/>
      <c r="P16" s="132"/>
      <c r="Q16" s="134" t="s">
        <v>199</v>
      </c>
      <c r="R16" s="134" t="s">
        <v>214</v>
      </c>
      <c r="S16" s="156"/>
      <c r="T16" s="156">
        <v>1060</v>
      </c>
      <c r="U16" s="296" t="s">
        <v>34</v>
      </c>
      <c r="X16" s="674"/>
    </row>
    <row r="17" spans="1:24">
      <c r="A17" s="652" t="s">
        <v>90</v>
      </c>
      <c r="B17" s="149" t="s">
        <v>219</v>
      </c>
      <c r="C17" s="132" t="s">
        <v>218</v>
      </c>
      <c r="D17" s="132" t="s">
        <v>157</v>
      </c>
      <c r="E17" s="134" t="s">
        <v>194</v>
      </c>
      <c r="F17" s="134" t="s">
        <v>211</v>
      </c>
      <c r="G17" s="134"/>
      <c r="H17" s="134" t="s">
        <v>195</v>
      </c>
      <c r="I17" s="134" t="s">
        <v>1229</v>
      </c>
      <c r="J17" s="134"/>
      <c r="K17" s="134">
        <v>1100</v>
      </c>
      <c r="L17" s="132" t="s">
        <v>218</v>
      </c>
      <c r="M17" s="132" t="s">
        <v>157</v>
      </c>
      <c r="N17" s="132"/>
      <c r="O17" s="132"/>
      <c r="P17" s="132"/>
      <c r="Q17" s="134" t="s">
        <v>199</v>
      </c>
      <c r="R17" s="134" t="s">
        <v>217</v>
      </c>
      <c r="S17" s="156"/>
      <c r="T17" s="156">
        <v>1100</v>
      </c>
      <c r="U17" s="296" t="s">
        <v>41</v>
      </c>
      <c r="X17" s="674"/>
    </row>
    <row r="18" spans="1:24" s="650" customFormat="1">
      <c r="A18" s="694" t="s">
        <v>1319</v>
      </c>
      <c r="B18" s="695" t="s">
        <v>1293</v>
      </c>
      <c r="C18" s="654" t="s">
        <v>1372</v>
      </c>
      <c r="D18" s="132" t="s">
        <v>157</v>
      </c>
      <c r="E18" s="134" t="s">
        <v>194</v>
      </c>
      <c r="F18" s="134" t="s">
        <v>211</v>
      </c>
      <c r="G18" s="655"/>
      <c r="H18" s="134" t="s">
        <v>195</v>
      </c>
      <c r="I18" s="654"/>
      <c r="J18" s="654"/>
      <c r="K18" s="654"/>
      <c r="L18" s="655" t="s">
        <v>1372</v>
      </c>
      <c r="M18" s="132" t="s">
        <v>157</v>
      </c>
      <c r="N18" s="132"/>
      <c r="O18" s="132"/>
      <c r="P18" s="132"/>
      <c r="Q18" s="132" t="s">
        <v>1373</v>
      </c>
      <c r="R18" s="132"/>
      <c r="S18" s="156"/>
      <c r="T18" s="132"/>
      <c r="U18" s="296" t="s">
        <v>1374</v>
      </c>
    </row>
    <row r="19" spans="1:24" s="11" customFormat="1">
      <c r="A19" s="653" t="s">
        <v>90</v>
      </c>
      <c r="B19" s="149" t="s">
        <v>222</v>
      </c>
      <c r="C19" s="132" t="s">
        <v>221</v>
      </c>
      <c r="D19" s="132" t="s">
        <v>157</v>
      </c>
      <c r="E19" s="134" t="s">
        <v>194</v>
      </c>
      <c r="F19" s="134" t="s">
        <v>211</v>
      </c>
      <c r="G19" s="134"/>
      <c r="H19" s="134" t="s">
        <v>195</v>
      </c>
      <c r="I19" s="134" t="s">
        <v>220</v>
      </c>
      <c r="J19" s="134"/>
      <c r="K19" s="134">
        <v>1140</v>
      </c>
      <c r="L19" s="132" t="s">
        <v>1375</v>
      </c>
      <c r="M19" s="132" t="s">
        <v>157</v>
      </c>
      <c r="N19" s="132"/>
      <c r="O19" s="132"/>
      <c r="P19" s="132"/>
      <c r="Q19" s="132" t="s">
        <v>195</v>
      </c>
      <c r="R19" s="132" t="s">
        <v>220</v>
      </c>
      <c r="S19" s="156"/>
      <c r="T19" s="132">
        <v>1140</v>
      </c>
      <c r="U19" s="296" t="s">
        <v>36</v>
      </c>
      <c r="X19" s="674"/>
    </row>
    <row r="20" spans="1:24" s="650" customFormat="1">
      <c r="A20" s="694" t="s">
        <v>1319</v>
      </c>
      <c r="B20" s="695" t="s">
        <v>1291</v>
      </c>
      <c r="C20" s="654" t="s">
        <v>1376</v>
      </c>
      <c r="D20" s="132" t="s">
        <v>157</v>
      </c>
      <c r="E20" s="134" t="s">
        <v>194</v>
      </c>
      <c r="F20" s="134" t="s">
        <v>211</v>
      </c>
      <c r="G20" s="655"/>
      <c r="H20" s="656" t="s">
        <v>1373</v>
      </c>
      <c r="I20" s="654"/>
      <c r="J20" s="654"/>
      <c r="K20" s="654"/>
      <c r="L20" s="655" t="s">
        <v>1376</v>
      </c>
      <c r="M20" s="132" t="s">
        <v>157</v>
      </c>
      <c r="N20" s="132"/>
      <c r="O20" s="132"/>
      <c r="P20" s="132"/>
      <c r="Q20" s="132" t="s">
        <v>195</v>
      </c>
      <c r="R20" s="132"/>
      <c r="S20" s="156"/>
      <c r="T20" s="132"/>
      <c r="U20" s="296" t="s">
        <v>1322</v>
      </c>
    </row>
    <row r="21" spans="1:24">
      <c r="A21" s="652" t="s">
        <v>90</v>
      </c>
      <c r="B21" s="149" t="s">
        <v>225</v>
      </c>
      <c r="C21" s="132" t="s">
        <v>224</v>
      </c>
      <c r="D21" s="132" t="s">
        <v>157</v>
      </c>
      <c r="E21" s="134" t="s">
        <v>194</v>
      </c>
      <c r="F21" s="134" t="s">
        <v>211</v>
      </c>
      <c r="G21" s="134"/>
      <c r="H21" s="134" t="s">
        <v>195</v>
      </c>
      <c r="I21" s="134" t="s">
        <v>223</v>
      </c>
      <c r="J21" s="134"/>
      <c r="K21" s="134">
        <v>1180</v>
      </c>
      <c r="L21" s="132" t="s">
        <v>224</v>
      </c>
      <c r="M21" s="132" t="s">
        <v>157</v>
      </c>
      <c r="N21" s="132"/>
      <c r="O21" s="132"/>
      <c r="P21" s="132"/>
      <c r="Q21" s="134" t="s">
        <v>195</v>
      </c>
      <c r="R21" s="134" t="s">
        <v>223</v>
      </c>
      <c r="S21" s="156"/>
      <c r="T21" s="156">
        <v>1180</v>
      </c>
      <c r="U21" s="296" t="s">
        <v>37</v>
      </c>
      <c r="X21" s="674"/>
    </row>
    <row r="22" spans="1:24" s="11" customFormat="1">
      <c r="A22" s="653" t="s">
        <v>90</v>
      </c>
      <c r="B22" s="149" t="s">
        <v>228</v>
      </c>
      <c r="C22" s="132" t="s">
        <v>227</v>
      </c>
      <c r="D22" s="132" t="s">
        <v>157</v>
      </c>
      <c r="E22" s="134" t="s">
        <v>194</v>
      </c>
      <c r="F22" s="134" t="s">
        <v>211</v>
      </c>
      <c r="G22" s="134"/>
      <c r="H22" s="134" t="s">
        <v>199</v>
      </c>
      <c r="I22" s="134" t="s">
        <v>226</v>
      </c>
      <c r="J22" s="134"/>
      <c r="K22" s="134">
        <v>1220</v>
      </c>
      <c r="L22" s="132" t="s">
        <v>227</v>
      </c>
      <c r="M22" s="132" t="s">
        <v>157</v>
      </c>
      <c r="N22" s="132"/>
      <c r="O22" s="132"/>
      <c r="P22" s="132"/>
      <c r="Q22" s="134" t="s">
        <v>199</v>
      </c>
      <c r="R22" s="134" t="s">
        <v>226</v>
      </c>
      <c r="S22" s="156"/>
      <c r="T22" s="156">
        <v>1220</v>
      </c>
      <c r="U22" s="296" t="s">
        <v>39</v>
      </c>
      <c r="X22" s="674"/>
    </row>
    <row r="23" spans="1:24">
      <c r="A23" s="653" t="s">
        <v>90</v>
      </c>
      <c r="B23" s="149" t="s">
        <v>231</v>
      </c>
      <c r="C23" s="132" t="s">
        <v>230</v>
      </c>
      <c r="D23" s="132" t="s">
        <v>157</v>
      </c>
      <c r="E23" s="134" t="s">
        <v>194</v>
      </c>
      <c r="F23" s="134" t="s">
        <v>211</v>
      </c>
      <c r="G23" s="134"/>
      <c r="H23" s="134" t="s">
        <v>199</v>
      </c>
      <c r="I23" s="134" t="s">
        <v>229</v>
      </c>
      <c r="J23" s="134"/>
      <c r="K23" s="134">
        <v>1221</v>
      </c>
      <c r="L23" s="132" t="s">
        <v>230</v>
      </c>
      <c r="M23" s="132" t="s">
        <v>157</v>
      </c>
      <c r="N23" s="132"/>
      <c r="O23" s="132"/>
      <c r="P23" s="132"/>
      <c r="Q23" s="134" t="s">
        <v>199</v>
      </c>
      <c r="R23" s="134" t="s">
        <v>229</v>
      </c>
      <c r="S23" s="156"/>
      <c r="T23" s="156">
        <v>1221</v>
      </c>
      <c r="U23" s="296" t="s">
        <v>39</v>
      </c>
      <c r="X23" s="674"/>
    </row>
    <row r="24" spans="1:24" s="11" customFormat="1">
      <c r="A24" s="653" t="s">
        <v>90</v>
      </c>
      <c r="B24" s="149" t="s">
        <v>233</v>
      </c>
      <c r="C24" s="132" t="s">
        <v>232</v>
      </c>
      <c r="D24" s="132" t="s">
        <v>157</v>
      </c>
      <c r="E24" s="134" t="s">
        <v>194</v>
      </c>
      <c r="F24" s="134" t="s">
        <v>211</v>
      </c>
      <c r="G24" s="134"/>
      <c r="H24" s="134" t="s">
        <v>199</v>
      </c>
      <c r="I24" s="134" t="s">
        <v>105</v>
      </c>
      <c r="J24" s="134"/>
      <c r="K24" s="134" t="s">
        <v>105</v>
      </c>
      <c r="L24" s="132" t="s">
        <v>232</v>
      </c>
      <c r="M24" s="132" t="s">
        <v>157</v>
      </c>
      <c r="N24" s="132"/>
      <c r="O24" s="132"/>
      <c r="P24" s="132"/>
      <c r="Q24" s="134" t="s">
        <v>199</v>
      </c>
      <c r="R24" s="134" t="s">
        <v>105</v>
      </c>
      <c r="S24" s="156"/>
      <c r="T24" s="156" t="s">
        <v>105</v>
      </c>
      <c r="U24" s="296" t="s">
        <v>40</v>
      </c>
      <c r="X24" s="674"/>
    </row>
    <row r="25" spans="1:24" ht="15.75" customHeight="1">
      <c r="A25" s="653" t="s">
        <v>90</v>
      </c>
      <c r="B25" s="148" t="s">
        <v>1261</v>
      </c>
      <c r="C25" s="132" t="s">
        <v>239</v>
      </c>
      <c r="D25" s="132" t="s">
        <v>157</v>
      </c>
      <c r="E25" s="134" t="s">
        <v>234</v>
      </c>
      <c r="F25" s="134" t="s">
        <v>235</v>
      </c>
      <c r="G25" s="134" t="s">
        <v>236</v>
      </c>
      <c r="H25" s="132" t="s">
        <v>237</v>
      </c>
      <c r="I25" s="134" t="s">
        <v>238</v>
      </c>
      <c r="J25" s="134"/>
      <c r="K25" s="134">
        <v>1061</v>
      </c>
      <c r="L25" s="132" t="s">
        <v>239</v>
      </c>
      <c r="M25" s="132" t="s">
        <v>157</v>
      </c>
      <c r="N25" s="132"/>
      <c r="O25" s="132"/>
      <c r="P25" s="132"/>
      <c r="Q25" s="127" t="s">
        <v>237</v>
      </c>
      <c r="R25" s="133" t="s">
        <v>240</v>
      </c>
      <c r="S25" s="156"/>
      <c r="T25" s="156">
        <v>1061</v>
      </c>
      <c r="U25" s="296" t="s">
        <v>34</v>
      </c>
      <c r="X25" s="674"/>
    </row>
    <row r="26" spans="1:24">
      <c r="A26" s="653" t="s">
        <v>91</v>
      </c>
      <c r="B26" s="146" t="s">
        <v>242</v>
      </c>
      <c r="C26" s="134" t="s">
        <v>241</v>
      </c>
      <c r="D26" s="132" t="s">
        <v>157</v>
      </c>
      <c r="E26" s="134" t="s">
        <v>194</v>
      </c>
      <c r="F26" s="134"/>
      <c r="G26" s="134"/>
      <c r="H26" s="132" t="s">
        <v>199</v>
      </c>
      <c r="I26" s="134" t="s">
        <v>105</v>
      </c>
      <c r="J26" s="134"/>
      <c r="K26" s="134" t="s">
        <v>105</v>
      </c>
      <c r="L26" s="134" t="s">
        <v>241</v>
      </c>
      <c r="M26" s="132" t="s">
        <v>157</v>
      </c>
      <c r="N26" s="134"/>
      <c r="O26" s="134"/>
      <c r="P26" s="134"/>
      <c r="Q26" s="127" t="s">
        <v>199</v>
      </c>
      <c r="R26" s="133" t="s">
        <v>105</v>
      </c>
      <c r="S26" s="156"/>
      <c r="T26" s="156" t="s">
        <v>105</v>
      </c>
      <c r="U26" s="296" t="s">
        <v>33</v>
      </c>
      <c r="X26" s="673"/>
    </row>
    <row r="27" spans="1:24">
      <c r="A27" s="652" t="s">
        <v>91</v>
      </c>
      <c r="B27" s="147" t="s">
        <v>244</v>
      </c>
      <c r="C27" s="132" t="s">
        <v>243</v>
      </c>
      <c r="D27" s="132" t="s">
        <v>157</v>
      </c>
      <c r="E27" s="134"/>
      <c r="F27" s="134"/>
      <c r="G27" s="134"/>
      <c r="H27" s="132" t="s">
        <v>199</v>
      </c>
      <c r="I27" s="134" t="s">
        <v>105</v>
      </c>
      <c r="J27" s="134"/>
      <c r="K27" s="134" t="s">
        <v>105</v>
      </c>
      <c r="L27" s="132" t="s">
        <v>243</v>
      </c>
      <c r="M27" s="132" t="s">
        <v>157</v>
      </c>
      <c r="N27" s="132"/>
      <c r="O27" s="132"/>
      <c r="P27" s="132"/>
      <c r="Q27" s="127" t="s">
        <v>199</v>
      </c>
      <c r="R27" s="133" t="s">
        <v>105</v>
      </c>
      <c r="S27" s="156"/>
      <c r="T27" s="156" t="s">
        <v>105</v>
      </c>
      <c r="U27" s="296" t="s">
        <v>16</v>
      </c>
      <c r="X27" s="674"/>
    </row>
    <row r="28" spans="1:24">
      <c r="A28" s="652" t="s">
        <v>90</v>
      </c>
      <c r="B28" s="147" t="s">
        <v>1236</v>
      </c>
      <c r="C28" s="132" t="s">
        <v>249</v>
      </c>
      <c r="D28" s="132" t="s">
        <v>245</v>
      </c>
      <c r="E28" s="134" t="s">
        <v>246</v>
      </c>
      <c r="F28" s="134"/>
      <c r="G28" s="134" t="s">
        <v>247</v>
      </c>
      <c r="H28" s="132" t="s">
        <v>248</v>
      </c>
      <c r="I28" s="134" t="s">
        <v>1377</v>
      </c>
      <c r="J28" s="134" t="s">
        <v>1235</v>
      </c>
      <c r="K28" s="134">
        <v>1112</v>
      </c>
      <c r="L28" s="132" t="s">
        <v>249</v>
      </c>
      <c r="M28" s="132" t="s">
        <v>245</v>
      </c>
      <c r="N28" s="132"/>
      <c r="O28" s="132"/>
      <c r="P28" s="132"/>
      <c r="Q28" s="127" t="s">
        <v>237</v>
      </c>
      <c r="R28" s="133" t="s">
        <v>1377</v>
      </c>
      <c r="S28" s="156"/>
      <c r="T28" s="156">
        <v>1112</v>
      </c>
      <c r="U28" s="296" t="s">
        <v>41</v>
      </c>
      <c r="X28" s="674"/>
    </row>
    <row r="29" spans="1:24">
      <c r="A29" s="653" t="s">
        <v>90</v>
      </c>
      <c r="B29" s="147" t="s">
        <v>253</v>
      </c>
      <c r="C29" s="132" t="s">
        <v>252</v>
      </c>
      <c r="D29" s="132" t="s">
        <v>245</v>
      </c>
      <c r="E29" s="134" t="s">
        <v>246</v>
      </c>
      <c r="F29" s="134"/>
      <c r="G29" s="134"/>
      <c r="H29" s="132" t="s">
        <v>250</v>
      </c>
      <c r="I29" s="134" t="s">
        <v>1378</v>
      </c>
      <c r="J29" s="134"/>
      <c r="K29" s="134">
        <v>1152</v>
      </c>
      <c r="L29" s="132" t="s">
        <v>252</v>
      </c>
      <c r="M29" s="132" t="s">
        <v>245</v>
      </c>
      <c r="N29" s="132"/>
      <c r="O29" s="132"/>
      <c r="P29" s="132"/>
      <c r="Q29" s="127" t="s">
        <v>195</v>
      </c>
      <c r="R29" s="133" t="s">
        <v>251</v>
      </c>
      <c r="S29" s="156"/>
      <c r="T29" s="156">
        <v>1152</v>
      </c>
      <c r="U29" s="296" t="s">
        <v>36</v>
      </c>
      <c r="X29" s="674"/>
    </row>
    <row r="30" spans="1:24">
      <c r="A30" s="652" t="s">
        <v>91</v>
      </c>
      <c r="B30" s="147" t="s">
        <v>244</v>
      </c>
      <c r="C30" s="132" t="s">
        <v>255</v>
      </c>
      <c r="D30" s="132" t="s">
        <v>245</v>
      </c>
      <c r="E30" s="134"/>
      <c r="F30" s="134"/>
      <c r="G30" s="134"/>
      <c r="H30" s="132" t="s">
        <v>254</v>
      </c>
      <c r="I30" s="134" t="s">
        <v>1378</v>
      </c>
      <c r="J30" s="134"/>
      <c r="K30" s="134">
        <v>1152</v>
      </c>
      <c r="L30" s="132" t="s">
        <v>255</v>
      </c>
      <c r="M30" s="132" t="s">
        <v>245</v>
      </c>
      <c r="N30" s="132"/>
      <c r="O30" s="132"/>
      <c r="P30" s="132"/>
      <c r="Q30" s="127" t="s">
        <v>1379</v>
      </c>
      <c r="R30" s="133" t="s">
        <v>251</v>
      </c>
      <c r="S30" s="156"/>
      <c r="T30" s="156">
        <v>1152</v>
      </c>
      <c r="U30" s="296" t="s">
        <v>16</v>
      </c>
      <c r="X30" s="674"/>
    </row>
    <row r="31" spans="1:24">
      <c r="A31" s="652" t="s">
        <v>91</v>
      </c>
      <c r="B31" s="147" t="s">
        <v>259</v>
      </c>
      <c r="C31" s="132" t="s">
        <v>257</v>
      </c>
      <c r="D31" s="132" t="s">
        <v>245</v>
      </c>
      <c r="E31" s="134"/>
      <c r="F31" s="134"/>
      <c r="G31" s="134"/>
      <c r="H31" s="132" t="s">
        <v>254</v>
      </c>
      <c r="I31" s="134" t="s">
        <v>256</v>
      </c>
      <c r="J31" s="134"/>
      <c r="K31" s="134">
        <v>1153</v>
      </c>
      <c r="L31" s="132" t="s">
        <v>257</v>
      </c>
      <c r="M31" s="132" t="s">
        <v>245</v>
      </c>
      <c r="N31" s="132"/>
      <c r="O31" s="132"/>
      <c r="P31" s="132"/>
      <c r="Q31" s="127" t="s">
        <v>254</v>
      </c>
      <c r="R31" s="133" t="s">
        <v>258</v>
      </c>
      <c r="S31" s="156"/>
      <c r="T31" s="156">
        <v>1153</v>
      </c>
      <c r="U31" s="296" t="s">
        <v>16</v>
      </c>
      <c r="X31" s="674"/>
    </row>
    <row r="32" spans="1:24">
      <c r="A32" s="652" t="s">
        <v>90</v>
      </c>
      <c r="B32" s="147" t="s">
        <v>263</v>
      </c>
      <c r="C32" s="132" t="s">
        <v>262</v>
      </c>
      <c r="D32" s="132" t="s">
        <v>176</v>
      </c>
      <c r="E32" s="134" t="s">
        <v>260</v>
      </c>
      <c r="F32" s="134"/>
      <c r="G32" s="134" t="s">
        <v>247</v>
      </c>
      <c r="H32" s="132" t="s">
        <v>195</v>
      </c>
      <c r="I32" s="134" t="s">
        <v>261</v>
      </c>
      <c r="J32" s="134"/>
      <c r="K32" s="134">
        <v>1110</v>
      </c>
      <c r="L32" s="132" t="s">
        <v>262</v>
      </c>
      <c r="M32" s="132" t="s">
        <v>176</v>
      </c>
      <c r="N32" s="132"/>
      <c r="O32" s="132"/>
      <c r="P32" s="132"/>
      <c r="Q32" s="127" t="s">
        <v>195</v>
      </c>
      <c r="R32" s="133" t="s">
        <v>261</v>
      </c>
      <c r="S32" s="156"/>
      <c r="T32" s="156">
        <v>1110</v>
      </c>
      <c r="U32" s="296" t="s">
        <v>41</v>
      </c>
      <c r="X32" s="674"/>
    </row>
    <row r="33" spans="1:24">
      <c r="A33" s="652" t="s">
        <v>90</v>
      </c>
      <c r="B33" s="147" t="s">
        <v>267</v>
      </c>
      <c r="C33" s="132" t="s">
        <v>266</v>
      </c>
      <c r="D33" s="132" t="s">
        <v>176</v>
      </c>
      <c r="E33" s="134" t="s">
        <v>264</v>
      </c>
      <c r="F33" s="134"/>
      <c r="G33" s="134" t="s">
        <v>247</v>
      </c>
      <c r="H33" s="132" t="s">
        <v>195</v>
      </c>
      <c r="I33" s="134" t="s">
        <v>265</v>
      </c>
      <c r="J33" s="134"/>
      <c r="K33" s="134">
        <v>1111</v>
      </c>
      <c r="L33" s="132" t="s">
        <v>266</v>
      </c>
      <c r="M33" s="132" t="s">
        <v>176</v>
      </c>
      <c r="N33" s="132"/>
      <c r="O33" s="132"/>
      <c r="P33" s="132"/>
      <c r="Q33" s="127" t="s">
        <v>195</v>
      </c>
      <c r="R33" s="133" t="s">
        <v>265</v>
      </c>
      <c r="S33" s="156"/>
      <c r="T33" s="156">
        <v>1111</v>
      </c>
      <c r="U33" s="296" t="s">
        <v>41</v>
      </c>
      <c r="X33" s="674"/>
    </row>
    <row r="34" spans="1:24" s="650" customFormat="1">
      <c r="A34" s="694" t="s">
        <v>1319</v>
      </c>
      <c r="B34" s="695" t="s">
        <v>1296</v>
      </c>
      <c r="C34" s="657" t="s">
        <v>1297</v>
      </c>
      <c r="D34" s="654" t="s">
        <v>176</v>
      </c>
      <c r="E34" s="654" t="s">
        <v>1380</v>
      </c>
      <c r="F34" s="658"/>
      <c r="G34" s="134" t="s">
        <v>247</v>
      </c>
      <c r="H34" s="132" t="s">
        <v>195</v>
      </c>
      <c r="I34" s="657"/>
      <c r="J34" s="654"/>
      <c r="K34" s="658"/>
      <c r="L34" s="657" t="s">
        <v>1297</v>
      </c>
      <c r="M34" s="654" t="s">
        <v>176</v>
      </c>
      <c r="N34" s="132"/>
      <c r="O34" s="132"/>
      <c r="P34" s="132"/>
      <c r="Q34" s="127" t="s">
        <v>195</v>
      </c>
      <c r="R34" s="133"/>
      <c r="S34" s="156"/>
      <c r="T34" s="156"/>
      <c r="U34" s="296" t="s">
        <v>1374</v>
      </c>
    </row>
    <row r="35" spans="1:24" s="650" customFormat="1">
      <c r="A35" s="694" t="s">
        <v>1319</v>
      </c>
      <c r="B35" s="695" t="s">
        <v>1298</v>
      </c>
      <c r="C35" s="657" t="s">
        <v>1299</v>
      </c>
      <c r="D35" s="654" t="s">
        <v>1269</v>
      </c>
      <c r="E35" s="654" t="s">
        <v>1381</v>
      </c>
      <c r="F35" s="658"/>
      <c r="G35" s="134" t="s">
        <v>247</v>
      </c>
      <c r="H35" s="132" t="s">
        <v>195</v>
      </c>
      <c r="I35" s="657"/>
      <c r="J35" s="654"/>
      <c r="K35" s="658"/>
      <c r="L35" s="657" t="s">
        <v>1299</v>
      </c>
      <c r="M35" s="654" t="s">
        <v>1269</v>
      </c>
      <c r="N35" s="132"/>
      <c r="O35" s="132"/>
      <c r="P35" s="132"/>
      <c r="Q35" s="127" t="s">
        <v>195</v>
      </c>
      <c r="R35" s="133"/>
      <c r="S35" s="156"/>
      <c r="T35" s="156"/>
      <c r="U35" s="296" t="s">
        <v>1374</v>
      </c>
    </row>
    <row r="36" spans="1:24">
      <c r="A36" s="652" t="s">
        <v>90</v>
      </c>
      <c r="B36" s="147" t="s">
        <v>270</v>
      </c>
      <c r="C36" s="132" t="s">
        <v>269</v>
      </c>
      <c r="D36" s="132" t="s">
        <v>176</v>
      </c>
      <c r="E36" s="134" t="s">
        <v>260</v>
      </c>
      <c r="F36" s="134"/>
      <c r="G36" s="134" t="s">
        <v>247</v>
      </c>
      <c r="H36" s="132" t="s">
        <v>195</v>
      </c>
      <c r="I36" s="134" t="s">
        <v>268</v>
      </c>
      <c r="J36" s="134"/>
      <c r="K36" s="134">
        <v>1150</v>
      </c>
      <c r="L36" s="132" t="s">
        <v>269</v>
      </c>
      <c r="M36" s="132" t="s">
        <v>176</v>
      </c>
      <c r="N36" s="132"/>
      <c r="O36" s="132"/>
      <c r="P36" s="132"/>
      <c r="Q36" s="127" t="s">
        <v>195</v>
      </c>
      <c r="R36" s="133" t="s">
        <v>268</v>
      </c>
      <c r="S36" s="156"/>
      <c r="T36" s="156">
        <v>1150</v>
      </c>
      <c r="U36" s="296" t="s">
        <v>36</v>
      </c>
      <c r="X36" s="674"/>
    </row>
    <row r="37" spans="1:24" s="650" customFormat="1">
      <c r="A37" s="694" t="s">
        <v>1319</v>
      </c>
      <c r="B37" s="695" t="s">
        <v>1300</v>
      </c>
      <c r="C37" s="657" t="s">
        <v>1301</v>
      </c>
      <c r="D37" s="654" t="s">
        <v>176</v>
      </c>
      <c r="E37" s="654" t="s">
        <v>1380</v>
      </c>
      <c r="F37" s="658"/>
      <c r="G37" s="659"/>
      <c r="H37" s="132" t="s">
        <v>195</v>
      </c>
      <c r="I37" s="657"/>
      <c r="J37" s="654"/>
      <c r="K37" s="658"/>
      <c r="L37" s="657" t="s">
        <v>1301</v>
      </c>
      <c r="M37" s="654" t="s">
        <v>176</v>
      </c>
      <c r="N37" s="132"/>
      <c r="O37" s="132"/>
      <c r="P37" s="132"/>
      <c r="Q37" s="132"/>
      <c r="R37" s="132"/>
      <c r="S37" s="156"/>
      <c r="T37" s="132"/>
      <c r="U37" s="296" t="s">
        <v>1322</v>
      </c>
    </row>
    <row r="38" spans="1:24" s="650" customFormat="1">
      <c r="A38" s="694" t="s">
        <v>1319</v>
      </c>
      <c r="B38" s="695" t="s">
        <v>1302</v>
      </c>
      <c r="C38" s="657" t="s">
        <v>1303</v>
      </c>
      <c r="D38" s="654" t="s">
        <v>1269</v>
      </c>
      <c r="E38" s="654" t="s">
        <v>1381</v>
      </c>
      <c r="F38" s="658"/>
      <c r="G38" s="659"/>
      <c r="H38" s="132" t="s">
        <v>195</v>
      </c>
      <c r="I38" s="657"/>
      <c r="J38" s="654"/>
      <c r="K38" s="658"/>
      <c r="L38" s="657" t="s">
        <v>1303</v>
      </c>
      <c r="M38" s="654" t="s">
        <v>1269</v>
      </c>
      <c r="N38" s="132"/>
      <c r="O38" s="132"/>
      <c r="P38" s="132"/>
      <c r="Q38" s="132"/>
      <c r="R38" s="132"/>
      <c r="S38" s="156"/>
      <c r="T38" s="132"/>
      <c r="U38" s="296" t="s">
        <v>1382</v>
      </c>
    </row>
    <row r="39" spans="1:24">
      <c r="A39" s="652" t="s">
        <v>90</v>
      </c>
      <c r="B39" s="147" t="s">
        <v>273</v>
      </c>
      <c r="C39" s="132" t="s">
        <v>272</v>
      </c>
      <c r="D39" s="132" t="s">
        <v>176</v>
      </c>
      <c r="E39" s="134" t="s">
        <v>260</v>
      </c>
      <c r="F39" s="134"/>
      <c r="G39" s="134" t="s">
        <v>247</v>
      </c>
      <c r="H39" s="132" t="s">
        <v>195</v>
      </c>
      <c r="I39" s="134" t="s">
        <v>271</v>
      </c>
      <c r="J39" s="134"/>
      <c r="K39" s="134">
        <v>1190</v>
      </c>
      <c r="L39" s="132" t="s">
        <v>272</v>
      </c>
      <c r="M39" s="132" t="s">
        <v>176</v>
      </c>
      <c r="N39" s="132"/>
      <c r="O39" s="132"/>
      <c r="P39" s="132"/>
      <c r="Q39" s="127" t="s">
        <v>195</v>
      </c>
      <c r="R39" s="133" t="s">
        <v>271</v>
      </c>
      <c r="S39" s="156"/>
      <c r="T39" s="156">
        <v>1190</v>
      </c>
      <c r="U39" s="296" t="s">
        <v>37</v>
      </c>
      <c r="X39" s="674"/>
    </row>
    <row r="40" spans="1:24">
      <c r="A40" s="652" t="s">
        <v>90</v>
      </c>
      <c r="B40" s="148" t="s">
        <v>278</v>
      </c>
      <c r="C40" s="132" t="s">
        <v>277</v>
      </c>
      <c r="D40" s="132" t="s">
        <v>176</v>
      </c>
      <c r="E40" s="134"/>
      <c r="F40" s="134" t="s">
        <v>274</v>
      </c>
      <c r="G40" s="134" t="s">
        <v>275</v>
      </c>
      <c r="H40" s="132" t="s">
        <v>276</v>
      </c>
      <c r="I40" s="134" t="s">
        <v>1383</v>
      </c>
      <c r="J40" s="134"/>
      <c r="K40" s="134">
        <v>1050</v>
      </c>
      <c r="L40" s="132" t="s">
        <v>277</v>
      </c>
      <c r="M40" s="132" t="s">
        <v>176</v>
      </c>
      <c r="N40" s="132"/>
      <c r="O40" s="132"/>
      <c r="P40" s="132"/>
      <c r="Q40" s="127" t="s">
        <v>276</v>
      </c>
      <c r="R40" s="133" t="s">
        <v>1384</v>
      </c>
      <c r="S40" s="156"/>
      <c r="T40" s="156">
        <v>1050</v>
      </c>
      <c r="U40" s="296" t="s">
        <v>35</v>
      </c>
      <c r="X40" s="674"/>
    </row>
    <row r="41" spans="1:24">
      <c r="A41" s="652" t="s">
        <v>90</v>
      </c>
      <c r="B41" s="148" t="s">
        <v>281</v>
      </c>
      <c r="C41" s="132" t="s">
        <v>280</v>
      </c>
      <c r="D41" s="132" t="s">
        <v>176</v>
      </c>
      <c r="E41" s="134"/>
      <c r="F41" s="134" t="s">
        <v>279</v>
      </c>
      <c r="G41" s="134" t="s">
        <v>275</v>
      </c>
      <c r="H41" s="132" t="s">
        <v>276</v>
      </c>
      <c r="I41" s="134" t="s">
        <v>1385</v>
      </c>
      <c r="J41" s="134"/>
      <c r="K41" s="134">
        <v>1050</v>
      </c>
      <c r="L41" s="132" t="s">
        <v>280</v>
      </c>
      <c r="M41" s="132" t="s">
        <v>176</v>
      </c>
      <c r="N41" s="132"/>
      <c r="O41" s="132"/>
      <c r="P41" s="132"/>
      <c r="Q41" s="127" t="s">
        <v>276</v>
      </c>
      <c r="R41" s="133" t="s">
        <v>1386</v>
      </c>
      <c r="S41" s="156"/>
      <c r="T41" s="156">
        <v>1050</v>
      </c>
      <c r="U41" s="296" t="s">
        <v>35</v>
      </c>
      <c r="X41" s="674"/>
    </row>
    <row r="42" spans="1:24">
      <c r="A42" s="652" t="s">
        <v>90</v>
      </c>
      <c r="B42" s="148" t="s">
        <v>284</v>
      </c>
      <c r="C42" s="132" t="s">
        <v>283</v>
      </c>
      <c r="D42" s="132" t="s">
        <v>176</v>
      </c>
      <c r="E42" s="134"/>
      <c r="F42" s="134" t="s">
        <v>282</v>
      </c>
      <c r="G42" s="134" t="s">
        <v>275</v>
      </c>
      <c r="H42" s="132" t="s">
        <v>276</v>
      </c>
      <c r="I42" s="134" t="s">
        <v>1387</v>
      </c>
      <c r="J42" s="134"/>
      <c r="K42" s="134">
        <v>1050</v>
      </c>
      <c r="L42" s="132" t="s">
        <v>283</v>
      </c>
      <c r="M42" s="132" t="s">
        <v>176</v>
      </c>
      <c r="N42" s="132"/>
      <c r="O42" s="132"/>
      <c r="P42" s="132"/>
      <c r="Q42" s="127" t="s">
        <v>276</v>
      </c>
      <c r="R42" s="133" t="s">
        <v>1388</v>
      </c>
      <c r="S42" s="156"/>
      <c r="T42" s="156">
        <v>1050</v>
      </c>
      <c r="U42" s="296" t="s">
        <v>35</v>
      </c>
      <c r="X42" s="674"/>
    </row>
    <row r="43" spans="1:24">
      <c r="A43" s="652" t="s">
        <v>90</v>
      </c>
      <c r="B43" s="148" t="s">
        <v>287</v>
      </c>
      <c r="C43" s="132" t="s">
        <v>286</v>
      </c>
      <c r="D43" s="132" t="s">
        <v>176</v>
      </c>
      <c r="E43" s="134"/>
      <c r="F43" s="134" t="s">
        <v>285</v>
      </c>
      <c r="G43" s="134" t="s">
        <v>275</v>
      </c>
      <c r="H43" s="132" t="s">
        <v>276</v>
      </c>
      <c r="I43" s="134" t="s">
        <v>105</v>
      </c>
      <c r="J43" s="134"/>
      <c r="K43" s="134" t="s">
        <v>105</v>
      </c>
      <c r="L43" s="132" t="s">
        <v>286</v>
      </c>
      <c r="M43" s="132" t="s">
        <v>176</v>
      </c>
      <c r="N43" s="132"/>
      <c r="O43" s="132"/>
      <c r="P43" s="132"/>
      <c r="Q43" s="127" t="s">
        <v>276</v>
      </c>
      <c r="R43" s="133" t="s">
        <v>105</v>
      </c>
      <c r="S43" s="156"/>
      <c r="T43" s="156" t="s">
        <v>105</v>
      </c>
      <c r="U43" s="296" t="s">
        <v>34</v>
      </c>
      <c r="X43" s="674"/>
    </row>
    <row r="44" spans="1:24">
      <c r="A44" s="652" t="s">
        <v>90</v>
      </c>
      <c r="B44" s="148" t="s">
        <v>290</v>
      </c>
      <c r="C44" s="132" t="s">
        <v>289</v>
      </c>
      <c r="D44" s="132" t="s">
        <v>176</v>
      </c>
      <c r="E44" s="134"/>
      <c r="F44" s="134" t="s">
        <v>288</v>
      </c>
      <c r="G44" s="134" t="s">
        <v>275</v>
      </c>
      <c r="H44" s="132" t="s">
        <v>276</v>
      </c>
      <c r="I44" s="134" t="s">
        <v>105</v>
      </c>
      <c r="J44" s="134"/>
      <c r="K44" s="134" t="s">
        <v>105</v>
      </c>
      <c r="L44" s="132" t="s">
        <v>289</v>
      </c>
      <c r="M44" s="132" t="s">
        <v>176</v>
      </c>
      <c r="N44" s="132"/>
      <c r="O44" s="132"/>
      <c r="P44" s="132"/>
      <c r="Q44" s="127" t="s">
        <v>276</v>
      </c>
      <c r="R44" s="133" t="s">
        <v>105</v>
      </c>
      <c r="S44" s="156"/>
      <c r="T44" s="156" t="s">
        <v>105</v>
      </c>
      <c r="U44" s="296" t="s">
        <v>34</v>
      </c>
      <c r="X44" s="674"/>
    </row>
    <row r="45" spans="1:24">
      <c r="A45" s="652" t="s">
        <v>90</v>
      </c>
      <c r="B45" s="148" t="s">
        <v>294</v>
      </c>
      <c r="C45" s="132" t="s">
        <v>293</v>
      </c>
      <c r="D45" s="132" t="s">
        <v>176</v>
      </c>
      <c r="E45" s="134"/>
      <c r="F45" s="134" t="s">
        <v>291</v>
      </c>
      <c r="G45" s="134" t="s">
        <v>292</v>
      </c>
      <c r="H45" s="132" t="s">
        <v>276</v>
      </c>
      <c r="I45" s="134" t="s">
        <v>105</v>
      </c>
      <c r="J45" s="134"/>
      <c r="K45" s="134" t="s">
        <v>105</v>
      </c>
      <c r="L45" s="132" t="s">
        <v>293</v>
      </c>
      <c r="M45" s="132" t="s">
        <v>176</v>
      </c>
      <c r="N45" s="132"/>
      <c r="O45" s="132"/>
      <c r="P45" s="132"/>
      <c r="Q45" s="127" t="s">
        <v>276</v>
      </c>
      <c r="R45" s="133" t="s">
        <v>105</v>
      </c>
      <c r="S45" s="156"/>
      <c r="T45" s="156" t="s">
        <v>105</v>
      </c>
      <c r="U45" s="296" t="s">
        <v>34</v>
      </c>
      <c r="X45" s="674"/>
    </row>
    <row r="46" spans="1:24">
      <c r="A46" s="652" t="s">
        <v>90</v>
      </c>
      <c r="B46" s="148" t="s">
        <v>298</v>
      </c>
      <c r="C46" s="132" t="s">
        <v>297</v>
      </c>
      <c r="D46" s="132" t="s">
        <v>176</v>
      </c>
      <c r="E46" s="134"/>
      <c r="F46" s="134" t="s">
        <v>295</v>
      </c>
      <c r="G46" s="134" t="s">
        <v>296</v>
      </c>
      <c r="H46" s="132" t="s">
        <v>276</v>
      </c>
      <c r="I46" s="134" t="s">
        <v>105</v>
      </c>
      <c r="J46" s="134"/>
      <c r="K46" s="134" t="s">
        <v>105</v>
      </c>
      <c r="L46" s="132" t="s">
        <v>297</v>
      </c>
      <c r="M46" s="132" t="s">
        <v>176</v>
      </c>
      <c r="N46" s="132"/>
      <c r="O46" s="132"/>
      <c r="P46" s="132"/>
      <c r="Q46" s="127" t="s">
        <v>276</v>
      </c>
      <c r="R46" s="133" t="s">
        <v>105</v>
      </c>
      <c r="S46" s="156"/>
      <c r="T46" s="156" t="s">
        <v>105</v>
      </c>
      <c r="U46" s="296" t="s">
        <v>34</v>
      </c>
      <c r="X46" s="674"/>
    </row>
    <row r="47" spans="1:24">
      <c r="A47" s="652" t="s">
        <v>90</v>
      </c>
      <c r="B47" s="148" t="s">
        <v>301</v>
      </c>
      <c r="C47" s="132" t="s">
        <v>300</v>
      </c>
      <c r="D47" s="132" t="s">
        <v>176</v>
      </c>
      <c r="E47" s="134"/>
      <c r="F47" s="134" t="s">
        <v>299</v>
      </c>
      <c r="G47" s="134" t="s">
        <v>275</v>
      </c>
      <c r="H47" s="132" t="s">
        <v>276</v>
      </c>
      <c r="I47" s="134" t="s">
        <v>105</v>
      </c>
      <c r="J47" s="134"/>
      <c r="K47" s="134" t="s">
        <v>105</v>
      </c>
      <c r="L47" s="132" t="s">
        <v>300</v>
      </c>
      <c r="M47" s="132" t="s">
        <v>176</v>
      </c>
      <c r="N47" s="132"/>
      <c r="O47" s="132"/>
      <c r="P47" s="132"/>
      <c r="Q47" s="127" t="s">
        <v>276</v>
      </c>
      <c r="R47" s="133" t="s">
        <v>105</v>
      </c>
      <c r="S47" s="156"/>
      <c r="T47" s="156" t="s">
        <v>105</v>
      </c>
      <c r="U47" s="296" t="s">
        <v>34</v>
      </c>
      <c r="X47" s="674"/>
    </row>
    <row r="48" spans="1:24" ht="15" thickBot="1">
      <c r="A48" s="652" t="s">
        <v>90</v>
      </c>
      <c r="B48" s="148" t="s">
        <v>304</v>
      </c>
      <c r="C48" s="132" t="s">
        <v>303</v>
      </c>
      <c r="D48" s="132" t="s">
        <v>176</v>
      </c>
      <c r="E48" s="134"/>
      <c r="F48" s="134" t="s">
        <v>302</v>
      </c>
      <c r="G48" s="134" t="s">
        <v>275</v>
      </c>
      <c r="H48" s="132" t="s">
        <v>276</v>
      </c>
      <c r="I48" s="608" t="s">
        <v>1253</v>
      </c>
      <c r="J48" s="134"/>
      <c r="K48" s="134" t="s">
        <v>105</v>
      </c>
      <c r="L48" s="132" t="s">
        <v>303</v>
      </c>
      <c r="M48" s="132" t="s">
        <v>176</v>
      </c>
      <c r="N48" s="132"/>
      <c r="O48" s="132"/>
      <c r="P48" s="132"/>
      <c r="Q48" s="127" t="s">
        <v>276</v>
      </c>
      <c r="R48" s="133" t="s">
        <v>105</v>
      </c>
      <c r="S48" s="156"/>
      <c r="T48" s="156" t="s">
        <v>105</v>
      </c>
      <c r="U48" s="296" t="s">
        <v>39</v>
      </c>
      <c r="X48" s="674"/>
    </row>
    <row r="49" spans="1:24" ht="15" thickBot="1">
      <c r="A49" s="652" t="s">
        <v>90</v>
      </c>
      <c r="B49" s="148" t="s">
        <v>307</v>
      </c>
      <c r="C49" s="132" t="s">
        <v>306</v>
      </c>
      <c r="D49" s="132" t="s">
        <v>176</v>
      </c>
      <c r="E49" s="134"/>
      <c r="F49" s="134" t="s">
        <v>305</v>
      </c>
      <c r="G49" s="134" t="s">
        <v>275</v>
      </c>
      <c r="H49" s="132" t="s">
        <v>276</v>
      </c>
      <c r="I49" s="608" t="s">
        <v>1254</v>
      </c>
      <c r="J49" s="134"/>
      <c r="K49" s="134" t="s">
        <v>105</v>
      </c>
      <c r="L49" s="132" t="s">
        <v>306</v>
      </c>
      <c r="M49" s="132" t="s">
        <v>176</v>
      </c>
      <c r="N49" s="132"/>
      <c r="O49" s="132"/>
      <c r="P49" s="132"/>
      <c r="Q49" s="127" t="s">
        <v>276</v>
      </c>
      <c r="R49" s="133" t="s">
        <v>105</v>
      </c>
      <c r="S49" s="156"/>
      <c r="T49" s="156" t="s">
        <v>105</v>
      </c>
      <c r="U49" s="296" t="s">
        <v>39</v>
      </c>
      <c r="X49" s="674"/>
    </row>
    <row r="50" spans="1:24" ht="15" thickBot="1">
      <c r="A50" s="652" t="s">
        <v>90</v>
      </c>
      <c r="B50" s="148" t="s">
        <v>309</v>
      </c>
      <c r="C50" s="132" t="s">
        <v>308</v>
      </c>
      <c r="D50" s="132" t="s">
        <v>176</v>
      </c>
      <c r="E50" s="134"/>
      <c r="F50" s="134" t="s">
        <v>291</v>
      </c>
      <c r="G50" s="134" t="s">
        <v>275</v>
      </c>
      <c r="H50" s="132" t="s">
        <v>276</v>
      </c>
      <c r="I50" s="608" t="s">
        <v>1255</v>
      </c>
      <c r="J50" s="134"/>
      <c r="K50" s="134" t="s">
        <v>105</v>
      </c>
      <c r="L50" s="132" t="s">
        <v>308</v>
      </c>
      <c r="M50" s="132" t="s">
        <v>176</v>
      </c>
      <c r="N50" s="132"/>
      <c r="O50" s="132"/>
      <c r="P50" s="132"/>
      <c r="Q50" s="127" t="s">
        <v>276</v>
      </c>
      <c r="R50" s="133" t="s">
        <v>105</v>
      </c>
      <c r="S50" s="156"/>
      <c r="T50" s="156" t="s">
        <v>105</v>
      </c>
      <c r="U50" s="296" t="s">
        <v>39</v>
      </c>
      <c r="X50" s="674"/>
    </row>
    <row r="51" spans="1:24" ht="15" thickBot="1">
      <c r="A51" s="652" t="s">
        <v>90</v>
      </c>
      <c r="B51" s="148" t="s">
        <v>311</v>
      </c>
      <c r="C51" s="132" t="s">
        <v>310</v>
      </c>
      <c r="D51" s="132" t="s">
        <v>176</v>
      </c>
      <c r="E51" s="134"/>
      <c r="F51" s="134" t="s">
        <v>295</v>
      </c>
      <c r="G51" s="134" t="s">
        <v>275</v>
      </c>
      <c r="H51" s="132" t="s">
        <v>276</v>
      </c>
      <c r="I51" s="608" t="s">
        <v>1256</v>
      </c>
      <c r="J51" s="134"/>
      <c r="K51" s="134" t="s">
        <v>105</v>
      </c>
      <c r="L51" s="132" t="s">
        <v>310</v>
      </c>
      <c r="M51" s="132" t="s">
        <v>176</v>
      </c>
      <c r="N51" s="132"/>
      <c r="O51" s="132"/>
      <c r="P51" s="132"/>
      <c r="Q51" s="127" t="s">
        <v>276</v>
      </c>
      <c r="R51" s="133" t="s">
        <v>105</v>
      </c>
      <c r="S51" s="156"/>
      <c r="T51" s="156" t="s">
        <v>105</v>
      </c>
      <c r="U51" s="296" t="s">
        <v>39</v>
      </c>
      <c r="X51" s="674"/>
    </row>
    <row r="52" spans="1:24">
      <c r="A52" s="652" t="s">
        <v>91</v>
      </c>
      <c r="B52" s="146" t="s">
        <v>314</v>
      </c>
      <c r="C52" s="134" t="s">
        <v>313</v>
      </c>
      <c r="D52" s="134" t="s">
        <v>176</v>
      </c>
      <c r="E52" s="134"/>
      <c r="F52" s="134"/>
      <c r="G52" s="134"/>
      <c r="H52" s="134" t="s">
        <v>312</v>
      </c>
      <c r="I52" s="134" t="s">
        <v>105</v>
      </c>
      <c r="J52" s="134"/>
      <c r="K52" s="134" t="s">
        <v>105</v>
      </c>
      <c r="L52" s="134" t="s">
        <v>313</v>
      </c>
      <c r="M52" s="134" t="s">
        <v>176</v>
      </c>
      <c r="N52" s="134"/>
      <c r="O52" s="134"/>
      <c r="P52" s="134"/>
      <c r="Q52" s="133" t="s">
        <v>312</v>
      </c>
      <c r="R52" s="133" t="s">
        <v>105</v>
      </c>
      <c r="S52" s="156"/>
      <c r="T52" s="156" t="s">
        <v>105</v>
      </c>
      <c r="U52" s="296" t="s">
        <v>16</v>
      </c>
      <c r="X52" s="673"/>
    </row>
    <row r="53" spans="1:24">
      <c r="A53" s="652" t="s">
        <v>91</v>
      </c>
      <c r="B53" s="146" t="s">
        <v>316</v>
      </c>
      <c r="C53" s="134" t="s">
        <v>315</v>
      </c>
      <c r="D53" s="134" t="s">
        <v>176</v>
      </c>
      <c r="E53" s="134"/>
      <c r="F53" s="134"/>
      <c r="G53" s="134"/>
      <c r="H53" s="134" t="s">
        <v>312</v>
      </c>
      <c r="I53" s="134" t="s">
        <v>105</v>
      </c>
      <c r="J53" s="134"/>
      <c r="K53" s="134" t="s">
        <v>105</v>
      </c>
      <c r="L53" s="134" t="s">
        <v>315</v>
      </c>
      <c r="M53" s="134" t="s">
        <v>176</v>
      </c>
      <c r="N53" s="134"/>
      <c r="O53" s="134"/>
      <c r="P53" s="134"/>
      <c r="Q53" s="133" t="s">
        <v>312</v>
      </c>
      <c r="R53" s="133" t="s">
        <v>105</v>
      </c>
      <c r="S53" s="156"/>
      <c r="T53" s="156" t="s">
        <v>105</v>
      </c>
      <c r="U53" s="296" t="s">
        <v>16</v>
      </c>
      <c r="X53" s="673"/>
    </row>
    <row r="54" spans="1:24">
      <c r="A54" s="652" t="s">
        <v>91</v>
      </c>
      <c r="B54" s="147" t="s">
        <v>244</v>
      </c>
      <c r="C54" s="132" t="s">
        <v>317</v>
      </c>
      <c r="D54" s="132" t="s">
        <v>176</v>
      </c>
      <c r="E54" s="134"/>
      <c r="F54" s="134"/>
      <c r="G54" s="134"/>
      <c r="H54" s="132" t="s">
        <v>199</v>
      </c>
      <c r="I54" s="134" t="s">
        <v>105</v>
      </c>
      <c r="J54" s="134"/>
      <c r="K54" s="134" t="s">
        <v>105</v>
      </c>
      <c r="L54" s="132" t="s">
        <v>317</v>
      </c>
      <c r="M54" s="132" t="s">
        <v>176</v>
      </c>
      <c r="N54" s="132"/>
      <c r="O54" s="132"/>
      <c r="P54" s="132"/>
      <c r="Q54" s="127" t="s">
        <v>199</v>
      </c>
      <c r="R54" s="133" t="s">
        <v>105</v>
      </c>
      <c r="S54" s="156"/>
      <c r="T54" s="156" t="s">
        <v>105</v>
      </c>
      <c r="U54" s="296" t="s">
        <v>16</v>
      </c>
      <c r="X54" s="674"/>
    </row>
    <row r="55" spans="1:24">
      <c r="A55" s="652" t="s">
        <v>91</v>
      </c>
      <c r="B55" s="148" t="s">
        <v>319</v>
      </c>
      <c r="C55" s="132" t="s">
        <v>318</v>
      </c>
      <c r="D55" s="132" t="s">
        <v>176</v>
      </c>
      <c r="E55" s="134"/>
      <c r="F55" s="134"/>
      <c r="G55" s="134"/>
      <c r="H55" s="132" t="s">
        <v>199</v>
      </c>
      <c r="I55" s="134" t="s">
        <v>105</v>
      </c>
      <c r="J55" s="134"/>
      <c r="K55" s="134" t="s">
        <v>105</v>
      </c>
      <c r="L55" s="132" t="s">
        <v>318</v>
      </c>
      <c r="M55" s="132" t="s">
        <v>176</v>
      </c>
      <c r="N55" s="132"/>
      <c r="O55" s="132"/>
      <c r="P55" s="132"/>
      <c r="Q55" s="127" t="s">
        <v>199</v>
      </c>
      <c r="R55" s="133" t="s">
        <v>105</v>
      </c>
      <c r="S55" s="156"/>
      <c r="T55" s="156" t="s">
        <v>105</v>
      </c>
      <c r="U55" s="296" t="s">
        <v>16</v>
      </c>
      <c r="X55" s="674"/>
    </row>
    <row r="56" spans="1:24">
      <c r="A56" s="653" t="s">
        <v>90</v>
      </c>
      <c r="B56" s="147" t="s">
        <v>325</v>
      </c>
      <c r="C56" s="132" t="s">
        <v>323</v>
      </c>
      <c r="D56" s="132" t="s">
        <v>320</v>
      </c>
      <c r="E56" s="134" t="s">
        <v>321</v>
      </c>
      <c r="F56" s="134"/>
      <c r="G56" s="134"/>
      <c r="H56" s="132" t="s">
        <v>195</v>
      </c>
      <c r="I56" s="134" t="s">
        <v>322</v>
      </c>
      <c r="J56" s="134"/>
      <c r="K56" s="134">
        <v>1151</v>
      </c>
      <c r="L56" s="132" t="s">
        <v>323</v>
      </c>
      <c r="M56" s="132" t="s">
        <v>320</v>
      </c>
      <c r="N56" s="132"/>
      <c r="O56" s="132"/>
      <c r="P56" s="132"/>
      <c r="Q56" s="127" t="s">
        <v>195</v>
      </c>
      <c r="R56" s="133" t="s">
        <v>324</v>
      </c>
      <c r="S56" s="156"/>
      <c r="T56" s="156">
        <v>1151</v>
      </c>
      <c r="U56" s="296" t="s">
        <v>36</v>
      </c>
      <c r="X56" s="674"/>
    </row>
    <row r="57" spans="1:24" s="650" customFormat="1">
      <c r="A57" s="694" t="s">
        <v>1319</v>
      </c>
      <c r="B57" s="149" t="s">
        <v>1304</v>
      </c>
      <c r="C57" s="147" t="s">
        <v>1389</v>
      </c>
      <c r="D57" s="132" t="s">
        <v>320</v>
      </c>
      <c r="E57" s="134" t="s">
        <v>321</v>
      </c>
      <c r="F57" s="134"/>
      <c r="G57" s="134"/>
      <c r="H57" s="132" t="s">
        <v>1373</v>
      </c>
      <c r="I57" s="134"/>
      <c r="J57" s="134"/>
      <c r="K57" s="134"/>
      <c r="L57" s="132" t="s">
        <v>1389</v>
      </c>
      <c r="M57" s="132" t="s">
        <v>320</v>
      </c>
      <c r="N57" s="132"/>
      <c r="O57" s="132"/>
      <c r="P57" s="132"/>
      <c r="Q57" s="127" t="s">
        <v>195</v>
      </c>
      <c r="S57" s="156"/>
      <c r="U57" s="296" t="s">
        <v>1382</v>
      </c>
    </row>
    <row r="58" spans="1:24">
      <c r="A58" s="653" t="s">
        <v>90</v>
      </c>
      <c r="B58" s="147" t="s">
        <v>328</v>
      </c>
      <c r="C58" s="147" t="s">
        <v>327</v>
      </c>
      <c r="D58" s="132" t="s">
        <v>320</v>
      </c>
      <c r="E58" s="134" t="s">
        <v>321</v>
      </c>
      <c r="F58" s="134"/>
      <c r="G58" s="134"/>
      <c r="H58" s="132" t="s">
        <v>195</v>
      </c>
      <c r="I58" s="134" t="s">
        <v>326</v>
      </c>
      <c r="J58" s="134"/>
      <c r="K58" s="134">
        <v>1191</v>
      </c>
      <c r="L58" s="132" t="s">
        <v>327</v>
      </c>
      <c r="M58" s="132" t="s">
        <v>320</v>
      </c>
      <c r="N58" s="132"/>
      <c r="O58" s="132"/>
      <c r="P58" s="132"/>
      <c r="Q58" s="127" t="s">
        <v>195</v>
      </c>
      <c r="R58" s="133" t="s">
        <v>326</v>
      </c>
      <c r="S58" s="156"/>
      <c r="T58" s="156">
        <v>1191</v>
      </c>
      <c r="U58" s="296" t="s">
        <v>37</v>
      </c>
      <c r="X58" s="674"/>
    </row>
    <row r="59" spans="1:24">
      <c r="A59" s="652" t="s">
        <v>91</v>
      </c>
      <c r="B59" s="147" t="s">
        <v>244</v>
      </c>
      <c r="C59" s="132" t="s">
        <v>329</v>
      </c>
      <c r="D59" s="132" t="s">
        <v>320</v>
      </c>
      <c r="E59" s="134"/>
      <c r="F59" s="134"/>
      <c r="G59" s="134"/>
      <c r="H59" s="132" t="s">
        <v>199</v>
      </c>
      <c r="I59" s="134" t="s">
        <v>105</v>
      </c>
      <c r="J59" s="134"/>
      <c r="K59" s="134" t="s">
        <v>105</v>
      </c>
      <c r="L59" s="132" t="s">
        <v>329</v>
      </c>
      <c r="M59" s="132" t="s">
        <v>320</v>
      </c>
      <c r="N59" s="132"/>
      <c r="O59" s="132"/>
      <c r="P59" s="132"/>
      <c r="Q59" s="127" t="s">
        <v>199</v>
      </c>
      <c r="R59" s="133" t="s">
        <v>105</v>
      </c>
      <c r="S59" s="156"/>
      <c r="T59" s="156" t="s">
        <v>105</v>
      </c>
      <c r="U59" s="296" t="s">
        <v>16</v>
      </c>
      <c r="X59" s="674"/>
    </row>
    <row r="60" spans="1:24">
      <c r="A60" s="653" t="s">
        <v>90</v>
      </c>
      <c r="B60" s="147" t="s">
        <v>853</v>
      </c>
      <c r="C60" s="132" t="s">
        <v>334</v>
      </c>
      <c r="D60" s="132" t="s">
        <v>166</v>
      </c>
      <c r="E60" s="134" t="s">
        <v>330</v>
      </c>
      <c r="F60" s="134" t="s">
        <v>331</v>
      </c>
      <c r="G60" s="134" t="s">
        <v>332</v>
      </c>
      <c r="H60" s="132" t="s">
        <v>333</v>
      </c>
      <c r="I60" s="134" t="s">
        <v>105</v>
      </c>
      <c r="J60" s="134"/>
      <c r="K60" s="134" t="s">
        <v>105</v>
      </c>
      <c r="L60" s="132" t="s">
        <v>334</v>
      </c>
      <c r="M60" s="132" t="s">
        <v>166</v>
      </c>
      <c r="N60" s="132"/>
      <c r="O60" s="132"/>
      <c r="P60" s="132"/>
      <c r="Q60" s="127" t="s">
        <v>333</v>
      </c>
      <c r="R60" s="133" t="s">
        <v>105</v>
      </c>
      <c r="S60" s="156"/>
      <c r="T60" s="156" t="s">
        <v>105</v>
      </c>
      <c r="U60" s="296" t="s">
        <v>34</v>
      </c>
      <c r="X60" s="674"/>
    </row>
    <row r="61" spans="1:24" s="129" customFormat="1">
      <c r="A61" s="652" t="s">
        <v>91</v>
      </c>
      <c r="B61" s="147" t="s">
        <v>244</v>
      </c>
      <c r="C61" s="132" t="s">
        <v>335</v>
      </c>
      <c r="D61" s="132" t="s">
        <v>166</v>
      </c>
      <c r="E61" s="134"/>
      <c r="F61" s="134"/>
      <c r="G61" s="134"/>
      <c r="H61" s="132" t="s">
        <v>199</v>
      </c>
      <c r="I61" s="134" t="s">
        <v>105</v>
      </c>
      <c r="J61" s="134"/>
      <c r="K61" s="134" t="s">
        <v>105</v>
      </c>
      <c r="L61" s="132" t="s">
        <v>335</v>
      </c>
      <c r="M61" s="132" t="s">
        <v>166</v>
      </c>
      <c r="N61" s="132"/>
      <c r="O61" s="132"/>
      <c r="P61" s="132"/>
      <c r="Q61" s="127" t="s">
        <v>199</v>
      </c>
      <c r="R61" s="133" t="s">
        <v>105</v>
      </c>
      <c r="S61" s="156"/>
      <c r="T61" s="156" t="s">
        <v>105</v>
      </c>
      <c r="U61" s="296" t="s">
        <v>16</v>
      </c>
      <c r="X61" s="674"/>
    </row>
    <row r="62" spans="1:24" s="10" customFormat="1">
      <c r="A62" s="652" t="s">
        <v>91</v>
      </c>
      <c r="B62" s="147" t="s">
        <v>337</v>
      </c>
      <c r="C62" s="132" t="s">
        <v>336</v>
      </c>
      <c r="D62" s="132" t="s">
        <v>163</v>
      </c>
      <c r="E62" s="134" t="s">
        <v>194</v>
      </c>
      <c r="F62" s="134" t="s">
        <v>211</v>
      </c>
      <c r="G62" s="134"/>
      <c r="H62" s="132" t="s">
        <v>199</v>
      </c>
      <c r="I62" s="134" t="s">
        <v>105</v>
      </c>
      <c r="J62" s="134"/>
      <c r="K62" s="134" t="s">
        <v>105</v>
      </c>
      <c r="L62" s="132" t="s">
        <v>336</v>
      </c>
      <c r="M62" s="132" t="s">
        <v>163</v>
      </c>
      <c r="N62" s="132"/>
      <c r="O62" s="132"/>
      <c r="P62" s="132"/>
      <c r="Q62" s="127" t="s">
        <v>199</v>
      </c>
      <c r="R62" s="133" t="s">
        <v>105</v>
      </c>
      <c r="S62" s="156"/>
      <c r="T62" s="156" t="s">
        <v>105</v>
      </c>
      <c r="U62" s="296" t="s">
        <v>738</v>
      </c>
      <c r="X62" s="674"/>
    </row>
    <row r="63" spans="1:24">
      <c r="A63" s="652" t="s">
        <v>91</v>
      </c>
      <c r="B63" s="147" t="s">
        <v>339</v>
      </c>
      <c r="C63" s="132" t="s">
        <v>338</v>
      </c>
      <c r="D63" s="132" t="s">
        <v>163</v>
      </c>
      <c r="E63" s="134" t="s">
        <v>234</v>
      </c>
      <c r="F63" s="134" t="s">
        <v>211</v>
      </c>
      <c r="G63" s="134"/>
      <c r="H63" s="132" t="s">
        <v>199</v>
      </c>
      <c r="I63" s="134" t="s">
        <v>105</v>
      </c>
      <c r="J63" s="134"/>
      <c r="K63" s="134" t="s">
        <v>105</v>
      </c>
      <c r="L63" s="132" t="s">
        <v>338</v>
      </c>
      <c r="M63" s="132" t="s">
        <v>163</v>
      </c>
      <c r="N63" s="132"/>
      <c r="O63" s="132"/>
      <c r="P63" s="132"/>
      <c r="Q63" s="127" t="s">
        <v>199</v>
      </c>
      <c r="R63" s="133" t="s">
        <v>105</v>
      </c>
      <c r="S63" s="156"/>
      <c r="T63" s="156" t="s">
        <v>105</v>
      </c>
      <c r="U63" s="296" t="s">
        <v>738</v>
      </c>
      <c r="X63" s="674"/>
    </row>
    <row r="64" spans="1:24">
      <c r="A64" s="652" t="s">
        <v>91</v>
      </c>
      <c r="B64" s="147" t="s">
        <v>342</v>
      </c>
      <c r="C64" s="132" t="s">
        <v>341</v>
      </c>
      <c r="D64" s="132" t="s">
        <v>163</v>
      </c>
      <c r="E64" s="134" t="s">
        <v>194</v>
      </c>
      <c r="F64" s="134"/>
      <c r="G64" s="134"/>
      <c r="H64" s="132" t="s">
        <v>195</v>
      </c>
      <c r="I64" s="134" t="s">
        <v>340</v>
      </c>
      <c r="J64" s="134"/>
      <c r="K64" s="134">
        <v>1200</v>
      </c>
      <c r="L64" s="132" t="s">
        <v>341</v>
      </c>
      <c r="M64" s="132" t="s">
        <v>163</v>
      </c>
      <c r="N64" s="132"/>
      <c r="O64" s="132"/>
      <c r="P64" s="132"/>
      <c r="Q64" s="127" t="s">
        <v>195</v>
      </c>
      <c r="R64" s="133" t="s">
        <v>340</v>
      </c>
      <c r="S64" s="156"/>
      <c r="T64" s="156">
        <v>1200</v>
      </c>
      <c r="U64" s="296" t="s">
        <v>42</v>
      </c>
      <c r="X64" s="674"/>
    </row>
    <row r="65" spans="1:24">
      <c r="A65" s="652" t="s">
        <v>91</v>
      </c>
      <c r="B65" s="146" t="s">
        <v>344</v>
      </c>
      <c r="C65" s="134" t="s">
        <v>343</v>
      </c>
      <c r="D65" s="134" t="s">
        <v>163</v>
      </c>
      <c r="E65" s="134"/>
      <c r="F65" s="134"/>
      <c r="G65" s="134"/>
      <c r="H65" s="134" t="s">
        <v>199</v>
      </c>
      <c r="I65" s="134" t="s">
        <v>105</v>
      </c>
      <c r="J65" s="134"/>
      <c r="K65" s="134" t="s">
        <v>105</v>
      </c>
      <c r="L65" s="134" t="s">
        <v>343</v>
      </c>
      <c r="M65" s="134" t="s">
        <v>163</v>
      </c>
      <c r="N65" s="134"/>
      <c r="O65" s="134"/>
      <c r="P65" s="134"/>
      <c r="Q65" s="133" t="s">
        <v>199</v>
      </c>
      <c r="R65" s="133" t="s">
        <v>105</v>
      </c>
      <c r="S65" s="156"/>
      <c r="T65" s="156" t="s">
        <v>105</v>
      </c>
      <c r="U65" s="296" t="s">
        <v>33</v>
      </c>
      <c r="X65" s="673"/>
    </row>
    <row r="66" spans="1:24">
      <c r="A66" s="652" t="s">
        <v>91</v>
      </c>
      <c r="B66" s="147" t="s">
        <v>244</v>
      </c>
      <c r="C66" s="132" t="s">
        <v>345</v>
      </c>
      <c r="D66" s="132" t="s">
        <v>163</v>
      </c>
      <c r="E66" s="134"/>
      <c r="F66" s="134"/>
      <c r="G66" s="134"/>
      <c r="H66" s="132" t="s">
        <v>199</v>
      </c>
      <c r="I66" s="134" t="s">
        <v>105</v>
      </c>
      <c r="J66" s="134"/>
      <c r="K66" s="134" t="s">
        <v>105</v>
      </c>
      <c r="L66" s="132" t="s">
        <v>345</v>
      </c>
      <c r="M66" s="132" t="s">
        <v>163</v>
      </c>
      <c r="N66" s="132"/>
      <c r="O66" s="132"/>
      <c r="P66" s="132"/>
      <c r="Q66" s="127" t="s">
        <v>199</v>
      </c>
      <c r="R66" s="133" t="s">
        <v>105</v>
      </c>
      <c r="S66" s="156"/>
      <c r="T66" s="156" t="s">
        <v>105</v>
      </c>
      <c r="U66" s="296" t="s">
        <v>16</v>
      </c>
      <c r="X66" s="674"/>
    </row>
    <row r="67" spans="1:24">
      <c r="A67" s="652" t="s">
        <v>91</v>
      </c>
      <c r="B67" s="147" t="s">
        <v>347</v>
      </c>
      <c r="C67" s="132" t="s">
        <v>346</v>
      </c>
      <c r="D67" s="132" t="s">
        <v>163</v>
      </c>
      <c r="E67" s="134"/>
      <c r="F67" s="134"/>
      <c r="G67" s="134"/>
      <c r="H67" s="132" t="s">
        <v>199</v>
      </c>
      <c r="I67" s="134" t="s">
        <v>105</v>
      </c>
      <c r="J67" s="134"/>
      <c r="K67" s="134" t="s">
        <v>105</v>
      </c>
      <c r="L67" s="132" t="s">
        <v>346</v>
      </c>
      <c r="M67" s="132" t="s">
        <v>163</v>
      </c>
      <c r="N67" s="132"/>
      <c r="O67" s="132"/>
      <c r="P67" s="132"/>
      <c r="Q67" s="127" t="s">
        <v>199</v>
      </c>
      <c r="R67" s="133" t="s">
        <v>105</v>
      </c>
      <c r="S67" s="156"/>
      <c r="T67" s="156" t="s">
        <v>105</v>
      </c>
      <c r="U67" s="296" t="s">
        <v>16</v>
      </c>
      <c r="X67" s="674"/>
    </row>
    <row r="68" spans="1:24">
      <c r="A68" s="652" t="s">
        <v>91</v>
      </c>
      <c r="B68" s="147" t="s">
        <v>351</v>
      </c>
      <c r="C68" s="132" t="s">
        <v>350</v>
      </c>
      <c r="D68" s="132" t="s">
        <v>174</v>
      </c>
      <c r="E68" s="134" t="s">
        <v>348</v>
      </c>
      <c r="F68" s="134"/>
      <c r="G68" s="134"/>
      <c r="H68" s="132" t="s">
        <v>199</v>
      </c>
      <c r="I68" s="134" t="s">
        <v>349</v>
      </c>
      <c r="J68" s="134"/>
      <c r="K68" s="134">
        <v>1210</v>
      </c>
      <c r="L68" s="132" t="s">
        <v>350</v>
      </c>
      <c r="M68" s="132" t="s">
        <v>174</v>
      </c>
      <c r="N68" s="132"/>
      <c r="O68" s="132"/>
      <c r="P68" s="132"/>
      <c r="Q68" s="127" t="s">
        <v>199</v>
      </c>
      <c r="R68" s="133" t="s">
        <v>349</v>
      </c>
      <c r="S68" s="156"/>
      <c r="T68" s="156">
        <v>1210</v>
      </c>
      <c r="U68" s="296" t="s">
        <v>42</v>
      </c>
      <c r="X68" s="674"/>
    </row>
    <row r="69" spans="1:24">
      <c r="A69" s="652" t="s">
        <v>91</v>
      </c>
      <c r="B69" s="147" t="s">
        <v>354</v>
      </c>
      <c r="C69" s="132" t="s">
        <v>353</v>
      </c>
      <c r="D69" s="132" t="s">
        <v>174</v>
      </c>
      <c r="E69" s="134"/>
      <c r="F69" s="134"/>
      <c r="G69" s="134"/>
      <c r="H69" s="132" t="s">
        <v>199</v>
      </c>
      <c r="I69" s="134" t="s">
        <v>352</v>
      </c>
      <c r="J69" s="134"/>
      <c r="K69" s="134">
        <v>1211</v>
      </c>
      <c r="L69" s="132" t="s">
        <v>353</v>
      </c>
      <c r="M69" s="132" t="s">
        <v>174</v>
      </c>
      <c r="N69" s="132"/>
      <c r="O69" s="132"/>
      <c r="P69" s="132"/>
      <c r="Q69" s="127" t="s">
        <v>199</v>
      </c>
      <c r="R69" s="133" t="s">
        <v>352</v>
      </c>
      <c r="S69" s="156"/>
      <c r="T69" s="156">
        <v>1211</v>
      </c>
      <c r="U69" s="296" t="s">
        <v>42</v>
      </c>
      <c r="X69" s="674"/>
    </row>
    <row r="70" spans="1:24" ht="25">
      <c r="A70" s="652" t="s">
        <v>91</v>
      </c>
      <c r="B70" s="147" t="s">
        <v>357</v>
      </c>
      <c r="C70" s="132" t="s">
        <v>356</v>
      </c>
      <c r="D70" s="132" t="s">
        <v>174</v>
      </c>
      <c r="E70" s="134"/>
      <c r="F70" s="134"/>
      <c r="G70" s="134"/>
      <c r="H70" s="132" t="s">
        <v>355</v>
      </c>
      <c r="I70" s="134" t="s">
        <v>105</v>
      </c>
      <c r="J70" s="134"/>
      <c r="K70" s="134" t="s">
        <v>105</v>
      </c>
      <c r="L70" s="92" t="s">
        <v>356</v>
      </c>
      <c r="M70" s="132" t="s">
        <v>174</v>
      </c>
      <c r="N70" s="92"/>
      <c r="O70" s="92"/>
      <c r="P70" s="92"/>
      <c r="Q70" s="127" t="s">
        <v>355</v>
      </c>
      <c r="R70" s="133" t="s">
        <v>105</v>
      </c>
      <c r="S70" s="156"/>
      <c r="T70" s="156" t="s">
        <v>105</v>
      </c>
      <c r="U70" s="296" t="s">
        <v>42</v>
      </c>
      <c r="X70" s="675"/>
    </row>
    <row r="71" spans="1:24">
      <c r="A71" s="652" t="s">
        <v>91</v>
      </c>
      <c r="B71" s="149" t="s">
        <v>359</v>
      </c>
      <c r="C71" s="132" t="s">
        <v>358</v>
      </c>
      <c r="D71" s="132" t="s">
        <v>174</v>
      </c>
      <c r="E71" s="134"/>
      <c r="F71" s="134"/>
      <c r="G71" s="134"/>
      <c r="H71" s="132" t="s">
        <v>199</v>
      </c>
      <c r="I71" s="134" t="s">
        <v>105</v>
      </c>
      <c r="J71" s="134"/>
      <c r="K71" s="134" t="s">
        <v>105</v>
      </c>
      <c r="L71" s="132" t="s">
        <v>358</v>
      </c>
      <c r="M71" s="132" t="s">
        <v>174</v>
      </c>
      <c r="N71" s="132"/>
      <c r="O71" s="132"/>
      <c r="P71" s="132"/>
      <c r="Q71" s="132" t="s">
        <v>199</v>
      </c>
      <c r="R71" s="134" t="s">
        <v>105</v>
      </c>
      <c r="S71" s="156"/>
      <c r="T71" s="157" t="s">
        <v>105</v>
      </c>
      <c r="U71" s="296" t="s">
        <v>16</v>
      </c>
      <c r="X71" s="674"/>
    </row>
    <row r="72" spans="1:24">
      <c r="A72" s="652" t="s">
        <v>91</v>
      </c>
      <c r="B72" s="149" t="s">
        <v>361</v>
      </c>
      <c r="C72" s="132" t="s">
        <v>360</v>
      </c>
      <c r="D72" s="132" t="s">
        <v>174</v>
      </c>
      <c r="E72" s="134"/>
      <c r="F72" s="134"/>
      <c r="G72" s="134"/>
      <c r="H72" s="132" t="s">
        <v>199</v>
      </c>
      <c r="I72" s="134" t="s">
        <v>105</v>
      </c>
      <c r="J72" s="134"/>
      <c r="K72" s="134" t="s">
        <v>105</v>
      </c>
      <c r="L72" s="132" t="s">
        <v>360</v>
      </c>
      <c r="M72" s="132" t="s">
        <v>174</v>
      </c>
      <c r="N72" s="132"/>
      <c r="O72" s="132"/>
      <c r="P72" s="132"/>
      <c r="Q72" s="132" t="s">
        <v>199</v>
      </c>
      <c r="R72" s="134" t="s">
        <v>105</v>
      </c>
      <c r="S72" s="156"/>
      <c r="T72" s="157" t="s">
        <v>105</v>
      </c>
      <c r="U72" s="296" t="s">
        <v>16</v>
      </c>
      <c r="X72" s="674"/>
    </row>
    <row r="73" spans="1:24">
      <c r="A73" s="652" t="s">
        <v>90</v>
      </c>
      <c r="B73" s="147" t="s">
        <v>365</v>
      </c>
      <c r="C73" s="132" t="s">
        <v>470</v>
      </c>
      <c r="D73" s="132" t="s">
        <v>157</v>
      </c>
      <c r="E73" s="134"/>
      <c r="F73" s="134"/>
      <c r="G73" s="134"/>
      <c r="H73" s="132" t="s">
        <v>1226</v>
      </c>
      <c r="I73" s="132" t="s">
        <v>363</v>
      </c>
      <c r="J73" s="134"/>
      <c r="K73" s="132">
        <v>1061</v>
      </c>
      <c r="L73" s="132" t="s">
        <v>364</v>
      </c>
      <c r="M73" s="132" t="s">
        <v>157</v>
      </c>
      <c r="N73" s="132"/>
      <c r="O73" s="132"/>
      <c r="P73" s="132"/>
      <c r="Q73" s="127" t="s">
        <v>195</v>
      </c>
      <c r="R73" s="127" t="s">
        <v>363</v>
      </c>
      <c r="S73" s="156"/>
      <c r="T73" s="158">
        <v>1061</v>
      </c>
      <c r="U73" s="296" t="s">
        <v>34</v>
      </c>
      <c r="X73" s="674"/>
    </row>
    <row r="74" spans="1:24">
      <c r="A74" s="652" t="s">
        <v>90</v>
      </c>
      <c r="B74" s="149" t="s">
        <v>368</v>
      </c>
      <c r="C74" s="132" t="s">
        <v>474</v>
      </c>
      <c r="D74" s="132" t="s">
        <v>157</v>
      </c>
      <c r="E74" s="134"/>
      <c r="F74" s="134"/>
      <c r="G74" s="134"/>
      <c r="H74" s="132" t="s">
        <v>1226</v>
      </c>
      <c r="I74" s="132" t="s">
        <v>366</v>
      </c>
      <c r="J74" s="134"/>
      <c r="K74" s="132">
        <v>1062</v>
      </c>
      <c r="L74" s="132" t="s">
        <v>367</v>
      </c>
      <c r="M74" s="132" t="s">
        <v>157</v>
      </c>
      <c r="N74" s="132"/>
      <c r="O74" s="132"/>
      <c r="P74" s="132"/>
      <c r="Q74" s="132" t="s">
        <v>195</v>
      </c>
      <c r="R74" s="132" t="s">
        <v>366</v>
      </c>
      <c r="S74" s="156"/>
      <c r="T74" s="159">
        <v>1062</v>
      </c>
      <c r="U74" s="296" t="s">
        <v>34</v>
      </c>
      <c r="X74" s="674"/>
    </row>
    <row r="75" spans="1:24">
      <c r="A75" s="652" t="s">
        <v>90</v>
      </c>
      <c r="B75" s="147" t="s">
        <v>337</v>
      </c>
      <c r="C75" s="132" t="s">
        <v>796</v>
      </c>
      <c r="D75" s="132" t="s">
        <v>157</v>
      </c>
      <c r="E75" s="134"/>
      <c r="F75" s="134"/>
      <c r="G75" s="134"/>
      <c r="H75" s="132" t="s">
        <v>199</v>
      </c>
      <c r="I75" s="132" t="s">
        <v>1262</v>
      </c>
      <c r="J75" s="134"/>
      <c r="K75" s="132" t="s">
        <v>105</v>
      </c>
      <c r="L75" s="132" t="s">
        <v>369</v>
      </c>
      <c r="M75" s="132" t="s">
        <v>157</v>
      </c>
      <c r="N75" s="132"/>
      <c r="O75" s="132"/>
      <c r="P75" s="132"/>
      <c r="Q75" s="127" t="s">
        <v>199</v>
      </c>
      <c r="R75" s="127" t="s">
        <v>105</v>
      </c>
      <c r="S75" s="156"/>
      <c r="T75" s="158" t="s">
        <v>105</v>
      </c>
      <c r="U75" s="296" t="s">
        <v>738</v>
      </c>
      <c r="X75" s="674"/>
    </row>
    <row r="76" spans="1:24">
      <c r="A76" s="652" t="s">
        <v>90</v>
      </c>
      <c r="B76" s="147" t="s">
        <v>339</v>
      </c>
      <c r="C76" s="132" t="s">
        <v>370</v>
      </c>
      <c r="D76" s="132" t="s">
        <v>157</v>
      </c>
      <c r="E76" s="134"/>
      <c r="F76" s="134"/>
      <c r="G76" s="134"/>
      <c r="H76" s="132" t="s">
        <v>199</v>
      </c>
      <c r="I76" s="132" t="s">
        <v>1263</v>
      </c>
      <c r="J76" s="134"/>
      <c r="K76" s="132" t="s">
        <v>105</v>
      </c>
      <c r="L76" s="132" t="s">
        <v>370</v>
      </c>
      <c r="M76" s="132" t="s">
        <v>157</v>
      </c>
      <c r="N76" s="132"/>
      <c r="O76" s="132"/>
      <c r="P76" s="132"/>
      <c r="Q76" s="127" t="s">
        <v>199</v>
      </c>
      <c r="R76" s="127" t="s">
        <v>105</v>
      </c>
      <c r="S76" s="156"/>
      <c r="T76" s="158" t="s">
        <v>105</v>
      </c>
      <c r="U76" s="296" t="s">
        <v>738</v>
      </c>
      <c r="X76" s="674"/>
    </row>
    <row r="77" spans="1:24">
      <c r="A77" s="652" t="s">
        <v>90</v>
      </c>
      <c r="B77" s="147" t="s">
        <v>342</v>
      </c>
      <c r="C77" s="132" t="s">
        <v>341</v>
      </c>
      <c r="D77" s="132" t="s">
        <v>157</v>
      </c>
      <c r="E77" s="134" t="s">
        <v>194</v>
      </c>
      <c r="F77" s="134"/>
      <c r="G77" s="134"/>
      <c r="H77" s="132" t="s">
        <v>195</v>
      </c>
      <c r="I77" s="132" t="s">
        <v>340</v>
      </c>
      <c r="J77" s="134"/>
      <c r="K77" s="132">
        <v>1200</v>
      </c>
      <c r="L77" s="132" t="s">
        <v>341</v>
      </c>
      <c r="M77" s="132" t="s">
        <v>157</v>
      </c>
      <c r="N77" s="132"/>
      <c r="O77" s="132"/>
      <c r="P77" s="132"/>
      <c r="Q77" s="127" t="s">
        <v>195</v>
      </c>
      <c r="R77" s="127" t="s">
        <v>340</v>
      </c>
      <c r="S77" s="156"/>
      <c r="T77" s="158">
        <v>1200</v>
      </c>
      <c r="U77" s="296" t="s">
        <v>42</v>
      </c>
      <c r="X77" s="674"/>
    </row>
    <row r="78" spans="1:24">
      <c r="A78" s="652" t="s">
        <v>90</v>
      </c>
      <c r="B78" s="146" t="s">
        <v>242</v>
      </c>
      <c r="C78" s="134" t="s">
        <v>207</v>
      </c>
      <c r="D78" s="132" t="s">
        <v>157</v>
      </c>
      <c r="E78" s="134" t="s">
        <v>194</v>
      </c>
      <c r="F78" s="134"/>
      <c r="G78" s="134"/>
      <c r="H78" s="132" t="s">
        <v>199</v>
      </c>
      <c r="I78" s="132" t="s">
        <v>206</v>
      </c>
      <c r="J78" s="134"/>
      <c r="K78" s="132">
        <v>1030</v>
      </c>
      <c r="L78" s="134" t="s">
        <v>207</v>
      </c>
      <c r="M78" s="132" t="s">
        <v>157</v>
      </c>
      <c r="N78" s="134"/>
      <c r="O78" s="134"/>
      <c r="P78" s="134"/>
      <c r="Q78" s="127" t="s">
        <v>199</v>
      </c>
      <c r="R78" s="127" t="s">
        <v>206</v>
      </c>
      <c r="S78" s="156"/>
      <c r="T78" s="158">
        <v>1030</v>
      </c>
      <c r="U78" s="296" t="s">
        <v>33</v>
      </c>
      <c r="X78" s="673"/>
    </row>
    <row r="79" spans="1:24">
      <c r="A79" s="652" t="s">
        <v>362</v>
      </c>
      <c r="B79" s="146" t="s">
        <v>372</v>
      </c>
      <c r="C79" s="134" t="s">
        <v>371</v>
      </c>
      <c r="D79" s="132" t="s">
        <v>157</v>
      </c>
      <c r="E79" s="134"/>
      <c r="F79" s="134"/>
      <c r="G79" s="134"/>
      <c r="H79" s="132" t="s">
        <v>195</v>
      </c>
      <c r="I79" s="132" t="s">
        <v>105</v>
      </c>
      <c r="J79" s="134"/>
      <c r="K79" s="132" t="s">
        <v>105</v>
      </c>
      <c r="L79" s="134" t="s">
        <v>371</v>
      </c>
      <c r="M79" s="132" t="s">
        <v>157</v>
      </c>
      <c r="N79" s="134"/>
      <c r="O79" s="134"/>
      <c r="P79" s="134"/>
      <c r="Q79" s="127" t="s">
        <v>195</v>
      </c>
      <c r="R79" s="127" t="s">
        <v>105</v>
      </c>
      <c r="S79" s="156"/>
      <c r="T79" s="158" t="s">
        <v>105</v>
      </c>
      <c r="U79" s="296" t="s">
        <v>43</v>
      </c>
      <c r="X79" s="673"/>
    </row>
    <row r="80" spans="1:24">
      <c r="A80" s="652" t="s">
        <v>362</v>
      </c>
      <c r="B80" s="146" t="s">
        <v>374</v>
      </c>
      <c r="C80" s="134" t="s">
        <v>797</v>
      </c>
      <c r="D80" s="132" t="s">
        <v>157</v>
      </c>
      <c r="E80" s="134"/>
      <c r="F80" s="134"/>
      <c r="G80" s="134"/>
      <c r="H80" s="132" t="s">
        <v>195</v>
      </c>
      <c r="I80" s="132" t="s">
        <v>105</v>
      </c>
      <c r="J80" s="134"/>
      <c r="K80" s="132" t="s">
        <v>105</v>
      </c>
      <c r="L80" s="134" t="s">
        <v>373</v>
      </c>
      <c r="M80" s="132" t="s">
        <v>157</v>
      </c>
      <c r="N80" s="134"/>
      <c r="O80" s="134"/>
      <c r="P80" s="134"/>
      <c r="Q80" s="127" t="s">
        <v>195</v>
      </c>
      <c r="R80" s="127" t="s">
        <v>105</v>
      </c>
      <c r="S80" s="156"/>
      <c r="T80" s="158" t="s">
        <v>105</v>
      </c>
      <c r="U80" s="296" t="s">
        <v>44</v>
      </c>
      <c r="X80" s="673"/>
    </row>
    <row r="81" spans="1:24">
      <c r="A81" s="652" t="s">
        <v>90</v>
      </c>
      <c r="B81" s="149" t="s">
        <v>377</v>
      </c>
      <c r="C81" s="132" t="s">
        <v>798</v>
      </c>
      <c r="D81" s="132" t="s">
        <v>245</v>
      </c>
      <c r="E81" s="134"/>
      <c r="F81" s="134"/>
      <c r="G81" s="134"/>
      <c r="H81" s="132" t="s">
        <v>1226</v>
      </c>
      <c r="I81" s="132" t="s">
        <v>375</v>
      </c>
      <c r="J81" s="134" t="s">
        <v>1231</v>
      </c>
      <c r="K81" s="132">
        <v>1112</v>
      </c>
      <c r="L81" s="132" t="s">
        <v>376</v>
      </c>
      <c r="M81" s="132" t="s">
        <v>245</v>
      </c>
      <c r="N81" s="132"/>
      <c r="O81" s="132"/>
      <c r="P81" s="132"/>
      <c r="Q81" s="132" t="s">
        <v>195</v>
      </c>
      <c r="R81" s="132" t="s">
        <v>375</v>
      </c>
      <c r="S81" s="156"/>
      <c r="T81" s="159">
        <v>1112</v>
      </c>
      <c r="U81" s="296" t="s">
        <v>41</v>
      </c>
      <c r="X81" s="674"/>
    </row>
    <row r="82" spans="1:24">
      <c r="A82" s="652" t="s">
        <v>90</v>
      </c>
      <c r="B82" s="147" t="s">
        <v>354</v>
      </c>
      <c r="C82" s="132" t="s">
        <v>353</v>
      </c>
      <c r="D82" s="132" t="s">
        <v>245</v>
      </c>
      <c r="E82" s="134"/>
      <c r="F82" s="134"/>
      <c r="G82" s="134"/>
      <c r="H82" s="132" t="s">
        <v>199</v>
      </c>
      <c r="I82" s="132" t="s">
        <v>352</v>
      </c>
      <c r="J82" s="134"/>
      <c r="K82" s="132">
        <v>1211</v>
      </c>
      <c r="L82" s="132" t="s">
        <v>353</v>
      </c>
      <c r="M82" s="132" t="s">
        <v>245</v>
      </c>
      <c r="N82" s="132"/>
      <c r="O82" s="132"/>
      <c r="P82" s="132"/>
      <c r="Q82" s="127" t="s">
        <v>199</v>
      </c>
      <c r="R82" s="127" t="s">
        <v>352</v>
      </c>
      <c r="S82" s="156"/>
      <c r="T82" s="158">
        <v>1211</v>
      </c>
      <c r="U82" s="296" t="s">
        <v>42</v>
      </c>
      <c r="X82" s="674"/>
    </row>
    <row r="83" spans="1:24">
      <c r="A83" s="652" t="s">
        <v>362</v>
      </c>
      <c r="B83" s="147" t="s">
        <v>379</v>
      </c>
      <c r="C83" s="132" t="s">
        <v>799</v>
      </c>
      <c r="D83" s="132" t="s">
        <v>245</v>
      </c>
      <c r="E83" s="134"/>
      <c r="F83" s="134"/>
      <c r="G83" s="134"/>
      <c r="H83" s="132" t="s">
        <v>195</v>
      </c>
      <c r="I83" s="132" t="s">
        <v>105</v>
      </c>
      <c r="J83" s="134"/>
      <c r="K83" s="132" t="s">
        <v>105</v>
      </c>
      <c r="L83" s="132" t="s">
        <v>378</v>
      </c>
      <c r="M83" s="132" t="s">
        <v>245</v>
      </c>
      <c r="N83" s="132"/>
      <c r="O83" s="132"/>
      <c r="P83" s="132"/>
      <c r="Q83" s="127" t="s">
        <v>195</v>
      </c>
      <c r="R83" s="127" t="s">
        <v>105</v>
      </c>
      <c r="S83" s="156"/>
      <c r="T83" s="158" t="s">
        <v>105</v>
      </c>
      <c r="U83" s="296" t="s">
        <v>43</v>
      </c>
      <c r="X83" s="674"/>
    </row>
    <row r="84" spans="1:24">
      <c r="A84" s="652" t="s">
        <v>362</v>
      </c>
      <c r="B84" s="147" t="s">
        <v>382</v>
      </c>
      <c r="C84" s="132" t="s">
        <v>381</v>
      </c>
      <c r="D84" s="132" t="s">
        <v>245</v>
      </c>
      <c r="E84" s="134"/>
      <c r="F84" s="134"/>
      <c r="G84" s="134"/>
      <c r="H84" s="132" t="s">
        <v>380</v>
      </c>
      <c r="I84" s="132" t="s">
        <v>105</v>
      </c>
      <c r="J84" s="134"/>
      <c r="K84" s="132" t="s">
        <v>105</v>
      </c>
      <c r="L84" s="132" t="s">
        <v>381</v>
      </c>
      <c r="M84" s="132" t="s">
        <v>245</v>
      </c>
      <c r="N84" s="132"/>
      <c r="O84" s="132"/>
      <c r="P84" s="132"/>
      <c r="Q84" s="127" t="s">
        <v>380</v>
      </c>
      <c r="R84" s="127" t="s">
        <v>105</v>
      </c>
      <c r="S84" s="156"/>
      <c r="T84" s="158" t="s">
        <v>105</v>
      </c>
      <c r="U84" s="296" t="s">
        <v>44</v>
      </c>
      <c r="X84" s="674"/>
    </row>
    <row r="85" spans="1:24">
      <c r="A85" s="652" t="s">
        <v>90</v>
      </c>
      <c r="B85" s="149" t="s">
        <v>385</v>
      </c>
      <c r="C85" s="132" t="s">
        <v>482</v>
      </c>
      <c r="D85" s="132" t="s">
        <v>176</v>
      </c>
      <c r="E85" s="134"/>
      <c r="F85" s="134"/>
      <c r="G85" s="134"/>
      <c r="H85" s="132" t="s">
        <v>1226</v>
      </c>
      <c r="I85" s="132" t="s">
        <v>383</v>
      </c>
      <c r="J85" s="134"/>
      <c r="K85" s="132">
        <v>1050</v>
      </c>
      <c r="L85" s="132" t="s">
        <v>384</v>
      </c>
      <c r="M85" s="132" t="s">
        <v>176</v>
      </c>
      <c r="N85" s="132"/>
      <c r="O85" s="132"/>
      <c r="P85" s="132"/>
      <c r="Q85" s="132" t="s">
        <v>195</v>
      </c>
      <c r="R85" s="132" t="s">
        <v>383</v>
      </c>
      <c r="S85" s="156"/>
      <c r="T85" s="159">
        <v>1050</v>
      </c>
      <c r="U85" s="296" t="s">
        <v>35</v>
      </c>
      <c r="X85" s="674"/>
    </row>
    <row r="86" spans="1:24">
      <c r="A86" s="652" t="s">
        <v>90</v>
      </c>
      <c r="B86" s="149" t="s">
        <v>388</v>
      </c>
      <c r="C86" s="132" t="s">
        <v>472</v>
      </c>
      <c r="D86" s="132" t="s">
        <v>176</v>
      </c>
      <c r="E86" s="134"/>
      <c r="F86" s="134"/>
      <c r="G86" s="134"/>
      <c r="H86" s="132" t="s">
        <v>1226</v>
      </c>
      <c r="I86" s="132" t="s">
        <v>386</v>
      </c>
      <c r="J86" s="134"/>
      <c r="K86" s="132">
        <v>1070</v>
      </c>
      <c r="L86" s="132" t="s">
        <v>387</v>
      </c>
      <c r="M86" s="132" t="s">
        <v>176</v>
      </c>
      <c r="N86" s="132"/>
      <c r="O86" s="132"/>
      <c r="P86" s="132"/>
      <c r="Q86" s="132" t="s">
        <v>195</v>
      </c>
      <c r="R86" s="132" t="s">
        <v>386</v>
      </c>
      <c r="S86" s="156"/>
      <c r="T86" s="159">
        <v>1070</v>
      </c>
      <c r="U86" s="296" t="s">
        <v>34</v>
      </c>
      <c r="X86" s="674"/>
    </row>
    <row r="87" spans="1:24">
      <c r="A87" s="652" t="s">
        <v>90</v>
      </c>
      <c r="B87" s="147" t="s">
        <v>392</v>
      </c>
      <c r="C87" s="132" t="s">
        <v>800</v>
      </c>
      <c r="D87" s="132" t="s">
        <v>176</v>
      </c>
      <c r="E87" s="134"/>
      <c r="F87" s="134"/>
      <c r="G87" s="134"/>
      <c r="H87" s="132" t="s">
        <v>1226</v>
      </c>
      <c r="I87" s="132" t="s">
        <v>390</v>
      </c>
      <c r="J87" s="134"/>
      <c r="K87" s="132">
        <v>1073</v>
      </c>
      <c r="L87" s="132" t="s">
        <v>391</v>
      </c>
      <c r="M87" s="132" t="s">
        <v>176</v>
      </c>
      <c r="N87" s="132"/>
      <c r="O87" s="132"/>
      <c r="P87" s="132"/>
      <c r="Q87" s="127" t="s">
        <v>195</v>
      </c>
      <c r="R87" s="127" t="s">
        <v>390</v>
      </c>
      <c r="S87" s="156"/>
      <c r="T87" s="158">
        <v>1073</v>
      </c>
      <c r="U87" s="296" t="s">
        <v>34</v>
      </c>
      <c r="X87" s="674"/>
    </row>
    <row r="88" spans="1:24">
      <c r="A88" s="652" t="s">
        <v>90</v>
      </c>
      <c r="B88" s="147" t="s">
        <v>396</v>
      </c>
      <c r="C88" s="132" t="s">
        <v>395</v>
      </c>
      <c r="D88" s="132" t="s">
        <v>176</v>
      </c>
      <c r="E88" s="134"/>
      <c r="F88" s="134"/>
      <c r="G88" s="134"/>
      <c r="H88" s="132" t="s">
        <v>1226</v>
      </c>
      <c r="I88" s="132" t="s">
        <v>394</v>
      </c>
      <c r="J88" s="134"/>
      <c r="K88" s="132">
        <v>1074</v>
      </c>
      <c r="L88" s="132" t="s">
        <v>395</v>
      </c>
      <c r="M88" s="132" t="s">
        <v>176</v>
      </c>
      <c r="N88" s="132"/>
      <c r="O88" s="132"/>
      <c r="P88" s="132"/>
      <c r="Q88" s="127" t="s">
        <v>195</v>
      </c>
      <c r="R88" s="127" t="s">
        <v>394</v>
      </c>
      <c r="S88" s="156"/>
      <c r="T88" s="158">
        <v>1074</v>
      </c>
      <c r="U88" s="296" t="s">
        <v>34</v>
      </c>
      <c r="X88" s="674"/>
    </row>
    <row r="89" spans="1:24">
      <c r="A89" s="652" t="s">
        <v>90</v>
      </c>
      <c r="B89" s="149" t="s">
        <v>399</v>
      </c>
      <c r="C89" s="132" t="s">
        <v>801</v>
      </c>
      <c r="D89" s="132" t="s">
        <v>176</v>
      </c>
      <c r="E89" s="134"/>
      <c r="F89" s="134"/>
      <c r="G89" s="134"/>
      <c r="H89" s="132" t="s">
        <v>199</v>
      </c>
      <c r="I89" s="132" t="s">
        <v>1252</v>
      </c>
      <c r="J89" s="134"/>
      <c r="K89" s="132">
        <v>1230</v>
      </c>
      <c r="L89" s="132" t="s">
        <v>398</v>
      </c>
      <c r="M89" s="132" t="s">
        <v>176</v>
      </c>
      <c r="N89" s="132"/>
      <c r="O89" s="132"/>
      <c r="P89" s="132"/>
      <c r="Q89" s="132" t="s">
        <v>195</v>
      </c>
      <c r="R89" s="132" t="s">
        <v>397</v>
      </c>
      <c r="S89" s="156"/>
      <c r="T89" s="159">
        <v>1230</v>
      </c>
      <c r="U89" s="296" t="s">
        <v>39</v>
      </c>
      <c r="X89" s="674"/>
    </row>
    <row r="90" spans="1:24">
      <c r="A90" s="652" t="s">
        <v>90</v>
      </c>
      <c r="B90" s="147" t="s">
        <v>401</v>
      </c>
      <c r="C90" s="132" t="s">
        <v>760</v>
      </c>
      <c r="D90" s="132" t="s">
        <v>176</v>
      </c>
      <c r="E90" s="134"/>
      <c r="F90" s="134"/>
      <c r="G90" s="134"/>
      <c r="H90" s="132" t="s">
        <v>195</v>
      </c>
      <c r="I90" s="132" t="s">
        <v>105</v>
      </c>
      <c r="J90" s="134"/>
      <c r="K90" s="132" t="s">
        <v>105</v>
      </c>
      <c r="L90" s="132" t="s">
        <v>400</v>
      </c>
      <c r="M90" s="132" t="s">
        <v>176</v>
      </c>
      <c r="N90" s="132"/>
      <c r="O90" s="132"/>
      <c r="P90" s="132"/>
      <c r="Q90" s="127" t="s">
        <v>195</v>
      </c>
      <c r="R90" s="127" t="s">
        <v>105</v>
      </c>
      <c r="S90" s="156"/>
      <c r="T90" s="158" t="s">
        <v>105</v>
      </c>
      <c r="U90" s="296" t="s">
        <v>738</v>
      </c>
      <c r="X90" s="674"/>
    </row>
    <row r="91" spans="1:24">
      <c r="A91" s="652" t="s">
        <v>90</v>
      </c>
      <c r="B91" s="147" t="s">
        <v>403</v>
      </c>
      <c r="C91" s="132" t="s">
        <v>350</v>
      </c>
      <c r="D91" s="132" t="s">
        <v>176</v>
      </c>
      <c r="E91" s="134"/>
      <c r="F91" s="134"/>
      <c r="G91" s="134"/>
      <c r="H91" s="132" t="s">
        <v>199</v>
      </c>
      <c r="I91" s="132" t="s">
        <v>340</v>
      </c>
      <c r="J91" s="134"/>
      <c r="K91" s="132">
        <v>1200</v>
      </c>
      <c r="L91" s="132" t="s">
        <v>402</v>
      </c>
      <c r="M91" s="132" t="s">
        <v>176</v>
      </c>
      <c r="N91" s="132"/>
      <c r="O91" s="132"/>
      <c r="P91" s="132"/>
      <c r="Q91" s="127" t="s">
        <v>199</v>
      </c>
      <c r="R91" s="127" t="s">
        <v>340</v>
      </c>
      <c r="S91" s="156"/>
      <c r="T91" s="158">
        <v>1200</v>
      </c>
      <c r="U91" s="296" t="s">
        <v>42</v>
      </c>
      <c r="X91" s="674"/>
    </row>
    <row r="92" spans="1:24">
      <c r="A92" s="652" t="s">
        <v>362</v>
      </c>
      <c r="B92" s="147" t="s">
        <v>405</v>
      </c>
      <c r="C92" s="132" t="s">
        <v>802</v>
      </c>
      <c r="D92" s="132" t="s">
        <v>176</v>
      </c>
      <c r="E92" s="134"/>
      <c r="F92" s="134"/>
      <c r="G92" s="134"/>
      <c r="H92" s="132" t="s">
        <v>195</v>
      </c>
      <c r="I92" s="132" t="s">
        <v>105</v>
      </c>
      <c r="J92" s="134"/>
      <c r="K92" s="132" t="s">
        <v>105</v>
      </c>
      <c r="L92" s="132" t="s">
        <v>404</v>
      </c>
      <c r="M92" s="132" t="s">
        <v>176</v>
      </c>
      <c r="N92" s="132"/>
      <c r="O92" s="132"/>
      <c r="P92" s="132"/>
      <c r="Q92" s="127" t="s">
        <v>195</v>
      </c>
      <c r="R92" s="127" t="s">
        <v>105</v>
      </c>
      <c r="S92" s="156"/>
      <c r="T92" s="158" t="s">
        <v>105</v>
      </c>
      <c r="U92" s="296" t="s">
        <v>43</v>
      </c>
      <c r="X92" s="674"/>
    </row>
    <row r="93" spans="1:24" ht="15" thickBot="1">
      <c r="A93" s="652" t="s">
        <v>362</v>
      </c>
      <c r="B93" s="375" t="s">
        <v>407</v>
      </c>
      <c r="C93" s="371" t="s">
        <v>406</v>
      </c>
      <c r="D93" s="371" t="s">
        <v>176</v>
      </c>
      <c r="E93" s="660"/>
      <c r="F93" s="660"/>
      <c r="G93" s="660"/>
      <c r="H93" s="371" t="s">
        <v>355</v>
      </c>
      <c r="I93" s="371" t="s">
        <v>105</v>
      </c>
      <c r="J93" s="134"/>
      <c r="K93" s="371" t="s">
        <v>105</v>
      </c>
      <c r="L93" s="371" t="s">
        <v>406</v>
      </c>
      <c r="M93" s="371" t="s">
        <v>176</v>
      </c>
      <c r="N93" s="371"/>
      <c r="O93" s="371"/>
      <c r="P93" s="371"/>
      <c r="Q93" s="372" t="s">
        <v>355</v>
      </c>
      <c r="R93" s="373" t="s">
        <v>105</v>
      </c>
      <c r="S93" s="156"/>
      <c r="T93" s="374" t="s">
        <v>105</v>
      </c>
      <c r="U93" s="376" t="s">
        <v>738</v>
      </c>
      <c r="X93" s="674"/>
    </row>
    <row r="94" spans="1:24" ht="15" thickBot="1">
      <c r="A94" s="652" t="s">
        <v>90</v>
      </c>
      <c r="B94" s="608" t="s">
        <v>1248</v>
      </c>
      <c r="C94" s="608" t="s">
        <v>1248</v>
      </c>
      <c r="D94" s="608" t="s">
        <v>181</v>
      </c>
      <c r="E94" s="607"/>
      <c r="F94" s="607"/>
      <c r="G94" s="607"/>
      <c r="H94" s="607" t="s">
        <v>237</v>
      </c>
      <c r="I94" s="608" t="s">
        <v>1257</v>
      </c>
      <c r="J94" s="660"/>
      <c r="K94" s="607" t="s">
        <v>105</v>
      </c>
      <c r="L94" s="607" t="s">
        <v>1249</v>
      </c>
      <c r="M94" s="607"/>
      <c r="N94" s="607"/>
      <c r="O94" s="607"/>
      <c r="P94" s="607"/>
      <c r="Q94" s="607"/>
      <c r="R94" s="431"/>
      <c r="S94" s="156"/>
      <c r="T94" s="431"/>
      <c r="U94" s="431" t="s">
        <v>39</v>
      </c>
    </row>
    <row r="95" spans="1:24">
      <c r="B95" s="13"/>
      <c r="C95" s="442"/>
      <c r="D95" s="13"/>
      <c r="E95" s="13"/>
      <c r="F95" s="13"/>
      <c r="G95" s="13"/>
      <c r="H95" s="13"/>
      <c r="I95" s="13"/>
      <c r="J95" s="673"/>
      <c r="K95" s="13"/>
      <c r="L95" s="13"/>
      <c r="M95" s="13"/>
      <c r="N95" s="13"/>
      <c r="O95" s="13"/>
      <c r="P95" s="13"/>
    </row>
    <row r="96" spans="1:24" ht="15" thickBot="1">
      <c r="B96" s="696" t="s">
        <v>408</v>
      </c>
      <c r="C96" s="696"/>
      <c r="D96" s="696"/>
      <c r="E96" s="696"/>
      <c r="F96" s="696"/>
      <c r="G96" s="696"/>
      <c r="H96" s="696"/>
      <c r="I96" s="696"/>
      <c r="J96" s="696"/>
      <c r="K96" s="696"/>
      <c r="L96" s="696"/>
      <c r="M96" s="696"/>
      <c r="N96" s="696"/>
      <c r="O96" s="696"/>
      <c r="P96" s="696"/>
      <c r="Q96" s="696"/>
      <c r="R96" s="696"/>
      <c r="S96" s="696"/>
      <c r="T96" s="696"/>
      <c r="U96" s="696"/>
    </row>
    <row r="97" spans="1:22">
      <c r="B97" s="543" t="s">
        <v>126</v>
      </c>
      <c r="C97" s="544" t="s">
        <v>410</v>
      </c>
      <c r="D97" s="545" t="s">
        <v>409</v>
      </c>
      <c r="E97" s="546" t="s">
        <v>188</v>
      </c>
      <c r="F97" s="546" t="s">
        <v>189</v>
      </c>
      <c r="G97" s="546" t="s">
        <v>190</v>
      </c>
      <c r="H97" s="540" t="s">
        <v>792</v>
      </c>
      <c r="I97" s="150" t="s">
        <v>1230</v>
      </c>
      <c r="J97" s="150" t="s">
        <v>1232</v>
      </c>
      <c r="K97" s="540" t="s">
        <v>793</v>
      </c>
      <c r="L97" s="81" t="s">
        <v>412</v>
      </c>
      <c r="M97" s="81" t="s">
        <v>411</v>
      </c>
      <c r="N97" s="546" t="s">
        <v>188</v>
      </c>
      <c r="O97" s="546" t="s">
        <v>189</v>
      </c>
      <c r="P97" s="546" t="s">
        <v>190</v>
      </c>
      <c r="Q97" s="81" t="s">
        <v>413</v>
      </c>
      <c r="R97" s="150" t="s">
        <v>1230</v>
      </c>
      <c r="S97" s="150" t="s">
        <v>1232</v>
      </c>
      <c r="T97" s="435" t="s">
        <v>789</v>
      </c>
      <c r="U97" s="15" t="s">
        <v>32</v>
      </c>
    </row>
    <row r="98" spans="1:22">
      <c r="A98" s="652" t="s">
        <v>90</v>
      </c>
      <c r="B98" s="14" t="s">
        <v>414</v>
      </c>
      <c r="C98" s="441" t="s">
        <v>1324</v>
      </c>
      <c r="D98" s="14"/>
      <c r="E98" s="14"/>
      <c r="F98" s="14"/>
      <c r="G98" s="14"/>
      <c r="H98" s="14"/>
      <c r="I98" s="685" t="s">
        <v>105</v>
      </c>
      <c r="J98" s="685"/>
      <c r="K98" s="14"/>
      <c r="L98" s="14"/>
      <c r="M98" s="14"/>
      <c r="N98" s="14"/>
      <c r="O98" s="14"/>
      <c r="P98" s="14"/>
      <c r="Q98" s="685" t="s">
        <v>105</v>
      </c>
      <c r="R98" s="14" t="s">
        <v>1390</v>
      </c>
      <c r="S98" s="14"/>
      <c r="T98" s="14"/>
      <c r="U98" s="567" t="s">
        <v>35</v>
      </c>
    </row>
    <row r="99" spans="1:22">
      <c r="A99" s="652" t="s">
        <v>90</v>
      </c>
      <c r="B99" s="14" t="s">
        <v>415</v>
      </c>
      <c r="C99" s="441" t="s">
        <v>1325</v>
      </c>
      <c r="D99" s="14"/>
      <c r="E99" s="14"/>
      <c r="F99" s="14"/>
      <c r="G99" s="14"/>
      <c r="H99" s="14"/>
      <c r="I99" s="685" t="s">
        <v>105</v>
      </c>
      <c r="J99" s="685"/>
      <c r="K99" s="14"/>
      <c r="L99" s="14"/>
      <c r="M99" s="14"/>
      <c r="N99" s="14"/>
      <c r="O99" s="14"/>
      <c r="P99" s="14"/>
      <c r="Q99" s="685" t="s">
        <v>105</v>
      </c>
      <c r="R99" s="14" t="s">
        <v>1391</v>
      </c>
      <c r="S99" s="14"/>
      <c r="T99" s="14"/>
      <c r="U99" s="567" t="s">
        <v>35</v>
      </c>
    </row>
    <row r="100" spans="1:22">
      <c r="A100" s="652" t="s">
        <v>90</v>
      </c>
      <c r="B100" s="14" t="s">
        <v>416</v>
      </c>
      <c r="C100" s="441" t="s">
        <v>1326</v>
      </c>
      <c r="D100" s="14"/>
      <c r="E100" s="14"/>
      <c r="F100" s="14"/>
      <c r="G100" s="14"/>
      <c r="H100" s="14"/>
      <c r="I100" s="685" t="s">
        <v>105</v>
      </c>
      <c r="J100" s="685"/>
      <c r="K100" s="14"/>
      <c r="L100" s="14"/>
      <c r="M100" s="14"/>
      <c r="N100" s="14"/>
      <c r="O100" s="14"/>
      <c r="P100" s="14"/>
      <c r="Q100" s="685" t="s">
        <v>105</v>
      </c>
      <c r="R100" s="14" t="s">
        <v>417</v>
      </c>
      <c r="S100" s="14"/>
      <c r="T100" s="14"/>
      <c r="U100" s="567" t="s">
        <v>34</v>
      </c>
    </row>
    <row r="101" spans="1:22">
      <c r="A101" s="652" t="s">
        <v>90</v>
      </c>
      <c r="B101" s="14" t="s">
        <v>418</v>
      </c>
      <c r="C101" s="441" t="s">
        <v>1327</v>
      </c>
      <c r="D101" s="14"/>
      <c r="E101" s="14"/>
      <c r="F101" s="14"/>
      <c r="G101" s="14"/>
      <c r="H101" s="14"/>
      <c r="I101" s="685" t="s">
        <v>105</v>
      </c>
      <c r="J101" s="685"/>
      <c r="K101" s="14"/>
      <c r="L101" s="676"/>
      <c r="M101" s="14"/>
      <c r="N101" s="14"/>
      <c r="O101" s="14"/>
      <c r="P101" s="14"/>
      <c r="Q101" s="685" t="s">
        <v>105</v>
      </c>
      <c r="R101" s="14" t="s">
        <v>419</v>
      </c>
      <c r="S101" s="14"/>
      <c r="T101" s="14"/>
      <c r="U101" s="567" t="s">
        <v>34</v>
      </c>
    </row>
    <row r="102" spans="1:22" ht="15" thickBot="1">
      <c r="A102" s="652" t="s">
        <v>90</v>
      </c>
      <c r="B102" s="298" t="s">
        <v>420</v>
      </c>
      <c r="C102" s="677" t="s">
        <v>486</v>
      </c>
      <c r="D102" s="14" t="s">
        <v>428</v>
      </c>
      <c r="E102" s="14"/>
      <c r="F102" s="685"/>
      <c r="G102" s="14"/>
      <c r="H102" s="14" t="s">
        <v>195</v>
      </c>
      <c r="I102" s="685" t="s">
        <v>1237</v>
      </c>
      <c r="J102" s="685"/>
      <c r="K102" s="14"/>
      <c r="L102" s="14"/>
      <c r="M102" s="14"/>
      <c r="N102" s="14"/>
      <c r="O102" s="14"/>
      <c r="P102" s="14"/>
      <c r="Q102" s="685" t="s">
        <v>105</v>
      </c>
      <c r="R102" s="14" t="s">
        <v>1392</v>
      </c>
      <c r="S102" s="14"/>
      <c r="T102" s="14"/>
      <c r="U102" s="567" t="s">
        <v>41</v>
      </c>
    </row>
    <row r="103" spans="1:22">
      <c r="A103" s="652" t="s">
        <v>90</v>
      </c>
      <c r="B103" s="14" t="s">
        <v>421</v>
      </c>
      <c r="C103" s="441" t="s">
        <v>1328</v>
      </c>
      <c r="D103" s="14"/>
      <c r="E103" s="14"/>
      <c r="F103" s="14"/>
      <c r="G103" s="14"/>
      <c r="H103" s="14"/>
      <c r="I103" s="685" t="s">
        <v>1233</v>
      </c>
      <c r="J103" s="685"/>
      <c r="K103" s="14"/>
      <c r="L103" s="14"/>
      <c r="M103" s="14"/>
      <c r="N103" s="14"/>
      <c r="O103" s="14"/>
      <c r="P103" s="14"/>
      <c r="Q103" s="685" t="s">
        <v>105</v>
      </c>
      <c r="R103" s="14" t="s">
        <v>1393</v>
      </c>
      <c r="S103" s="14"/>
      <c r="T103" s="14"/>
      <c r="U103" s="567" t="s">
        <v>41</v>
      </c>
    </row>
    <row r="104" spans="1:22">
      <c r="A104" s="652" t="s">
        <v>90</v>
      </c>
      <c r="B104" s="14" t="s">
        <v>422</v>
      </c>
      <c r="C104" s="441" t="s">
        <v>1329</v>
      </c>
      <c r="D104" s="14"/>
      <c r="E104" s="14"/>
      <c r="F104" s="14"/>
      <c r="G104" s="14"/>
      <c r="H104" s="14"/>
      <c r="I104" s="685" t="s">
        <v>1234</v>
      </c>
      <c r="J104" s="685"/>
      <c r="K104" s="14"/>
      <c r="L104" s="14"/>
      <c r="M104" s="14"/>
      <c r="N104" s="14"/>
      <c r="O104" s="14"/>
      <c r="P104" s="14"/>
      <c r="Q104" s="685" t="s">
        <v>105</v>
      </c>
      <c r="R104" s="14" t="s">
        <v>1394</v>
      </c>
      <c r="S104" s="14"/>
      <c r="T104" s="14"/>
      <c r="U104" s="567" t="s">
        <v>41</v>
      </c>
    </row>
    <row r="105" spans="1:22">
      <c r="A105" s="652" t="s">
        <v>90</v>
      </c>
      <c r="B105" s="298" t="s">
        <v>423</v>
      </c>
      <c r="C105" s="441" t="s">
        <v>1330</v>
      </c>
      <c r="D105" s="14"/>
      <c r="E105" s="14"/>
      <c r="F105" s="14"/>
      <c r="G105" s="14"/>
      <c r="H105" s="14"/>
      <c r="I105" s="685" t="s">
        <v>105</v>
      </c>
      <c r="J105" s="685"/>
      <c r="K105" s="14"/>
      <c r="L105" s="14"/>
      <c r="M105" s="14"/>
      <c r="N105" s="14"/>
      <c r="O105" s="14"/>
      <c r="P105" s="14"/>
      <c r="Q105" s="685" t="s">
        <v>105</v>
      </c>
      <c r="R105" s="14" t="s">
        <v>424</v>
      </c>
      <c r="S105" s="14"/>
      <c r="T105" s="14"/>
      <c r="U105" s="567" t="s">
        <v>36</v>
      </c>
    </row>
    <row r="106" spans="1:22">
      <c r="A106" s="652" t="s">
        <v>90</v>
      </c>
      <c r="B106" s="14" t="s">
        <v>425</v>
      </c>
      <c r="C106" s="441" t="s">
        <v>1331</v>
      </c>
      <c r="D106" s="14"/>
      <c r="E106" s="14"/>
      <c r="F106" s="14"/>
      <c r="G106" s="14"/>
      <c r="H106" s="14"/>
      <c r="I106" s="685" t="s">
        <v>105</v>
      </c>
      <c r="J106" s="685"/>
      <c r="K106" s="14"/>
      <c r="L106" s="14"/>
      <c r="M106" s="14"/>
      <c r="N106" s="14"/>
      <c r="O106" s="14"/>
      <c r="P106" s="14"/>
      <c r="Q106" s="685" t="s">
        <v>105</v>
      </c>
      <c r="R106" s="14" t="s">
        <v>426</v>
      </c>
      <c r="S106" s="14"/>
      <c r="T106" s="14"/>
      <c r="U106" s="567" t="s">
        <v>36</v>
      </c>
    </row>
    <row r="107" spans="1:22" ht="15" customHeight="1">
      <c r="A107" s="652" t="s">
        <v>90</v>
      </c>
      <c r="B107" s="678" t="s">
        <v>427</v>
      </c>
      <c r="C107" s="14" t="s">
        <v>484</v>
      </c>
      <c r="D107" s="441" t="s">
        <v>428</v>
      </c>
      <c r="E107" s="14"/>
      <c r="F107" s="14"/>
      <c r="G107" s="14"/>
      <c r="H107" s="14" t="s">
        <v>1226</v>
      </c>
      <c r="I107" s="497" t="s">
        <v>1228</v>
      </c>
      <c r="J107" s="497"/>
      <c r="K107" s="14"/>
      <c r="L107" s="14"/>
      <c r="M107" s="14"/>
      <c r="N107" s="14"/>
      <c r="O107" s="14"/>
      <c r="P107" s="14"/>
      <c r="Q107" s="685"/>
      <c r="R107" s="14" t="s">
        <v>1395</v>
      </c>
      <c r="S107" s="14"/>
      <c r="T107" s="679"/>
      <c r="U107" s="567" t="s">
        <v>35</v>
      </c>
    </row>
    <row r="108" spans="1:22">
      <c r="A108" s="652" t="s">
        <v>90</v>
      </c>
      <c r="B108" s="680" t="s">
        <v>429</v>
      </c>
      <c r="C108" s="14" t="s">
        <v>476</v>
      </c>
      <c r="D108" s="441" t="s">
        <v>428</v>
      </c>
      <c r="E108" s="14"/>
      <c r="F108" s="14"/>
      <c r="G108" s="14"/>
      <c r="H108" s="14" t="s">
        <v>1226</v>
      </c>
      <c r="I108" s="497" t="s">
        <v>1227</v>
      </c>
      <c r="J108" s="497"/>
      <c r="K108" s="14"/>
      <c r="L108" s="14"/>
      <c r="M108" s="14"/>
      <c r="N108" s="14"/>
      <c r="O108" s="14"/>
      <c r="P108" s="14"/>
      <c r="Q108" s="685"/>
      <c r="R108" s="14"/>
      <c r="S108" s="14"/>
      <c r="T108" s="14"/>
      <c r="U108" s="567" t="s">
        <v>34</v>
      </c>
    </row>
    <row r="109" spans="1:22">
      <c r="A109" s="652" t="s">
        <v>91</v>
      </c>
      <c r="B109" s="132" t="s">
        <v>814</v>
      </c>
      <c r="C109" s="14" t="s">
        <v>813</v>
      </c>
      <c r="D109" s="441" t="s">
        <v>428</v>
      </c>
      <c r="E109" s="14"/>
      <c r="F109" s="14"/>
      <c r="G109" s="14"/>
      <c r="H109" s="14" t="s">
        <v>199</v>
      </c>
      <c r="I109" s="685" t="s">
        <v>105</v>
      </c>
      <c r="J109" s="685"/>
      <c r="K109" s="14"/>
      <c r="L109" s="14"/>
      <c r="M109" s="14"/>
      <c r="N109" s="14"/>
      <c r="O109" s="14"/>
      <c r="P109" s="14"/>
      <c r="Q109" s="685"/>
      <c r="R109" s="14"/>
      <c r="S109" s="14"/>
      <c r="T109" s="14"/>
      <c r="U109" s="567" t="s">
        <v>16</v>
      </c>
    </row>
    <row r="110" spans="1:22">
      <c r="B110" s="674"/>
      <c r="C110" s="13"/>
      <c r="D110" s="442"/>
      <c r="E110" s="13"/>
      <c r="F110" s="13"/>
      <c r="G110" s="13"/>
      <c r="H110" s="13"/>
      <c r="I110" s="30"/>
      <c r="J110" s="30"/>
      <c r="K110" s="13"/>
      <c r="L110" s="13"/>
      <c r="M110" s="13"/>
      <c r="N110" s="13"/>
      <c r="O110" s="13"/>
      <c r="P110" s="13"/>
      <c r="Q110" s="30"/>
      <c r="R110" s="13"/>
      <c r="S110" s="13"/>
      <c r="T110" s="13"/>
    </row>
    <row r="111" spans="1:22" ht="15" thickBot="1">
      <c r="B111" s="13"/>
      <c r="C111" s="442"/>
      <c r="D111" s="13"/>
      <c r="E111" s="13"/>
      <c r="F111" s="13"/>
      <c r="G111" s="13"/>
      <c r="H111" s="13"/>
      <c r="I111" s="30"/>
      <c r="J111" s="30"/>
      <c r="K111" s="13"/>
      <c r="L111" s="13"/>
      <c r="M111" s="13"/>
      <c r="N111" s="13"/>
      <c r="O111" s="13"/>
      <c r="P111" s="13"/>
      <c r="Q111" s="30"/>
      <c r="R111" s="13"/>
      <c r="S111" s="13"/>
      <c r="T111" s="13"/>
      <c r="U111" s="13"/>
    </row>
    <row r="112" spans="1:22" ht="15" thickBot="1">
      <c r="B112" s="297" t="s">
        <v>126</v>
      </c>
      <c r="C112" s="443" t="s">
        <v>430</v>
      </c>
      <c r="D112" s="162"/>
      <c r="E112" s="162"/>
      <c r="F112" s="162"/>
      <c r="G112" s="162"/>
      <c r="H112" s="162"/>
      <c r="I112" s="163"/>
      <c r="J112" s="162"/>
      <c r="K112" s="161"/>
      <c r="L112" s="161" t="s">
        <v>431</v>
      </c>
      <c r="M112" s="162"/>
      <c r="N112" s="162"/>
      <c r="O112" s="162"/>
      <c r="P112" s="162"/>
      <c r="Q112" s="163"/>
      <c r="R112" s="163"/>
      <c r="S112" s="163"/>
      <c r="T112" s="181" t="s">
        <v>128</v>
      </c>
      <c r="U112" s="13" t="s">
        <v>32</v>
      </c>
      <c r="V112" s="13"/>
    </row>
    <row r="113" spans="1:22">
      <c r="A113" s="652" t="s">
        <v>90</v>
      </c>
      <c r="B113" s="32" t="s">
        <v>432</v>
      </c>
      <c r="C113" s="444"/>
      <c r="D113" s="73"/>
      <c r="E113" s="73"/>
      <c r="F113" s="73"/>
      <c r="G113" s="73"/>
      <c r="H113" s="73"/>
      <c r="I113" s="318" t="s">
        <v>105</v>
      </c>
      <c r="J113" s="318"/>
      <c r="K113" s="14"/>
      <c r="L113" s="14"/>
      <c r="M113" s="14"/>
      <c r="N113" s="24"/>
      <c r="O113" s="24"/>
      <c r="P113" s="24"/>
      <c r="Q113" s="190" t="s">
        <v>105</v>
      </c>
      <c r="R113" s="447"/>
      <c r="S113" s="447"/>
      <c r="T113" s="32" t="s">
        <v>433</v>
      </c>
      <c r="U113" s="13" t="s">
        <v>1332</v>
      </c>
      <c r="V113" s="13"/>
    </row>
    <row r="114" spans="1:22">
      <c r="A114" s="652" t="s">
        <v>90</v>
      </c>
      <c r="B114" s="72" t="s">
        <v>434</v>
      </c>
      <c r="C114" s="445"/>
      <c r="D114" s="14"/>
      <c r="E114" s="14"/>
      <c r="F114" s="14"/>
      <c r="G114" s="14"/>
      <c r="H114" s="14"/>
      <c r="I114" s="685" t="s">
        <v>105</v>
      </c>
      <c r="J114" s="685"/>
      <c r="K114" s="14"/>
      <c r="L114" s="14"/>
      <c r="M114" s="14"/>
      <c r="N114" s="24"/>
      <c r="O114" s="24"/>
      <c r="P114" s="24"/>
      <c r="Q114" s="190" t="s">
        <v>105</v>
      </c>
      <c r="R114" s="448"/>
      <c r="S114" s="448"/>
      <c r="T114" s="34" t="s">
        <v>435</v>
      </c>
      <c r="U114" s="13" t="s">
        <v>1332</v>
      </c>
      <c r="V114" s="13"/>
    </row>
    <row r="115" spans="1:22">
      <c r="A115" s="652" t="s">
        <v>90</v>
      </c>
      <c r="B115" s="72" t="s">
        <v>436</v>
      </c>
      <c r="C115" s="445"/>
      <c r="D115" s="14"/>
      <c r="E115" s="14"/>
      <c r="F115" s="14"/>
      <c r="G115" s="14"/>
      <c r="H115" s="14"/>
      <c r="I115" s="685" t="s">
        <v>105</v>
      </c>
      <c r="J115" s="685"/>
      <c r="K115" s="14"/>
      <c r="L115" s="14"/>
      <c r="M115" s="14"/>
      <c r="N115" s="24"/>
      <c r="O115" s="24"/>
      <c r="P115" s="24"/>
      <c r="Q115" s="190" t="s">
        <v>105</v>
      </c>
      <c r="R115" s="448"/>
      <c r="S115" s="448"/>
      <c r="T115" s="34" t="s">
        <v>437</v>
      </c>
      <c r="U115" s="13" t="s">
        <v>1332</v>
      </c>
      <c r="V115" s="13"/>
    </row>
    <row r="116" spans="1:22" ht="15" thickBot="1">
      <c r="A116" s="652" t="s">
        <v>90</v>
      </c>
      <c r="B116" s="44" t="s">
        <v>438</v>
      </c>
      <c r="C116" s="446"/>
      <c r="D116" s="26"/>
      <c r="E116" s="26"/>
      <c r="F116" s="26"/>
      <c r="G116" s="26"/>
      <c r="H116" s="26"/>
      <c r="I116" s="319" t="s">
        <v>105</v>
      </c>
      <c r="J116" s="319"/>
      <c r="K116" s="26"/>
      <c r="L116" s="26"/>
      <c r="M116" s="26"/>
      <c r="N116" s="27"/>
      <c r="O116" s="27"/>
      <c r="P116" s="27"/>
      <c r="Q116" s="191" t="s">
        <v>105</v>
      </c>
      <c r="R116" s="449"/>
      <c r="S116" s="449"/>
      <c r="T116" s="44" t="s">
        <v>439</v>
      </c>
      <c r="U116" s="13" t="s">
        <v>1332</v>
      </c>
      <c r="V116" s="13"/>
    </row>
  </sheetData>
  <autoFilter ref="S1:S116" xr:uid="{D633A57A-A5FF-430E-82D2-E5638C35E574}"/>
  <phoneticPr fontId="31" type="noConversion"/>
  <pageMargins left="0.7" right="0.7" top="0.75" bottom="0.75" header="0.3" footer="0.3"/>
  <pageSetup paperSize="9" scale="32" fitToHeight="0" orientation="landscape" r:id="rId1"/>
  <headerFooter>
    <oddHeader>&amp;L&amp;G&amp;C&amp;11&amp;B&amp;14_x000D_Fast VoLTE Launch (FVL-R2) Customer Questionnaire&amp;R&amp;11&amp;P (&amp;N)</oddHeader>
    <oddFooter>&amp;L&amp;11Prepared: REEBPDV Bernardo Perez de Villar_x000D_Ericsson Internal&amp;C&amp;11Date: 2019-02-11
Sheet: &amp;A
&amp;R&amp;11No: 1/2815-FGB 101 0348 Uen_x000D_Rev: A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1:T60"/>
  <sheetViews>
    <sheetView topLeftCell="A10" zoomScale="90" zoomScaleNormal="90" workbookViewId="0">
      <selection activeCell="B17" sqref="B17"/>
    </sheetView>
  </sheetViews>
  <sheetFormatPr defaultRowHeight="14.5"/>
  <cols>
    <col min="1" max="1" width="14.81640625" customWidth="1"/>
    <col min="2" max="2" width="68.1796875" customWidth="1"/>
    <col min="3" max="3" width="38.453125" style="320" customWidth="1"/>
    <col min="4" max="4" width="46.453125" customWidth="1"/>
    <col min="5" max="5" width="13.453125" bestFit="1" customWidth="1"/>
    <col min="6" max="6" width="22.81640625" bestFit="1" customWidth="1"/>
    <col min="7" max="7" width="21.453125" customWidth="1"/>
    <col min="8" max="8" width="19" customWidth="1"/>
    <col min="9" max="9" width="18.1796875" customWidth="1"/>
    <col min="20" max="20" width="13.453125" bestFit="1" customWidth="1"/>
    <col min="252" max="252" width="49.81640625" bestFit="1" customWidth="1"/>
    <col min="253" max="253" width="16.81640625" bestFit="1" customWidth="1"/>
    <col min="254" max="254" width="12.81640625" bestFit="1" customWidth="1"/>
    <col min="255" max="255" width="6.54296875" bestFit="1" customWidth="1"/>
    <col min="256" max="256" width="16.453125" bestFit="1" customWidth="1"/>
    <col min="257" max="257" width="10.1796875" bestFit="1" customWidth="1"/>
    <col min="258" max="258" width="26.81640625" bestFit="1" customWidth="1"/>
    <col min="259" max="259" width="42.81640625" bestFit="1" customWidth="1"/>
    <col min="260" max="260" width="38" bestFit="1" customWidth="1"/>
    <col min="508" max="508" width="49.81640625" bestFit="1" customWidth="1"/>
    <col min="509" max="509" width="16.81640625" bestFit="1" customWidth="1"/>
    <col min="510" max="510" width="12.81640625" bestFit="1" customWidth="1"/>
    <col min="511" max="511" width="6.54296875" bestFit="1" customWidth="1"/>
    <col min="512" max="512" width="16.453125" bestFit="1" customWidth="1"/>
    <col min="513" max="513" width="10.1796875" bestFit="1" customWidth="1"/>
    <col min="514" max="514" width="26.81640625" bestFit="1" customWidth="1"/>
    <col min="515" max="515" width="42.81640625" bestFit="1" customWidth="1"/>
    <col min="516" max="516" width="38" bestFit="1" customWidth="1"/>
    <col min="764" max="764" width="49.81640625" bestFit="1" customWidth="1"/>
    <col min="765" max="765" width="16.81640625" bestFit="1" customWidth="1"/>
    <col min="766" max="766" width="12.81640625" bestFit="1" customWidth="1"/>
    <col min="767" max="767" width="6.54296875" bestFit="1" customWidth="1"/>
    <col min="768" max="768" width="16.453125" bestFit="1" customWidth="1"/>
    <col min="769" max="769" width="10.1796875" bestFit="1" customWidth="1"/>
    <col min="770" max="770" width="26.81640625" bestFit="1" customWidth="1"/>
    <col min="771" max="771" width="42.81640625" bestFit="1" customWidth="1"/>
    <col min="772" max="772" width="38" bestFit="1" customWidth="1"/>
    <col min="1020" max="1020" width="49.81640625" bestFit="1" customWidth="1"/>
    <col min="1021" max="1021" width="16.81640625" bestFit="1" customWidth="1"/>
    <col min="1022" max="1022" width="12.81640625" bestFit="1" customWidth="1"/>
    <col min="1023" max="1023" width="6.54296875" bestFit="1" customWidth="1"/>
    <col min="1024" max="1024" width="16.453125" bestFit="1" customWidth="1"/>
    <col min="1025" max="1025" width="10.1796875" bestFit="1" customWidth="1"/>
    <col min="1026" max="1026" width="26.81640625" bestFit="1" customWidth="1"/>
    <col min="1027" max="1027" width="42.81640625" bestFit="1" customWidth="1"/>
    <col min="1028" max="1028" width="38" bestFit="1" customWidth="1"/>
    <col min="1276" max="1276" width="49.81640625" bestFit="1" customWidth="1"/>
    <col min="1277" max="1277" width="16.81640625" bestFit="1" customWidth="1"/>
    <col min="1278" max="1278" width="12.81640625" bestFit="1" customWidth="1"/>
    <col min="1279" max="1279" width="6.54296875" bestFit="1" customWidth="1"/>
    <col min="1280" max="1280" width="16.453125" bestFit="1" customWidth="1"/>
    <col min="1281" max="1281" width="10.1796875" bestFit="1" customWidth="1"/>
    <col min="1282" max="1282" width="26.81640625" bestFit="1" customWidth="1"/>
    <col min="1283" max="1283" width="42.81640625" bestFit="1" customWidth="1"/>
    <col min="1284" max="1284" width="38" bestFit="1" customWidth="1"/>
    <col min="1532" max="1532" width="49.81640625" bestFit="1" customWidth="1"/>
    <col min="1533" max="1533" width="16.81640625" bestFit="1" customWidth="1"/>
    <col min="1534" max="1534" width="12.81640625" bestFit="1" customWidth="1"/>
    <col min="1535" max="1535" width="6.54296875" bestFit="1" customWidth="1"/>
    <col min="1536" max="1536" width="16.453125" bestFit="1" customWidth="1"/>
    <col min="1537" max="1537" width="10.1796875" bestFit="1" customWidth="1"/>
    <col min="1538" max="1538" width="26.81640625" bestFit="1" customWidth="1"/>
    <col min="1539" max="1539" width="42.81640625" bestFit="1" customWidth="1"/>
    <col min="1540" max="1540" width="38" bestFit="1" customWidth="1"/>
    <col min="1788" max="1788" width="49.81640625" bestFit="1" customWidth="1"/>
    <col min="1789" max="1789" width="16.81640625" bestFit="1" customWidth="1"/>
    <col min="1790" max="1790" width="12.81640625" bestFit="1" customWidth="1"/>
    <col min="1791" max="1791" width="6.54296875" bestFit="1" customWidth="1"/>
    <col min="1792" max="1792" width="16.453125" bestFit="1" customWidth="1"/>
    <col min="1793" max="1793" width="10.1796875" bestFit="1" customWidth="1"/>
    <col min="1794" max="1794" width="26.81640625" bestFit="1" customWidth="1"/>
    <col min="1795" max="1795" width="42.81640625" bestFit="1" customWidth="1"/>
    <col min="1796" max="1796" width="38" bestFit="1" customWidth="1"/>
    <col min="2044" max="2044" width="49.81640625" bestFit="1" customWidth="1"/>
    <col min="2045" max="2045" width="16.81640625" bestFit="1" customWidth="1"/>
    <col min="2046" max="2046" width="12.81640625" bestFit="1" customWidth="1"/>
    <col min="2047" max="2047" width="6.54296875" bestFit="1" customWidth="1"/>
    <col min="2048" max="2048" width="16.453125" bestFit="1" customWidth="1"/>
    <col min="2049" max="2049" width="10.1796875" bestFit="1" customWidth="1"/>
    <col min="2050" max="2050" width="26.81640625" bestFit="1" customWidth="1"/>
    <col min="2051" max="2051" width="42.81640625" bestFit="1" customWidth="1"/>
    <col min="2052" max="2052" width="38" bestFit="1" customWidth="1"/>
    <col min="2300" max="2300" width="49.81640625" bestFit="1" customWidth="1"/>
    <col min="2301" max="2301" width="16.81640625" bestFit="1" customWidth="1"/>
    <col min="2302" max="2302" width="12.81640625" bestFit="1" customWidth="1"/>
    <col min="2303" max="2303" width="6.54296875" bestFit="1" customWidth="1"/>
    <col min="2304" max="2304" width="16.453125" bestFit="1" customWidth="1"/>
    <col min="2305" max="2305" width="10.1796875" bestFit="1" customWidth="1"/>
    <col min="2306" max="2306" width="26.81640625" bestFit="1" customWidth="1"/>
    <col min="2307" max="2307" width="42.81640625" bestFit="1" customWidth="1"/>
    <col min="2308" max="2308" width="38" bestFit="1" customWidth="1"/>
    <col min="2556" max="2556" width="49.81640625" bestFit="1" customWidth="1"/>
    <col min="2557" max="2557" width="16.81640625" bestFit="1" customWidth="1"/>
    <col min="2558" max="2558" width="12.81640625" bestFit="1" customWidth="1"/>
    <col min="2559" max="2559" width="6.54296875" bestFit="1" customWidth="1"/>
    <col min="2560" max="2560" width="16.453125" bestFit="1" customWidth="1"/>
    <col min="2561" max="2561" width="10.1796875" bestFit="1" customWidth="1"/>
    <col min="2562" max="2562" width="26.81640625" bestFit="1" customWidth="1"/>
    <col min="2563" max="2563" width="42.81640625" bestFit="1" customWidth="1"/>
    <col min="2564" max="2564" width="38" bestFit="1" customWidth="1"/>
    <col min="2812" max="2812" width="49.81640625" bestFit="1" customWidth="1"/>
    <col min="2813" max="2813" width="16.81640625" bestFit="1" customWidth="1"/>
    <col min="2814" max="2814" width="12.81640625" bestFit="1" customWidth="1"/>
    <col min="2815" max="2815" width="6.54296875" bestFit="1" customWidth="1"/>
    <col min="2816" max="2816" width="16.453125" bestFit="1" customWidth="1"/>
    <col min="2817" max="2817" width="10.1796875" bestFit="1" customWidth="1"/>
    <col min="2818" max="2818" width="26.81640625" bestFit="1" customWidth="1"/>
    <col min="2819" max="2819" width="42.81640625" bestFit="1" customWidth="1"/>
    <col min="2820" max="2820" width="38" bestFit="1" customWidth="1"/>
    <col min="3068" max="3068" width="49.81640625" bestFit="1" customWidth="1"/>
    <col min="3069" max="3069" width="16.81640625" bestFit="1" customWidth="1"/>
    <col min="3070" max="3070" width="12.81640625" bestFit="1" customWidth="1"/>
    <col min="3071" max="3071" width="6.54296875" bestFit="1" customWidth="1"/>
    <col min="3072" max="3072" width="16.453125" bestFit="1" customWidth="1"/>
    <col min="3073" max="3073" width="10.1796875" bestFit="1" customWidth="1"/>
    <col min="3074" max="3074" width="26.81640625" bestFit="1" customWidth="1"/>
    <col min="3075" max="3075" width="42.81640625" bestFit="1" customWidth="1"/>
    <col min="3076" max="3076" width="38" bestFit="1" customWidth="1"/>
    <col min="3324" max="3324" width="49.81640625" bestFit="1" customWidth="1"/>
    <col min="3325" max="3325" width="16.81640625" bestFit="1" customWidth="1"/>
    <col min="3326" max="3326" width="12.81640625" bestFit="1" customWidth="1"/>
    <col min="3327" max="3327" width="6.54296875" bestFit="1" customWidth="1"/>
    <col min="3328" max="3328" width="16.453125" bestFit="1" customWidth="1"/>
    <col min="3329" max="3329" width="10.1796875" bestFit="1" customWidth="1"/>
    <col min="3330" max="3330" width="26.81640625" bestFit="1" customWidth="1"/>
    <col min="3331" max="3331" width="42.81640625" bestFit="1" customWidth="1"/>
    <col min="3332" max="3332" width="38" bestFit="1" customWidth="1"/>
    <col min="3580" max="3580" width="49.81640625" bestFit="1" customWidth="1"/>
    <col min="3581" max="3581" width="16.81640625" bestFit="1" customWidth="1"/>
    <col min="3582" max="3582" width="12.81640625" bestFit="1" customWidth="1"/>
    <col min="3583" max="3583" width="6.54296875" bestFit="1" customWidth="1"/>
    <col min="3584" max="3584" width="16.453125" bestFit="1" customWidth="1"/>
    <col min="3585" max="3585" width="10.1796875" bestFit="1" customWidth="1"/>
    <col min="3586" max="3586" width="26.81640625" bestFit="1" customWidth="1"/>
    <col min="3587" max="3587" width="42.81640625" bestFit="1" customWidth="1"/>
    <col min="3588" max="3588" width="38" bestFit="1" customWidth="1"/>
    <col min="3836" max="3836" width="49.81640625" bestFit="1" customWidth="1"/>
    <col min="3837" max="3837" width="16.81640625" bestFit="1" customWidth="1"/>
    <col min="3838" max="3838" width="12.81640625" bestFit="1" customWidth="1"/>
    <col min="3839" max="3839" width="6.54296875" bestFit="1" customWidth="1"/>
    <col min="3840" max="3840" width="16.453125" bestFit="1" customWidth="1"/>
    <col min="3841" max="3841" width="10.1796875" bestFit="1" customWidth="1"/>
    <col min="3842" max="3842" width="26.81640625" bestFit="1" customWidth="1"/>
    <col min="3843" max="3843" width="42.81640625" bestFit="1" customWidth="1"/>
    <col min="3844" max="3844" width="38" bestFit="1" customWidth="1"/>
    <col min="4092" max="4092" width="49.81640625" bestFit="1" customWidth="1"/>
    <col min="4093" max="4093" width="16.81640625" bestFit="1" customWidth="1"/>
    <col min="4094" max="4094" width="12.81640625" bestFit="1" customWidth="1"/>
    <col min="4095" max="4095" width="6.54296875" bestFit="1" customWidth="1"/>
    <col min="4096" max="4096" width="16.453125" bestFit="1" customWidth="1"/>
    <col min="4097" max="4097" width="10.1796875" bestFit="1" customWidth="1"/>
    <col min="4098" max="4098" width="26.81640625" bestFit="1" customWidth="1"/>
    <col min="4099" max="4099" width="42.81640625" bestFit="1" customWidth="1"/>
    <col min="4100" max="4100" width="38" bestFit="1" customWidth="1"/>
    <col min="4348" max="4348" width="49.81640625" bestFit="1" customWidth="1"/>
    <col min="4349" max="4349" width="16.81640625" bestFit="1" customWidth="1"/>
    <col min="4350" max="4350" width="12.81640625" bestFit="1" customWidth="1"/>
    <col min="4351" max="4351" width="6.54296875" bestFit="1" customWidth="1"/>
    <col min="4352" max="4352" width="16.453125" bestFit="1" customWidth="1"/>
    <col min="4353" max="4353" width="10.1796875" bestFit="1" customWidth="1"/>
    <col min="4354" max="4354" width="26.81640625" bestFit="1" customWidth="1"/>
    <col min="4355" max="4355" width="42.81640625" bestFit="1" customWidth="1"/>
    <col min="4356" max="4356" width="38" bestFit="1" customWidth="1"/>
    <col min="4604" max="4604" width="49.81640625" bestFit="1" customWidth="1"/>
    <col min="4605" max="4605" width="16.81640625" bestFit="1" customWidth="1"/>
    <col min="4606" max="4606" width="12.81640625" bestFit="1" customWidth="1"/>
    <col min="4607" max="4607" width="6.54296875" bestFit="1" customWidth="1"/>
    <col min="4608" max="4608" width="16.453125" bestFit="1" customWidth="1"/>
    <col min="4609" max="4609" width="10.1796875" bestFit="1" customWidth="1"/>
    <col min="4610" max="4610" width="26.81640625" bestFit="1" customWidth="1"/>
    <col min="4611" max="4611" width="42.81640625" bestFit="1" customWidth="1"/>
    <col min="4612" max="4612" width="38" bestFit="1" customWidth="1"/>
    <col min="4860" max="4860" width="49.81640625" bestFit="1" customWidth="1"/>
    <col min="4861" max="4861" width="16.81640625" bestFit="1" customWidth="1"/>
    <col min="4862" max="4862" width="12.81640625" bestFit="1" customWidth="1"/>
    <col min="4863" max="4863" width="6.54296875" bestFit="1" customWidth="1"/>
    <col min="4864" max="4864" width="16.453125" bestFit="1" customWidth="1"/>
    <col min="4865" max="4865" width="10.1796875" bestFit="1" customWidth="1"/>
    <col min="4866" max="4866" width="26.81640625" bestFit="1" customWidth="1"/>
    <col min="4867" max="4867" width="42.81640625" bestFit="1" customWidth="1"/>
    <col min="4868" max="4868" width="38" bestFit="1" customWidth="1"/>
    <col min="5116" max="5116" width="49.81640625" bestFit="1" customWidth="1"/>
    <col min="5117" max="5117" width="16.81640625" bestFit="1" customWidth="1"/>
    <col min="5118" max="5118" width="12.81640625" bestFit="1" customWidth="1"/>
    <col min="5119" max="5119" width="6.54296875" bestFit="1" customWidth="1"/>
    <col min="5120" max="5120" width="16.453125" bestFit="1" customWidth="1"/>
    <col min="5121" max="5121" width="10.1796875" bestFit="1" customWidth="1"/>
    <col min="5122" max="5122" width="26.81640625" bestFit="1" customWidth="1"/>
    <col min="5123" max="5123" width="42.81640625" bestFit="1" customWidth="1"/>
    <col min="5124" max="5124" width="38" bestFit="1" customWidth="1"/>
    <col min="5372" max="5372" width="49.81640625" bestFit="1" customWidth="1"/>
    <col min="5373" max="5373" width="16.81640625" bestFit="1" customWidth="1"/>
    <col min="5374" max="5374" width="12.81640625" bestFit="1" customWidth="1"/>
    <col min="5375" max="5375" width="6.54296875" bestFit="1" customWidth="1"/>
    <col min="5376" max="5376" width="16.453125" bestFit="1" customWidth="1"/>
    <col min="5377" max="5377" width="10.1796875" bestFit="1" customWidth="1"/>
    <col min="5378" max="5378" width="26.81640625" bestFit="1" customWidth="1"/>
    <col min="5379" max="5379" width="42.81640625" bestFit="1" customWidth="1"/>
    <col min="5380" max="5380" width="38" bestFit="1" customWidth="1"/>
    <col min="5628" max="5628" width="49.81640625" bestFit="1" customWidth="1"/>
    <col min="5629" max="5629" width="16.81640625" bestFit="1" customWidth="1"/>
    <col min="5630" max="5630" width="12.81640625" bestFit="1" customWidth="1"/>
    <col min="5631" max="5631" width="6.54296875" bestFit="1" customWidth="1"/>
    <col min="5632" max="5632" width="16.453125" bestFit="1" customWidth="1"/>
    <col min="5633" max="5633" width="10.1796875" bestFit="1" customWidth="1"/>
    <col min="5634" max="5634" width="26.81640625" bestFit="1" customWidth="1"/>
    <col min="5635" max="5635" width="42.81640625" bestFit="1" customWidth="1"/>
    <col min="5636" max="5636" width="38" bestFit="1" customWidth="1"/>
    <col min="5884" max="5884" width="49.81640625" bestFit="1" customWidth="1"/>
    <col min="5885" max="5885" width="16.81640625" bestFit="1" customWidth="1"/>
    <col min="5886" max="5886" width="12.81640625" bestFit="1" customWidth="1"/>
    <col min="5887" max="5887" width="6.54296875" bestFit="1" customWidth="1"/>
    <col min="5888" max="5888" width="16.453125" bestFit="1" customWidth="1"/>
    <col min="5889" max="5889" width="10.1796875" bestFit="1" customWidth="1"/>
    <col min="5890" max="5890" width="26.81640625" bestFit="1" customWidth="1"/>
    <col min="5891" max="5891" width="42.81640625" bestFit="1" customWidth="1"/>
    <col min="5892" max="5892" width="38" bestFit="1" customWidth="1"/>
    <col min="6140" max="6140" width="49.81640625" bestFit="1" customWidth="1"/>
    <col min="6141" max="6141" width="16.81640625" bestFit="1" customWidth="1"/>
    <col min="6142" max="6142" width="12.81640625" bestFit="1" customWidth="1"/>
    <col min="6143" max="6143" width="6.54296875" bestFit="1" customWidth="1"/>
    <col min="6144" max="6144" width="16.453125" bestFit="1" customWidth="1"/>
    <col min="6145" max="6145" width="10.1796875" bestFit="1" customWidth="1"/>
    <col min="6146" max="6146" width="26.81640625" bestFit="1" customWidth="1"/>
    <col min="6147" max="6147" width="42.81640625" bestFit="1" customWidth="1"/>
    <col min="6148" max="6148" width="38" bestFit="1" customWidth="1"/>
    <col min="6396" max="6396" width="49.81640625" bestFit="1" customWidth="1"/>
    <col min="6397" max="6397" width="16.81640625" bestFit="1" customWidth="1"/>
    <col min="6398" max="6398" width="12.81640625" bestFit="1" customWidth="1"/>
    <col min="6399" max="6399" width="6.54296875" bestFit="1" customWidth="1"/>
    <col min="6400" max="6400" width="16.453125" bestFit="1" customWidth="1"/>
    <col min="6401" max="6401" width="10.1796875" bestFit="1" customWidth="1"/>
    <col min="6402" max="6402" width="26.81640625" bestFit="1" customWidth="1"/>
    <col min="6403" max="6403" width="42.81640625" bestFit="1" customWidth="1"/>
    <col min="6404" max="6404" width="38" bestFit="1" customWidth="1"/>
    <col min="6652" max="6652" width="49.81640625" bestFit="1" customWidth="1"/>
    <col min="6653" max="6653" width="16.81640625" bestFit="1" customWidth="1"/>
    <col min="6654" max="6654" width="12.81640625" bestFit="1" customWidth="1"/>
    <col min="6655" max="6655" width="6.54296875" bestFit="1" customWidth="1"/>
    <col min="6656" max="6656" width="16.453125" bestFit="1" customWidth="1"/>
    <col min="6657" max="6657" width="10.1796875" bestFit="1" customWidth="1"/>
    <col min="6658" max="6658" width="26.81640625" bestFit="1" customWidth="1"/>
    <col min="6659" max="6659" width="42.81640625" bestFit="1" customWidth="1"/>
    <col min="6660" max="6660" width="38" bestFit="1" customWidth="1"/>
    <col min="6908" max="6908" width="49.81640625" bestFit="1" customWidth="1"/>
    <col min="6909" max="6909" width="16.81640625" bestFit="1" customWidth="1"/>
    <col min="6910" max="6910" width="12.81640625" bestFit="1" customWidth="1"/>
    <col min="6911" max="6911" width="6.54296875" bestFit="1" customWidth="1"/>
    <col min="6912" max="6912" width="16.453125" bestFit="1" customWidth="1"/>
    <col min="6913" max="6913" width="10.1796875" bestFit="1" customWidth="1"/>
    <col min="6914" max="6914" width="26.81640625" bestFit="1" customWidth="1"/>
    <col min="6915" max="6915" width="42.81640625" bestFit="1" customWidth="1"/>
    <col min="6916" max="6916" width="38" bestFit="1" customWidth="1"/>
    <col min="7164" max="7164" width="49.81640625" bestFit="1" customWidth="1"/>
    <col min="7165" max="7165" width="16.81640625" bestFit="1" customWidth="1"/>
    <col min="7166" max="7166" width="12.81640625" bestFit="1" customWidth="1"/>
    <col min="7167" max="7167" width="6.54296875" bestFit="1" customWidth="1"/>
    <col min="7168" max="7168" width="16.453125" bestFit="1" customWidth="1"/>
    <col min="7169" max="7169" width="10.1796875" bestFit="1" customWidth="1"/>
    <col min="7170" max="7170" width="26.81640625" bestFit="1" customWidth="1"/>
    <col min="7171" max="7171" width="42.81640625" bestFit="1" customWidth="1"/>
    <col min="7172" max="7172" width="38" bestFit="1" customWidth="1"/>
    <col min="7420" max="7420" width="49.81640625" bestFit="1" customWidth="1"/>
    <col min="7421" max="7421" width="16.81640625" bestFit="1" customWidth="1"/>
    <col min="7422" max="7422" width="12.81640625" bestFit="1" customWidth="1"/>
    <col min="7423" max="7423" width="6.54296875" bestFit="1" customWidth="1"/>
    <col min="7424" max="7424" width="16.453125" bestFit="1" customWidth="1"/>
    <col min="7425" max="7425" width="10.1796875" bestFit="1" customWidth="1"/>
    <col min="7426" max="7426" width="26.81640625" bestFit="1" customWidth="1"/>
    <col min="7427" max="7427" width="42.81640625" bestFit="1" customWidth="1"/>
    <col min="7428" max="7428" width="38" bestFit="1" customWidth="1"/>
    <col min="7676" max="7676" width="49.81640625" bestFit="1" customWidth="1"/>
    <col min="7677" max="7677" width="16.81640625" bestFit="1" customWidth="1"/>
    <col min="7678" max="7678" width="12.81640625" bestFit="1" customWidth="1"/>
    <col min="7679" max="7679" width="6.54296875" bestFit="1" customWidth="1"/>
    <col min="7680" max="7680" width="16.453125" bestFit="1" customWidth="1"/>
    <col min="7681" max="7681" width="10.1796875" bestFit="1" customWidth="1"/>
    <col min="7682" max="7682" width="26.81640625" bestFit="1" customWidth="1"/>
    <col min="7683" max="7683" width="42.81640625" bestFit="1" customWidth="1"/>
    <col min="7684" max="7684" width="38" bestFit="1" customWidth="1"/>
    <col min="7932" max="7932" width="49.81640625" bestFit="1" customWidth="1"/>
    <col min="7933" max="7933" width="16.81640625" bestFit="1" customWidth="1"/>
    <col min="7934" max="7934" width="12.81640625" bestFit="1" customWidth="1"/>
    <col min="7935" max="7935" width="6.54296875" bestFit="1" customWidth="1"/>
    <col min="7936" max="7936" width="16.453125" bestFit="1" customWidth="1"/>
    <col min="7937" max="7937" width="10.1796875" bestFit="1" customWidth="1"/>
    <col min="7938" max="7938" width="26.81640625" bestFit="1" customWidth="1"/>
    <col min="7939" max="7939" width="42.81640625" bestFit="1" customWidth="1"/>
    <col min="7940" max="7940" width="38" bestFit="1" customWidth="1"/>
    <col min="8188" max="8188" width="49.81640625" bestFit="1" customWidth="1"/>
    <col min="8189" max="8189" width="16.81640625" bestFit="1" customWidth="1"/>
    <col min="8190" max="8190" width="12.81640625" bestFit="1" customWidth="1"/>
    <col min="8191" max="8191" width="6.54296875" bestFit="1" customWidth="1"/>
    <col min="8192" max="8192" width="16.453125" bestFit="1" customWidth="1"/>
    <col min="8193" max="8193" width="10.1796875" bestFit="1" customWidth="1"/>
    <col min="8194" max="8194" width="26.81640625" bestFit="1" customWidth="1"/>
    <col min="8195" max="8195" width="42.81640625" bestFit="1" customWidth="1"/>
    <col min="8196" max="8196" width="38" bestFit="1" customWidth="1"/>
    <col min="8444" max="8444" width="49.81640625" bestFit="1" customWidth="1"/>
    <col min="8445" max="8445" width="16.81640625" bestFit="1" customWidth="1"/>
    <col min="8446" max="8446" width="12.81640625" bestFit="1" customWidth="1"/>
    <col min="8447" max="8447" width="6.54296875" bestFit="1" customWidth="1"/>
    <col min="8448" max="8448" width="16.453125" bestFit="1" customWidth="1"/>
    <col min="8449" max="8449" width="10.1796875" bestFit="1" customWidth="1"/>
    <col min="8450" max="8450" width="26.81640625" bestFit="1" customWidth="1"/>
    <col min="8451" max="8451" width="42.81640625" bestFit="1" customWidth="1"/>
    <col min="8452" max="8452" width="38" bestFit="1" customWidth="1"/>
    <col min="8700" max="8700" width="49.81640625" bestFit="1" customWidth="1"/>
    <col min="8701" max="8701" width="16.81640625" bestFit="1" customWidth="1"/>
    <col min="8702" max="8702" width="12.81640625" bestFit="1" customWidth="1"/>
    <col min="8703" max="8703" width="6.54296875" bestFit="1" customWidth="1"/>
    <col min="8704" max="8704" width="16.453125" bestFit="1" customWidth="1"/>
    <col min="8705" max="8705" width="10.1796875" bestFit="1" customWidth="1"/>
    <col min="8706" max="8706" width="26.81640625" bestFit="1" customWidth="1"/>
    <col min="8707" max="8707" width="42.81640625" bestFit="1" customWidth="1"/>
    <col min="8708" max="8708" width="38" bestFit="1" customWidth="1"/>
    <col min="8956" max="8956" width="49.81640625" bestFit="1" customWidth="1"/>
    <col min="8957" max="8957" width="16.81640625" bestFit="1" customWidth="1"/>
    <col min="8958" max="8958" width="12.81640625" bestFit="1" customWidth="1"/>
    <col min="8959" max="8959" width="6.54296875" bestFit="1" customWidth="1"/>
    <col min="8960" max="8960" width="16.453125" bestFit="1" customWidth="1"/>
    <col min="8961" max="8961" width="10.1796875" bestFit="1" customWidth="1"/>
    <col min="8962" max="8962" width="26.81640625" bestFit="1" customWidth="1"/>
    <col min="8963" max="8963" width="42.81640625" bestFit="1" customWidth="1"/>
    <col min="8964" max="8964" width="38" bestFit="1" customWidth="1"/>
    <col min="9212" max="9212" width="49.81640625" bestFit="1" customWidth="1"/>
    <col min="9213" max="9213" width="16.81640625" bestFit="1" customWidth="1"/>
    <col min="9214" max="9214" width="12.81640625" bestFit="1" customWidth="1"/>
    <col min="9215" max="9215" width="6.54296875" bestFit="1" customWidth="1"/>
    <col min="9216" max="9216" width="16.453125" bestFit="1" customWidth="1"/>
    <col min="9217" max="9217" width="10.1796875" bestFit="1" customWidth="1"/>
    <col min="9218" max="9218" width="26.81640625" bestFit="1" customWidth="1"/>
    <col min="9219" max="9219" width="42.81640625" bestFit="1" customWidth="1"/>
    <col min="9220" max="9220" width="38" bestFit="1" customWidth="1"/>
    <col min="9468" max="9468" width="49.81640625" bestFit="1" customWidth="1"/>
    <col min="9469" max="9469" width="16.81640625" bestFit="1" customWidth="1"/>
    <col min="9470" max="9470" width="12.81640625" bestFit="1" customWidth="1"/>
    <col min="9471" max="9471" width="6.54296875" bestFit="1" customWidth="1"/>
    <col min="9472" max="9472" width="16.453125" bestFit="1" customWidth="1"/>
    <col min="9473" max="9473" width="10.1796875" bestFit="1" customWidth="1"/>
    <col min="9474" max="9474" width="26.81640625" bestFit="1" customWidth="1"/>
    <col min="9475" max="9475" width="42.81640625" bestFit="1" customWidth="1"/>
    <col min="9476" max="9476" width="38" bestFit="1" customWidth="1"/>
    <col min="9724" max="9724" width="49.81640625" bestFit="1" customWidth="1"/>
    <col min="9725" max="9725" width="16.81640625" bestFit="1" customWidth="1"/>
    <col min="9726" max="9726" width="12.81640625" bestFit="1" customWidth="1"/>
    <col min="9727" max="9727" width="6.54296875" bestFit="1" customWidth="1"/>
    <col min="9728" max="9728" width="16.453125" bestFit="1" customWidth="1"/>
    <col min="9729" max="9729" width="10.1796875" bestFit="1" customWidth="1"/>
    <col min="9730" max="9730" width="26.81640625" bestFit="1" customWidth="1"/>
    <col min="9731" max="9731" width="42.81640625" bestFit="1" customWidth="1"/>
    <col min="9732" max="9732" width="38" bestFit="1" customWidth="1"/>
    <col min="9980" max="9980" width="49.81640625" bestFit="1" customWidth="1"/>
    <col min="9981" max="9981" width="16.81640625" bestFit="1" customWidth="1"/>
    <col min="9982" max="9982" width="12.81640625" bestFit="1" customWidth="1"/>
    <col min="9983" max="9983" width="6.54296875" bestFit="1" customWidth="1"/>
    <col min="9984" max="9984" width="16.453125" bestFit="1" customWidth="1"/>
    <col min="9985" max="9985" width="10.1796875" bestFit="1" customWidth="1"/>
    <col min="9986" max="9986" width="26.81640625" bestFit="1" customWidth="1"/>
    <col min="9987" max="9987" width="42.81640625" bestFit="1" customWidth="1"/>
    <col min="9988" max="9988" width="38" bestFit="1" customWidth="1"/>
    <col min="10236" max="10236" width="49.81640625" bestFit="1" customWidth="1"/>
    <col min="10237" max="10237" width="16.81640625" bestFit="1" customWidth="1"/>
    <col min="10238" max="10238" width="12.81640625" bestFit="1" customWidth="1"/>
    <col min="10239" max="10239" width="6.54296875" bestFit="1" customWidth="1"/>
    <col min="10240" max="10240" width="16.453125" bestFit="1" customWidth="1"/>
    <col min="10241" max="10241" width="10.1796875" bestFit="1" customWidth="1"/>
    <col min="10242" max="10242" width="26.81640625" bestFit="1" customWidth="1"/>
    <col min="10243" max="10243" width="42.81640625" bestFit="1" customWidth="1"/>
    <col min="10244" max="10244" width="38" bestFit="1" customWidth="1"/>
    <col min="10492" max="10492" width="49.81640625" bestFit="1" customWidth="1"/>
    <col min="10493" max="10493" width="16.81640625" bestFit="1" customWidth="1"/>
    <col min="10494" max="10494" width="12.81640625" bestFit="1" customWidth="1"/>
    <col min="10495" max="10495" width="6.54296875" bestFit="1" customWidth="1"/>
    <col min="10496" max="10496" width="16.453125" bestFit="1" customWidth="1"/>
    <col min="10497" max="10497" width="10.1796875" bestFit="1" customWidth="1"/>
    <col min="10498" max="10498" width="26.81640625" bestFit="1" customWidth="1"/>
    <col min="10499" max="10499" width="42.81640625" bestFit="1" customWidth="1"/>
    <col min="10500" max="10500" width="38" bestFit="1" customWidth="1"/>
    <col min="10748" max="10748" width="49.81640625" bestFit="1" customWidth="1"/>
    <col min="10749" max="10749" width="16.81640625" bestFit="1" customWidth="1"/>
    <col min="10750" max="10750" width="12.81640625" bestFit="1" customWidth="1"/>
    <col min="10751" max="10751" width="6.54296875" bestFit="1" customWidth="1"/>
    <col min="10752" max="10752" width="16.453125" bestFit="1" customWidth="1"/>
    <col min="10753" max="10753" width="10.1796875" bestFit="1" customWidth="1"/>
    <col min="10754" max="10754" width="26.81640625" bestFit="1" customWidth="1"/>
    <col min="10755" max="10755" width="42.81640625" bestFit="1" customWidth="1"/>
    <col min="10756" max="10756" width="38" bestFit="1" customWidth="1"/>
    <col min="11004" max="11004" width="49.81640625" bestFit="1" customWidth="1"/>
    <col min="11005" max="11005" width="16.81640625" bestFit="1" customWidth="1"/>
    <col min="11006" max="11006" width="12.81640625" bestFit="1" customWidth="1"/>
    <col min="11007" max="11007" width="6.54296875" bestFit="1" customWidth="1"/>
    <col min="11008" max="11008" width="16.453125" bestFit="1" customWidth="1"/>
    <col min="11009" max="11009" width="10.1796875" bestFit="1" customWidth="1"/>
    <col min="11010" max="11010" width="26.81640625" bestFit="1" customWidth="1"/>
    <col min="11011" max="11011" width="42.81640625" bestFit="1" customWidth="1"/>
    <col min="11012" max="11012" width="38" bestFit="1" customWidth="1"/>
    <col min="11260" max="11260" width="49.81640625" bestFit="1" customWidth="1"/>
    <col min="11261" max="11261" width="16.81640625" bestFit="1" customWidth="1"/>
    <col min="11262" max="11262" width="12.81640625" bestFit="1" customWidth="1"/>
    <col min="11263" max="11263" width="6.54296875" bestFit="1" customWidth="1"/>
    <col min="11264" max="11264" width="16.453125" bestFit="1" customWidth="1"/>
    <col min="11265" max="11265" width="10.1796875" bestFit="1" customWidth="1"/>
    <col min="11266" max="11266" width="26.81640625" bestFit="1" customWidth="1"/>
    <col min="11267" max="11267" width="42.81640625" bestFit="1" customWidth="1"/>
    <col min="11268" max="11268" width="38" bestFit="1" customWidth="1"/>
    <col min="11516" max="11516" width="49.81640625" bestFit="1" customWidth="1"/>
    <col min="11517" max="11517" width="16.81640625" bestFit="1" customWidth="1"/>
    <col min="11518" max="11518" width="12.81640625" bestFit="1" customWidth="1"/>
    <col min="11519" max="11519" width="6.54296875" bestFit="1" customWidth="1"/>
    <col min="11520" max="11520" width="16.453125" bestFit="1" customWidth="1"/>
    <col min="11521" max="11521" width="10.1796875" bestFit="1" customWidth="1"/>
    <col min="11522" max="11522" width="26.81640625" bestFit="1" customWidth="1"/>
    <col min="11523" max="11523" width="42.81640625" bestFit="1" customWidth="1"/>
    <col min="11524" max="11524" width="38" bestFit="1" customWidth="1"/>
    <col min="11772" max="11772" width="49.81640625" bestFit="1" customWidth="1"/>
    <col min="11773" max="11773" width="16.81640625" bestFit="1" customWidth="1"/>
    <col min="11774" max="11774" width="12.81640625" bestFit="1" customWidth="1"/>
    <col min="11775" max="11775" width="6.54296875" bestFit="1" customWidth="1"/>
    <col min="11776" max="11776" width="16.453125" bestFit="1" customWidth="1"/>
    <col min="11777" max="11777" width="10.1796875" bestFit="1" customWidth="1"/>
    <col min="11778" max="11778" width="26.81640625" bestFit="1" customWidth="1"/>
    <col min="11779" max="11779" width="42.81640625" bestFit="1" customWidth="1"/>
    <col min="11780" max="11780" width="38" bestFit="1" customWidth="1"/>
    <col min="12028" max="12028" width="49.81640625" bestFit="1" customWidth="1"/>
    <col min="12029" max="12029" width="16.81640625" bestFit="1" customWidth="1"/>
    <col min="12030" max="12030" width="12.81640625" bestFit="1" customWidth="1"/>
    <col min="12031" max="12031" width="6.54296875" bestFit="1" customWidth="1"/>
    <col min="12032" max="12032" width="16.453125" bestFit="1" customWidth="1"/>
    <col min="12033" max="12033" width="10.1796875" bestFit="1" customWidth="1"/>
    <col min="12034" max="12034" width="26.81640625" bestFit="1" customWidth="1"/>
    <col min="12035" max="12035" width="42.81640625" bestFit="1" customWidth="1"/>
    <col min="12036" max="12036" width="38" bestFit="1" customWidth="1"/>
    <col min="12284" max="12284" width="49.81640625" bestFit="1" customWidth="1"/>
    <col min="12285" max="12285" width="16.81640625" bestFit="1" customWidth="1"/>
    <col min="12286" max="12286" width="12.81640625" bestFit="1" customWidth="1"/>
    <col min="12287" max="12287" width="6.54296875" bestFit="1" customWidth="1"/>
    <col min="12288" max="12288" width="16.453125" bestFit="1" customWidth="1"/>
    <col min="12289" max="12289" width="10.1796875" bestFit="1" customWidth="1"/>
    <col min="12290" max="12290" width="26.81640625" bestFit="1" customWidth="1"/>
    <col min="12291" max="12291" width="42.81640625" bestFit="1" customWidth="1"/>
    <col min="12292" max="12292" width="38" bestFit="1" customWidth="1"/>
    <col min="12540" max="12540" width="49.81640625" bestFit="1" customWidth="1"/>
    <col min="12541" max="12541" width="16.81640625" bestFit="1" customWidth="1"/>
    <col min="12542" max="12542" width="12.81640625" bestFit="1" customWidth="1"/>
    <col min="12543" max="12543" width="6.54296875" bestFit="1" customWidth="1"/>
    <col min="12544" max="12544" width="16.453125" bestFit="1" customWidth="1"/>
    <col min="12545" max="12545" width="10.1796875" bestFit="1" customWidth="1"/>
    <col min="12546" max="12546" width="26.81640625" bestFit="1" customWidth="1"/>
    <col min="12547" max="12547" width="42.81640625" bestFit="1" customWidth="1"/>
    <col min="12548" max="12548" width="38" bestFit="1" customWidth="1"/>
    <col min="12796" max="12796" width="49.81640625" bestFit="1" customWidth="1"/>
    <col min="12797" max="12797" width="16.81640625" bestFit="1" customWidth="1"/>
    <col min="12798" max="12798" width="12.81640625" bestFit="1" customWidth="1"/>
    <col min="12799" max="12799" width="6.54296875" bestFit="1" customWidth="1"/>
    <col min="12800" max="12800" width="16.453125" bestFit="1" customWidth="1"/>
    <col min="12801" max="12801" width="10.1796875" bestFit="1" customWidth="1"/>
    <col min="12802" max="12802" width="26.81640625" bestFit="1" customWidth="1"/>
    <col min="12803" max="12803" width="42.81640625" bestFit="1" customWidth="1"/>
    <col min="12804" max="12804" width="38" bestFit="1" customWidth="1"/>
    <col min="13052" max="13052" width="49.81640625" bestFit="1" customWidth="1"/>
    <col min="13053" max="13053" width="16.81640625" bestFit="1" customWidth="1"/>
    <col min="13054" max="13054" width="12.81640625" bestFit="1" customWidth="1"/>
    <col min="13055" max="13055" width="6.54296875" bestFit="1" customWidth="1"/>
    <col min="13056" max="13056" width="16.453125" bestFit="1" customWidth="1"/>
    <col min="13057" max="13057" width="10.1796875" bestFit="1" customWidth="1"/>
    <col min="13058" max="13058" width="26.81640625" bestFit="1" customWidth="1"/>
    <col min="13059" max="13059" width="42.81640625" bestFit="1" customWidth="1"/>
    <col min="13060" max="13060" width="38" bestFit="1" customWidth="1"/>
    <col min="13308" max="13308" width="49.81640625" bestFit="1" customWidth="1"/>
    <col min="13309" max="13309" width="16.81640625" bestFit="1" customWidth="1"/>
    <col min="13310" max="13310" width="12.81640625" bestFit="1" customWidth="1"/>
    <col min="13311" max="13311" width="6.54296875" bestFit="1" customWidth="1"/>
    <col min="13312" max="13312" width="16.453125" bestFit="1" customWidth="1"/>
    <col min="13313" max="13313" width="10.1796875" bestFit="1" customWidth="1"/>
    <col min="13314" max="13314" width="26.81640625" bestFit="1" customWidth="1"/>
    <col min="13315" max="13315" width="42.81640625" bestFit="1" customWidth="1"/>
    <col min="13316" max="13316" width="38" bestFit="1" customWidth="1"/>
    <col min="13564" max="13564" width="49.81640625" bestFit="1" customWidth="1"/>
    <col min="13565" max="13565" width="16.81640625" bestFit="1" customWidth="1"/>
    <col min="13566" max="13566" width="12.81640625" bestFit="1" customWidth="1"/>
    <col min="13567" max="13567" width="6.54296875" bestFit="1" customWidth="1"/>
    <col min="13568" max="13568" width="16.453125" bestFit="1" customWidth="1"/>
    <col min="13569" max="13569" width="10.1796875" bestFit="1" customWidth="1"/>
    <col min="13570" max="13570" width="26.81640625" bestFit="1" customWidth="1"/>
    <col min="13571" max="13571" width="42.81640625" bestFit="1" customWidth="1"/>
    <col min="13572" max="13572" width="38" bestFit="1" customWidth="1"/>
    <col min="13820" max="13820" width="49.81640625" bestFit="1" customWidth="1"/>
    <col min="13821" max="13821" width="16.81640625" bestFit="1" customWidth="1"/>
    <col min="13822" max="13822" width="12.81640625" bestFit="1" customWidth="1"/>
    <col min="13823" max="13823" width="6.54296875" bestFit="1" customWidth="1"/>
    <col min="13824" max="13824" width="16.453125" bestFit="1" customWidth="1"/>
    <col min="13825" max="13825" width="10.1796875" bestFit="1" customWidth="1"/>
    <col min="13826" max="13826" width="26.81640625" bestFit="1" customWidth="1"/>
    <col min="13827" max="13827" width="42.81640625" bestFit="1" customWidth="1"/>
    <col min="13828" max="13828" width="38" bestFit="1" customWidth="1"/>
    <col min="14076" max="14076" width="49.81640625" bestFit="1" customWidth="1"/>
    <col min="14077" max="14077" width="16.81640625" bestFit="1" customWidth="1"/>
    <col min="14078" max="14078" width="12.81640625" bestFit="1" customWidth="1"/>
    <col min="14079" max="14079" width="6.54296875" bestFit="1" customWidth="1"/>
    <col min="14080" max="14080" width="16.453125" bestFit="1" customWidth="1"/>
    <col min="14081" max="14081" width="10.1796875" bestFit="1" customWidth="1"/>
    <col min="14082" max="14082" width="26.81640625" bestFit="1" customWidth="1"/>
    <col min="14083" max="14083" width="42.81640625" bestFit="1" customWidth="1"/>
    <col min="14084" max="14084" width="38" bestFit="1" customWidth="1"/>
    <col min="14332" max="14332" width="49.81640625" bestFit="1" customWidth="1"/>
    <col min="14333" max="14333" width="16.81640625" bestFit="1" customWidth="1"/>
    <col min="14334" max="14334" width="12.81640625" bestFit="1" customWidth="1"/>
    <col min="14335" max="14335" width="6.54296875" bestFit="1" customWidth="1"/>
    <col min="14336" max="14336" width="16.453125" bestFit="1" customWidth="1"/>
    <col min="14337" max="14337" width="10.1796875" bestFit="1" customWidth="1"/>
    <col min="14338" max="14338" width="26.81640625" bestFit="1" customWidth="1"/>
    <col min="14339" max="14339" width="42.81640625" bestFit="1" customWidth="1"/>
    <col min="14340" max="14340" width="38" bestFit="1" customWidth="1"/>
    <col min="14588" max="14588" width="49.81640625" bestFit="1" customWidth="1"/>
    <col min="14589" max="14589" width="16.81640625" bestFit="1" customWidth="1"/>
    <col min="14590" max="14590" width="12.81640625" bestFit="1" customWidth="1"/>
    <col min="14591" max="14591" width="6.54296875" bestFit="1" customWidth="1"/>
    <col min="14592" max="14592" width="16.453125" bestFit="1" customWidth="1"/>
    <col min="14593" max="14593" width="10.1796875" bestFit="1" customWidth="1"/>
    <col min="14594" max="14594" width="26.81640625" bestFit="1" customWidth="1"/>
    <col min="14595" max="14595" width="42.81640625" bestFit="1" customWidth="1"/>
    <col min="14596" max="14596" width="38" bestFit="1" customWidth="1"/>
    <col min="14844" max="14844" width="49.81640625" bestFit="1" customWidth="1"/>
    <col min="14845" max="14845" width="16.81640625" bestFit="1" customWidth="1"/>
    <col min="14846" max="14846" width="12.81640625" bestFit="1" customWidth="1"/>
    <col min="14847" max="14847" width="6.54296875" bestFit="1" customWidth="1"/>
    <col min="14848" max="14848" width="16.453125" bestFit="1" customWidth="1"/>
    <col min="14849" max="14849" width="10.1796875" bestFit="1" customWidth="1"/>
    <col min="14850" max="14850" width="26.81640625" bestFit="1" customWidth="1"/>
    <col min="14851" max="14851" width="42.81640625" bestFit="1" customWidth="1"/>
    <col min="14852" max="14852" width="38" bestFit="1" customWidth="1"/>
    <col min="15100" max="15100" width="49.81640625" bestFit="1" customWidth="1"/>
    <col min="15101" max="15101" width="16.81640625" bestFit="1" customWidth="1"/>
    <col min="15102" max="15102" width="12.81640625" bestFit="1" customWidth="1"/>
    <col min="15103" max="15103" width="6.54296875" bestFit="1" customWidth="1"/>
    <col min="15104" max="15104" width="16.453125" bestFit="1" customWidth="1"/>
    <col min="15105" max="15105" width="10.1796875" bestFit="1" customWidth="1"/>
    <col min="15106" max="15106" width="26.81640625" bestFit="1" customWidth="1"/>
    <col min="15107" max="15107" width="42.81640625" bestFit="1" customWidth="1"/>
    <col min="15108" max="15108" width="38" bestFit="1" customWidth="1"/>
    <col min="15356" max="15356" width="49.81640625" bestFit="1" customWidth="1"/>
    <col min="15357" max="15357" width="16.81640625" bestFit="1" customWidth="1"/>
    <col min="15358" max="15358" width="12.81640625" bestFit="1" customWidth="1"/>
    <col min="15359" max="15359" width="6.54296875" bestFit="1" customWidth="1"/>
    <col min="15360" max="15360" width="16.453125" bestFit="1" customWidth="1"/>
    <col min="15361" max="15361" width="10.1796875" bestFit="1" customWidth="1"/>
    <col min="15362" max="15362" width="26.81640625" bestFit="1" customWidth="1"/>
    <col min="15363" max="15363" width="42.81640625" bestFit="1" customWidth="1"/>
    <col min="15364" max="15364" width="38" bestFit="1" customWidth="1"/>
    <col min="15612" max="15612" width="49.81640625" bestFit="1" customWidth="1"/>
    <col min="15613" max="15613" width="16.81640625" bestFit="1" customWidth="1"/>
    <col min="15614" max="15614" width="12.81640625" bestFit="1" customWidth="1"/>
    <col min="15615" max="15615" width="6.54296875" bestFit="1" customWidth="1"/>
    <col min="15616" max="15616" width="16.453125" bestFit="1" customWidth="1"/>
    <col min="15617" max="15617" width="10.1796875" bestFit="1" customWidth="1"/>
    <col min="15618" max="15618" width="26.81640625" bestFit="1" customWidth="1"/>
    <col min="15619" max="15619" width="42.81640625" bestFit="1" customWidth="1"/>
    <col min="15620" max="15620" width="38" bestFit="1" customWidth="1"/>
    <col min="15868" max="15868" width="49.81640625" bestFit="1" customWidth="1"/>
    <col min="15869" max="15869" width="16.81640625" bestFit="1" customWidth="1"/>
    <col min="15870" max="15870" width="12.81640625" bestFit="1" customWidth="1"/>
    <col min="15871" max="15871" width="6.54296875" bestFit="1" customWidth="1"/>
    <col min="15872" max="15872" width="16.453125" bestFit="1" customWidth="1"/>
    <col min="15873" max="15873" width="10.1796875" bestFit="1" customWidth="1"/>
    <col min="15874" max="15874" width="26.81640625" bestFit="1" customWidth="1"/>
    <col min="15875" max="15875" width="42.81640625" bestFit="1" customWidth="1"/>
    <col min="15876" max="15876" width="38" bestFit="1" customWidth="1"/>
    <col min="16124" max="16124" width="49.81640625" bestFit="1" customWidth="1"/>
    <col min="16125" max="16125" width="16.81640625" bestFit="1" customWidth="1"/>
    <col min="16126" max="16126" width="12.81640625" bestFit="1" customWidth="1"/>
    <col min="16127" max="16127" width="6.54296875" bestFit="1" customWidth="1"/>
    <col min="16128" max="16128" width="16.453125" bestFit="1" customWidth="1"/>
    <col min="16129" max="16129" width="10.1796875" bestFit="1" customWidth="1"/>
    <col min="16130" max="16130" width="26.81640625" bestFit="1" customWidth="1"/>
    <col min="16131" max="16131" width="42.81640625" bestFit="1" customWidth="1"/>
    <col min="16132" max="16132" width="38" bestFit="1" customWidth="1"/>
  </cols>
  <sheetData>
    <row r="1" spans="2:20" ht="15" thickBot="1">
      <c r="B1" s="406"/>
      <c r="C1" s="450" t="s">
        <v>8</v>
      </c>
      <c r="D1" s="285"/>
    </row>
    <row r="2" spans="2:20">
      <c r="B2" s="409"/>
      <c r="C2" s="318"/>
      <c r="D2" s="410"/>
    </row>
    <row r="3" spans="2:20">
      <c r="B3" s="380"/>
      <c r="C3" s="317"/>
      <c r="D3" s="382"/>
    </row>
    <row r="4" spans="2:20">
      <c r="B4" s="380"/>
      <c r="C4" s="317"/>
      <c r="D4" s="382"/>
    </row>
    <row r="5" spans="2:20" ht="15" thickBot="1">
      <c r="B5" s="377"/>
      <c r="C5" s="319"/>
      <c r="D5" s="379"/>
    </row>
    <row r="6" spans="2:20">
      <c r="B6" s="139"/>
      <c r="C6" s="139"/>
      <c r="D6" s="139"/>
    </row>
    <row r="7" spans="2:20" ht="15" thickBot="1"/>
    <row r="8" spans="2:20" ht="15" thickBot="1">
      <c r="B8" s="206"/>
      <c r="C8" s="455" t="s">
        <v>489</v>
      </c>
      <c r="D8" s="208"/>
    </row>
    <row r="9" spans="2:20" ht="15" thickBot="1">
      <c r="B9" s="532"/>
      <c r="C9" s="533" t="s">
        <v>96</v>
      </c>
      <c r="D9" s="534"/>
      <c r="F9" s="16"/>
      <c r="G9" s="16"/>
      <c r="H9" s="16"/>
      <c r="I9" s="16"/>
      <c r="T9" t="s">
        <v>34</v>
      </c>
    </row>
    <row r="10" spans="2:20">
      <c r="B10" s="565" t="s">
        <v>854</v>
      </c>
      <c r="C10" s="69" t="s">
        <v>105</v>
      </c>
      <c r="D10" s="70" t="s">
        <v>528</v>
      </c>
      <c r="F10" s="16"/>
      <c r="G10" s="16"/>
      <c r="H10" s="16"/>
      <c r="I10" s="16"/>
    </row>
    <row r="11" spans="2:20">
      <c r="B11" s="65" t="s">
        <v>498</v>
      </c>
      <c r="C11" s="318"/>
      <c r="D11" s="170" t="s">
        <v>491</v>
      </c>
      <c r="F11" s="16"/>
      <c r="G11" s="16"/>
      <c r="H11" s="16"/>
      <c r="I11" s="16"/>
      <c r="T11" t="s">
        <v>34</v>
      </c>
    </row>
    <row r="12" spans="2:20">
      <c r="B12" s="66" t="s">
        <v>499</v>
      </c>
      <c r="C12" s="317"/>
      <c r="D12" s="190" t="s">
        <v>500</v>
      </c>
      <c r="F12" s="16"/>
      <c r="G12" s="16"/>
      <c r="H12" s="16"/>
      <c r="I12" s="16"/>
      <c r="T12" t="s">
        <v>34</v>
      </c>
    </row>
    <row r="13" spans="2:20">
      <c r="B13" s="66" t="s">
        <v>501</v>
      </c>
      <c r="C13" s="317" t="s">
        <v>105</v>
      </c>
      <c r="D13" s="190" t="s">
        <v>502</v>
      </c>
      <c r="F13" s="16"/>
      <c r="G13" s="16"/>
      <c r="H13" s="16"/>
      <c r="I13" s="16"/>
      <c r="T13" t="s">
        <v>34</v>
      </c>
    </row>
    <row r="14" spans="2:20">
      <c r="B14" s="66" t="s">
        <v>503</v>
      </c>
      <c r="C14" s="317"/>
      <c r="D14" s="190" t="s">
        <v>504</v>
      </c>
      <c r="F14" s="16"/>
      <c r="G14" s="16"/>
      <c r="H14" s="16"/>
      <c r="I14" s="16"/>
      <c r="T14" t="s">
        <v>34</v>
      </c>
    </row>
    <row r="15" spans="2:20">
      <c r="B15" s="536" t="s">
        <v>805</v>
      </c>
      <c r="C15" s="317"/>
      <c r="D15" s="190" t="s">
        <v>519</v>
      </c>
      <c r="F15" s="16"/>
      <c r="G15" s="16"/>
      <c r="H15" s="16"/>
      <c r="I15" s="16"/>
      <c r="T15" t="s">
        <v>34</v>
      </c>
    </row>
    <row r="16" spans="2:20">
      <c r="B16" s="536" t="s">
        <v>806</v>
      </c>
      <c r="C16" s="317"/>
      <c r="D16" s="190" t="s">
        <v>807</v>
      </c>
      <c r="F16" s="16"/>
      <c r="G16" s="16"/>
      <c r="H16" s="16"/>
      <c r="I16" s="16"/>
      <c r="T16" t="s">
        <v>34</v>
      </c>
    </row>
    <row r="17" spans="2:20">
      <c r="B17" s="128" t="s">
        <v>505</v>
      </c>
      <c r="C17" s="468"/>
      <c r="D17" s="94" t="s">
        <v>506</v>
      </c>
      <c r="F17" s="16"/>
      <c r="G17" s="16"/>
      <c r="H17" s="16"/>
      <c r="I17" s="16"/>
      <c r="T17" t="s">
        <v>34</v>
      </c>
    </row>
    <row r="18" spans="2:20" ht="25">
      <c r="B18" s="128" t="s">
        <v>507</v>
      </c>
      <c r="C18" s="468"/>
      <c r="D18" s="94" t="s">
        <v>508</v>
      </c>
      <c r="F18" s="16"/>
      <c r="G18" s="16"/>
      <c r="H18" s="16"/>
      <c r="I18" s="16"/>
      <c r="T18" t="s">
        <v>34</v>
      </c>
    </row>
    <row r="19" spans="2:20">
      <c r="B19" s="128" t="s">
        <v>509</v>
      </c>
      <c r="C19" s="468"/>
      <c r="D19" s="94" t="s">
        <v>510</v>
      </c>
      <c r="F19" s="16"/>
      <c r="G19" s="16"/>
      <c r="H19" s="16"/>
      <c r="I19" s="16"/>
      <c r="T19" t="s">
        <v>34</v>
      </c>
    </row>
    <row r="20" spans="2:20">
      <c r="B20" s="128" t="s">
        <v>511</v>
      </c>
      <c r="C20" s="468"/>
      <c r="D20" s="94" t="s">
        <v>512</v>
      </c>
      <c r="F20" s="16"/>
      <c r="G20" s="16"/>
      <c r="H20" s="16"/>
      <c r="I20" s="16"/>
      <c r="T20" t="s">
        <v>34</v>
      </c>
    </row>
    <row r="21" spans="2:20">
      <c r="B21" s="128" t="s">
        <v>513</v>
      </c>
      <c r="C21" s="468"/>
      <c r="D21" s="94" t="s">
        <v>514</v>
      </c>
      <c r="F21" s="16"/>
      <c r="G21" s="16"/>
      <c r="H21" s="16"/>
      <c r="I21" s="16"/>
      <c r="T21" t="s">
        <v>34</v>
      </c>
    </row>
    <row r="22" spans="2:20">
      <c r="B22" s="128" t="s">
        <v>515</v>
      </c>
      <c r="C22" s="468"/>
      <c r="D22" s="94">
        <v>3868</v>
      </c>
      <c r="F22" s="16"/>
      <c r="G22" s="16"/>
      <c r="H22" s="16"/>
      <c r="I22" s="16"/>
      <c r="T22" t="s">
        <v>34</v>
      </c>
    </row>
    <row r="23" spans="2:20">
      <c r="B23" s="128" t="s">
        <v>516</v>
      </c>
      <c r="C23" s="468"/>
      <c r="D23" s="94" t="s">
        <v>517</v>
      </c>
      <c r="F23" s="16"/>
      <c r="G23" s="16"/>
      <c r="H23" s="16"/>
      <c r="I23" s="16"/>
      <c r="T23" t="s">
        <v>34</v>
      </c>
    </row>
    <row r="24" spans="2:20">
      <c r="B24" s="128" t="s">
        <v>518</v>
      </c>
      <c r="C24" s="468"/>
      <c r="D24" s="94" t="s">
        <v>519</v>
      </c>
      <c r="F24" s="16"/>
      <c r="G24" s="16"/>
      <c r="H24" s="16"/>
      <c r="I24" s="16"/>
      <c r="T24" t="s">
        <v>34</v>
      </c>
    </row>
    <row r="25" spans="2:20" ht="25">
      <c r="B25" s="542" t="s">
        <v>520</v>
      </c>
      <c r="C25" s="468"/>
      <c r="D25" s="94" t="s">
        <v>521</v>
      </c>
      <c r="F25" s="16"/>
      <c r="G25" s="16"/>
      <c r="H25" s="16"/>
      <c r="I25" s="16"/>
      <c r="T25" t="s">
        <v>34</v>
      </c>
    </row>
    <row r="26" spans="2:20" ht="25">
      <c r="B26" s="128" t="s">
        <v>522</v>
      </c>
      <c r="C26" s="468"/>
      <c r="D26" s="94" t="s">
        <v>521</v>
      </c>
      <c r="F26" s="16"/>
      <c r="G26" s="16"/>
      <c r="H26" s="16"/>
      <c r="I26" s="16"/>
      <c r="T26" t="s">
        <v>34</v>
      </c>
    </row>
    <row r="27" spans="2:20" ht="25">
      <c r="B27" s="128" t="s">
        <v>523</v>
      </c>
      <c r="C27" s="468"/>
      <c r="D27" s="94" t="s">
        <v>521</v>
      </c>
      <c r="F27" s="16"/>
      <c r="G27" s="16"/>
      <c r="H27" s="16"/>
      <c r="I27" s="16"/>
      <c r="T27" t="s">
        <v>34</v>
      </c>
    </row>
    <row r="28" spans="2:20">
      <c r="B28" s="539" t="s">
        <v>808</v>
      </c>
      <c r="C28" s="537"/>
      <c r="D28" s="538" t="s">
        <v>810</v>
      </c>
      <c r="F28" s="16"/>
      <c r="G28" s="16"/>
      <c r="H28" s="16"/>
      <c r="I28" s="16"/>
      <c r="T28" t="s">
        <v>34</v>
      </c>
    </row>
    <row r="29" spans="2:20">
      <c r="B29" s="539" t="s">
        <v>809</v>
      </c>
      <c r="C29" s="537"/>
      <c r="D29" s="538" t="s">
        <v>811</v>
      </c>
      <c r="F29" s="16"/>
      <c r="G29" s="16"/>
      <c r="H29" s="16"/>
      <c r="I29" s="16"/>
      <c r="T29" t="s">
        <v>34</v>
      </c>
    </row>
    <row r="30" spans="2:20" ht="15" thickBot="1">
      <c r="B30" s="535" t="s">
        <v>803</v>
      </c>
      <c r="C30" s="469"/>
      <c r="D30" s="113" t="s">
        <v>804</v>
      </c>
      <c r="F30" s="16"/>
      <c r="G30" s="16"/>
      <c r="H30" s="16"/>
      <c r="I30" s="16"/>
      <c r="T30" t="s">
        <v>34</v>
      </c>
    </row>
    <row r="31" spans="2:20" ht="15" thickBot="1">
      <c r="B31" s="16"/>
      <c r="C31" s="470"/>
      <c r="D31" s="16"/>
      <c r="E31" s="16"/>
      <c r="F31" s="16"/>
      <c r="G31" s="16"/>
      <c r="H31" s="16"/>
      <c r="I31" s="16"/>
      <c r="T31" s="16" t="s">
        <v>34</v>
      </c>
    </row>
    <row r="32" spans="2:20" ht="15" thickBot="1">
      <c r="B32" s="224"/>
      <c r="C32" s="471" t="s">
        <v>94</v>
      </c>
      <c r="D32" s="225"/>
      <c r="E32" s="16"/>
      <c r="F32" s="16"/>
      <c r="G32" s="16"/>
      <c r="H32" s="16"/>
      <c r="I32" s="16"/>
      <c r="T32" s="16" t="s">
        <v>35</v>
      </c>
    </row>
    <row r="33" spans="2:20">
      <c r="B33" s="112" t="s">
        <v>524</v>
      </c>
      <c r="C33" s="490"/>
      <c r="D33" s="110" t="s">
        <v>525</v>
      </c>
      <c r="E33" s="16"/>
      <c r="F33" s="16"/>
      <c r="G33" s="16"/>
      <c r="H33" s="16"/>
      <c r="I33" s="16"/>
      <c r="T33" s="16" t="s">
        <v>35</v>
      </c>
    </row>
    <row r="34" spans="2:20">
      <c r="B34" s="111" t="s">
        <v>526</v>
      </c>
      <c r="C34" s="491"/>
      <c r="D34" s="106" t="s">
        <v>519</v>
      </c>
      <c r="E34" s="16"/>
      <c r="F34" s="16"/>
      <c r="G34" s="16"/>
      <c r="H34" s="16"/>
      <c r="I34" s="16"/>
      <c r="T34" s="16" t="s">
        <v>35</v>
      </c>
    </row>
    <row r="35" spans="2:20">
      <c r="B35" s="111" t="s">
        <v>527</v>
      </c>
      <c r="C35" s="491"/>
      <c r="D35" s="106" t="s">
        <v>528</v>
      </c>
      <c r="E35" s="16"/>
      <c r="F35" s="16"/>
      <c r="G35" s="16"/>
      <c r="H35" s="16"/>
      <c r="I35" s="16"/>
      <c r="T35" s="16" t="s">
        <v>35</v>
      </c>
    </row>
    <row r="36" spans="2:20">
      <c r="B36" s="111" t="s">
        <v>529</v>
      </c>
      <c r="C36" s="491"/>
      <c r="D36" s="106" t="s">
        <v>530</v>
      </c>
      <c r="E36" s="16"/>
      <c r="F36" s="16"/>
      <c r="G36" s="16"/>
      <c r="H36" s="16"/>
      <c r="I36" s="16"/>
      <c r="T36" s="16" t="s">
        <v>35</v>
      </c>
    </row>
    <row r="37" spans="2:20">
      <c r="B37" s="66" t="s">
        <v>490</v>
      </c>
      <c r="C37" s="497"/>
      <c r="D37" s="171" t="s">
        <v>491</v>
      </c>
      <c r="E37" s="16"/>
      <c r="F37" s="16"/>
      <c r="G37" s="16"/>
      <c r="H37" s="16"/>
      <c r="I37" s="16"/>
      <c r="T37" s="16" t="s">
        <v>35</v>
      </c>
    </row>
    <row r="38" spans="2:20">
      <c r="B38" s="66" t="s">
        <v>492</v>
      </c>
      <c r="C38" s="497"/>
      <c r="D38" s="171" t="s">
        <v>493</v>
      </c>
      <c r="E38" s="16"/>
      <c r="F38" s="16"/>
      <c r="G38" s="16"/>
      <c r="H38" s="16"/>
      <c r="I38" s="16"/>
      <c r="T38" s="16" t="s">
        <v>35</v>
      </c>
    </row>
    <row r="39" spans="2:20">
      <c r="B39" s="66" t="s">
        <v>494</v>
      </c>
      <c r="C39" s="497"/>
      <c r="D39" s="171" t="s">
        <v>495</v>
      </c>
      <c r="E39" s="16"/>
      <c r="F39" s="16"/>
      <c r="G39" s="16"/>
      <c r="H39" s="16"/>
      <c r="I39" s="16"/>
      <c r="T39" s="16" t="s">
        <v>35</v>
      </c>
    </row>
    <row r="40" spans="2:20" ht="15" thickBot="1">
      <c r="B40" s="67" t="s">
        <v>496</v>
      </c>
      <c r="C40" s="498"/>
      <c r="D40" s="172" t="s">
        <v>497</v>
      </c>
      <c r="E40" s="16"/>
      <c r="F40" s="16"/>
      <c r="G40" s="16"/>
      <c r="H40" s="16"/>
      <c r="I40" s="16"/>
      <c r="T40" s="16" t="s">
        <v>35</v>
      </c>
    </row>
    <row r="41" spans="2:20" ht="15" thickBot="1">
      <c r="B41" s="138"/>
      <c r="C41" s="139"/>
      <c r="D41" s="139"/>
      <c r="E41" s="16"/>
      <c r="F41" s="16"/>
      <c r="G41" s="16"/>
      <c r="H41" s="16"/>
      <c r="I41" s="16"/>
      <c r="T41" s="16" t="s">
        <v>35</v>
      </c>
    </row>
    <row r="42" spans="2:20" ht="15" thickBot="1">
      <c r="B42" s="234"/>
      <c r="C42" s="575" t="s">
        <v>97</v>
      </c>
      <c r="D42" s="235"/>
      <c r="E42" s="16"/>
      <c r="F42" s="16"/>
      <c r="G42" s="16"/>
      <c r="H42" s="16"/>
      <c r="I42" s="16"/>
      <c r="T42" s="16" t="s">
        <v>41</v>
      </c>
    </row>
    <row r="43" spans="2:20">
      <c r="B43" s="577" t="s">
        <v>531</v>
      </c>
      <c r="C43" s="578"/>
      <c r="D43" s="579" t="s">
        <v>532</v>
      </c>
      <c r="E43" s="16"/>
      <c r="F43" s="16"/>
      <c r="G43" s="16"/>
      <c r="H43" s="16"/>
      <c r="I43" s="16"/>
      <c r="T43" s="16" t="s">
        <v>41</v>
      </c>
    </row>
    <row r="44" spans="2:20">
      <c r="B44" s="128" t="s">
        <v>533</v>
      </c>
      <c r="C44" s="576"/>
      <c r="D44" s="94"/>
      <c r="E44" s="16"/>
      <c r="F44" s="16"/>
      <c r="G44" s="16"/>
      <c r="H44" s="16"/>
      <c r="I44" s="16"/>
      <c r="T44" s="16" t="s">
        <v>41</v>
      </c>
    </row>
    <row r="45" spans="2:20">
      <c r="B45" s="580" t="s">
        <v>534</v>
      </c>
      <c r="C45" s="576"/>
      <c r="D45" s="94">
        <v>112</v>
      </c>
      <c r="E45" s="16"/>
      <c r="F45" s="16"/>
      <c r="G45" s="16"/>
      <c r="H45" s="16"/>
      <c r="I45" s="16"/>
      <c r="T45" s="16" t="s">
        <v>41</v>
      </c>
    </row>
    <row r="46" spans="2:20">
      <c r="B46" s="580" t="s">
        <v>535</v>
      </c>
      <c r="C46" s="576"/>
      <c r="D46" s="94">
        <v>112</v>
      </c>
      <c r="E46" s="16"/>
      <c r="F46" s="16"/>
      <c r="G46" s="16"/>
      <c r="H46" s="16"/>
      <c r="I46" s="16"/>
      <c r="T46" s="16" t="s">
        <v>41</v>
      </c>
    </row>
    <row r="47" spans="2:20" s="566" customFormat="1" ht="15.5">
      <c r="B47" s="581" t="s">
        <v>1238</v>
      </c>
      <c r="C47" s="583" t="s">
        <v>1240</v>
      </c>
      <c r="D47" s="94"/>
      <c r="E47" s="16"/>
      <c r="F47" s="16"/>
      <c r="G47" s="16"/>
      <c r="H47" s="16"/>
      <c r="I47" s="16"/>
      <c r="T47" s="16" t="s">
        <v>41</v>
      </c>
    </row>
    <row r="48" spans="2:20" s="566" customFormat="1" ht="16" thickBot="1">
      <c r="B48" s="582" t="s">
        <v>1239</v>
      </c>
      <c r="C48" s="584" t="s">
        <v>1241</v>
      </c>
      <c r="D48" s="113"/>
      <c r="E48" s="16"/>
      <c r="F48" s="16"/>
      <c r="G48" s="16"/>
      <c r="H48" s="16"/>
      <c r="I48" s="16"/>
      <c r="T48" s="16" t="s">
        <v>41</v>
      </c>
    </row>
    <row r="49" spans="2:20" ht="15" thickBot="1">
      <c r="B49" s="140"/>
      <c r="C49" s="493"/>
      <c r="D49" s="141"/>
      <c r="E49" s="16"/>
      <c r="F49" s="16"/>
      <c r="G49" s="16"/>
      <c r="H49" s="16"/>
      <c r="I49" s="16"/>
      <c r="T49" s="16" t="s">
        <v>41</v>
      </c>
    </row>
    <row r="50" spans="2:20" ht="15" thickBot="1">
      <c r="B50" s="224"/>
      <c r="C50" s="471" t="s">
        <v>100</v>
      </c>
      <c r="D50" s="225"/>
      <c r="E50" s="16"/>
      <c r="F50" s="16"/>
      <c r="G50" s="16"/>
      <c r="H50" s="16"/>
      <c r="I50" s="16"/>
      <c r="T50" s="16" t="s">
        <v>37</v>
      </c>
    </row>
    <row r="51" spans="2:20">
      <c r="B51" s="109" t="s">
        <v>536</v>
      </c>
      <c r="C51" s="490"/>
      <c r="D51" s="110">
        <v>130</v>
      </c>
      <c r="E51" s="16"/>
      <c r="F51" s="16"/>
      <c r="G51" s="16"/>
      <c r="H51" s="16"/>
      <c r="I51" s="16"/>
      <c r="T51" s="16" t="s">
        <v>37</v>
      </c>
    </row>
    <row r="52" spans="2:20">
      <c r="B52" s="105" t="s">
        <v>537</v>
      </c>
      <c r="C52" s="491"/>
      <c r="D52" s="106"/>
      <c r="E52" s="16"/>
      <c r="F52" s="16"/>
      <c r="G52" s="16"/>
      <c r="H52" s="16"/>
      <c r="I52" s="16"/>
      <c r="T52" s="16" t="s">
        <v>37</v>
      </c>
    </row>
    <row r="53" spans="2:20" ht="15" thickBot="1">
      <c r="B53" s="107" t="s">
        <v>538</v>
      </c>
      <c r="C53" s="492"/>
      <c r="D53" s="108"/>
      <c r="E53" s="16"/>
      <c r="T53" s="16" t="s">
        <v>37</v>
      </c>
    </row>
    <row r="54" spans="2:20" ht="15" thickBot="1">
      <c r="T54" s="16" t="s">
        <v>37</v>
      </c>
    </row>
    <row r="55" spans="2:20" s="200" customFormat="1" ht="15" thickBot="1">
      <c r="B55" s="224"/>
      <c r="C55" s="471" t="s">
        <v>539</v>
      </c>
      <c r="D55" s="225"/>
      <c r="E55" s="326"/>
      <c r="F55" s="326"/>
      <c r="G55" s="326"/>
      <c r="H55" s="326"/>
      <c r="I55" s="326"/>
      <c r="T55" s="326" t="s">
        <v>41</v>
      </c>
    </row>
    <row r="56" spans="2:20" s="200" customFormat="1">
      <c r="B56" s="327" t="s">
        <v>540</v>
      </c>
      <c r="C56" s="494"/>
      <c r="D56" s="328" t="s">
        <v>541</v>
      </c>
      <c r="E56" s="326"/>
      <c r="F56" s="326"/>
      <c r="G56" s="326"/>
      <c r="H56" s="326"/>
      <c r="I56" s="326"/>
      <c r="T56" s="326" t="s">
        <v>41</v>
      </c>
    </row>
    <row r="57" spans="2:20" s="200" customFormat="1">
      <c r="B57" s="329" t="s">
        <v>542</v>
      </c>
      <c r="C57" s="495"/>
      <c r="D57" s="330">
        <v>161</v>
      </c>
      <c r="E57" s="326"/>
      <c r="F57" s="326"/>
      <c r="G57" s="326"/>
      <c r="H57" s="326"/>
      <c r="I57" s="326"/>
      <c r="T57" s="326" t="s">
        <v>41</v>
      </c>
    </row>
    <row r="58" spans="2:20" s="200" customFormat="1" ht="15" thickBot="1">
      <c r="B58" s="331" t="s">
        <v>543</v>
      </c>
      <c r="C58" s="496"/>
      <c r="D58" s="332" t="s">
        <v>544</v>
      </c>
      <c r="T58" s="326" t="s">
        <v>41</v>
      </c>
    </row>
    <row r="59" spans="2:20" s="200" customFormat="1">
      <c r="C59" s="473"/>
      <c r="T59" s="590" t="s">
        <v>41</v>
      </c>
    </row>
    <row r="60" spans="2:20">
      <c r="B60" s="593" t="s">
        <v>1242</v>
      </c>
      <c r="C60" s="591"/>
      <c r="D60" s="594" t="s">
        <v>1243</v>
      </c>
      <c r="T60" s="590" t="s">
        <v>39</v>
      </c>
    </row>
  </sheetData>
  <phoneticPr fontId="31" type="noConversion"/>
  <pageMargins left="0.7" right="0.7" top="0.75" bottom="0.75" header="0.3" footer="0.3"/>
  <pageSetup paperSize="9" orientation="portrait" r:id="rId1"/>
  <headerFooter>
    <oddHeader>&amp;L&amp;G&amp;C&amp;11&amp;B&amp;14_x000D_Fast VoLTE Launch (FVL-R2) Customer Questionnaire&amp;R&amp;11&amp;P (&amp;N)</oddHeader>
    <oddFooter>&amp;L&amp;11Prepared: REEBPDV Bernardo Perez de Villar_x000D_Ericsson Internal&amp;C&amp;11Date: 2019-02-11
Sheet: &amp;A
&amp;R&amp;11No: 1/2815-FGB 101 0348 Uen_x000D_Rev: 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H35"/>
  <sheetViews>
    <sheetView topLeftCell="A16" zoomScaleNormal="100" workbookViewId="0">
      <selection activeCell="B24" sqref="B24"/>
    </sheetView>
  </sheetViews>
  <sheetFormatPr defaultRowHeight="14.5"/>
  <cols>
    <col min="1" max="1" width="14.81640625" customWidth="1"/>
    <col min="2" max="2" width="37.1796875" bestFit="1" customWidth="1"/>
    <col min="3" max="3" width="72.81640625" bestFit="1" customWidth="1"/>
    <col min="4" max="4" width="19.453125" customWidth="1"/>
    <col min="5" max="5" width="22.1796875" customWidth="1"/>
    <col min="6" max="6" width="17.81640625" customWidth="1"/>
    <col min="7" max="7" width="20.1796875" bestFit="1" customWidth="1"/>
    <col min="8" max="8" width="6.81640625" bestFit="1" customWidth="1"/>
    <col min="9" max="9" width="28.1796875" customWidth="1"/>
  </cols>
  <sheetData>
    <row r="1" spans="1:8" ht="15" thickBot="1">
      <c r="B1" s="406"/>
      <c r="C1" s="284" t="s">
        <v>8</v>
      </c>
      <c r="D1" s="284"/>
      <c r="E1" s="284"/>
      <c r="F1" s="285"/>
    </row>
    <row r="2" spans="1:8">
      <c r="B2" s="323"/>
      <c r="C2" s="288"/>
      <c r="D2" s="288"/>
      <c r="E2" s="288"/>
      <c r="F2" s="289"/>
    </row>
    <row r="3" spans="1:8">
      <c r="B3" s="324"/>
      <c r="C3" s="290"/>
      <c r="D3" s="290"/>
      <c r="E3" s="290"/>
      <c r="F3" s="291"/>
    </row>
    <row r="4" spans="1:8">
      <c r="B4" s="324"/>
      <c r="C4" s="290"/>
      <c r="D4" s="290"/>
      <c r="E4" s="290"/>
      <c r="F4" s="291"/>
    </row>
    <row r="5" spans="1:8" ht="15" thickBot="1">
      <c r="B5" s="325"/>
      <c r="C5" s="286"/>
      <c r="D5" s="286"/>
      <c r="E5" s="286"/>
      <c r="F5" s="287"/>
    </row>
    <row r="6" spans="1:8" ht="15" thickBot="1">
      <c r="B6" s="98"/>
      <c r="C6" s="98"/>
      <c r="D6" s="98"/>
      <c r="E6" s="98"/>
      <c r="F6" s="98"/>
    </row>
    <row r="7" spans="1:8" ht="15" thickBot="1">
      <c r="B7" s="206"/>
      <c r="C7" s="207" t="s">
        <v>565</v>
      </c>
      <c r="D7" s="207"/>
      <c r="E7" s="207"/>
      <c r="F7" s="208"/>
    </row>
    <row r="8" spans="1:8" s="175" customFormat="1" ht="19.5" customHeight="1" thickBot="1">
      <c r="A8" s="175" t="s">
        <v>91</v>
      </c>
      <c r="B8" s="228"/>
      <c r="C8" s="229" t="s">
        <v>795</v>
      </c>
      <c r="D8" s="230"/>
      <c r="E8" s="230"/>
      <c r="F8" s="231"/>
    </row>
    <row r="9" spans="1:8" ht="26.5" thickBot="1">
      <c r="A9" s="189" t="s">
        <v>91</v>
      </c>
      <c r="B9" s="103" t="s">
        <v>126</v>
      </c>
      <c r="C9" s="103" t="s">
        <v>186</v>
      </c>
      <c r="D9" s="84" t="s">
        <v>191</v>
      </c>
      <c r="E9" s="84" t="s">
        <v>192</v>
      </c>
      <c r="F9" s="84" t="s">
        <v>193</v>
      </c>
      <c r="G9" s="17"/>
      <c r="H9" s="17"/>
    </row>
    <row r="10" spans="1:8" ht="15.75" customHeight="1">
      <c r="A10" s="189" t="s">
        <v>91</v>
      </c>
      <c r="B10" s="101" t="s">
        <v>566</v>
      </c>
      <c r="C10" s="73" t="s">
        <v>567</v>
      </c>
      <c r="D10" s="73" t="s">
        <v>105</v>
      </c>
      <c r="E10" s="102"/>
      <c r="F10" s="23" t="s">
        <v>105</v>
      </c>
      <c r="G10" s="17"/>
      <c r="H10" s="17"/>
    </row>
    <row r="11" spans="1:8">
      <c r="A11" s="189" t="s">
        <v>91</v>
      </c>
      <c r="B11" s="75" t="s">
        <v>568</v>
      </c>
      <c r="C11" s="14" t="s">
        <v>567</v>
      </c>
      <c r="D11" s="14" t="s">
        <v>105</v>
      </c>
      <c r="E11" s="8"/>
      <c r="F11" s="25" t="s">
        <v>105</v>
      </c>
      <c r="G11" s="16"/>
      <c r="H11" s="16"/>
    </row>
    <row r="12" spans="1:8">
      <c r="A12" s="189" t="s">
        <v>91</v>
      </c>
      <c r="B12" s="75" t="s">
        <v>569</v>
      </c>
      <c r="C12" s="14" t="s">
        <v>570</v>
      </c>
      <c r="D12" s="14" t="s">
        <v>199</v>
      </c>
      <c r="E12" s="8"/>
      <c r="F12" s="25" t="s">
        <v>571</v>
      </c>
      <c r="G12" s="16"/>
      <c r="H12" s="16"/>
    </row>
    <row r="13" spans="1:8">
      <c r="A13" s="189" t="s">
        <v>91</v>
      </c>
      <c r="B13" s="75" t="s">
        <v>572</v>
      </c>
      <c r="C13" s="14" t="s">
        <v>573</v>
      </c>
      <c r="D13" s="14" t="s">
        <v>199</v>
      </c>
      <c r="E13" s="8"/>
      <c r="F13" s="25"/>
      <c r="G13" s="16"/>
      <c r="H13" s="16"/>
    </row>
    <row r="14" spans="1:8">
      <c r="A14" s="189" t="s">
        <v>91</v>
      </c>
      <c r="B14" s="75" t="s">
        <v>574</v>
      </c>
      <c r="C14" s="14" t="s">
        <v>575</v>
      </c>
      <c r="D14" s="14" t="s">
        <v>199</v>
      </c>
      <c r="E14" s="8"/>
      <c r="F14" s="25"/>
      <c r="G14" s="16"/>
      <c r="H14" s="16"/>
    </row>
    <row r="15" spans="1:8">
      <c r="A15" s="189" t="s">
        <v>91</v>
      </c>
      <c r="B15" s="75" t="s">
        <v>576</v>
      </c>
      <c r="C15" s="14" t="s">
        <v>577</v>
      </c>
      <c r="D15" s="14" t="s">
        <v>237</v>
      </c>
      <c r="E15" s="8"/>
      <c r="F15" s="25" t="s">
        <v>105</v>
      </c>
      <c r="G15" s="16"/>
      <c r="H15" s="16"/>
    </row>
    <row r="16" spans="1:8" ht="15" thickBot="1">
      <c r="A16" s="189" t="s">
        <v>91</v>
      </c>
      <c r="B16" s="76" t="s">
        <v>578</v>
      </c>
      <c r="C16" s="26" t="s">
        <v>567</v>
      </c>
      <c r="D16" s="26" t="s">
        <v>237</v>
      </c>
      <c r="E16" s="26"/>
      <c r="F16" s="28" t="s">
        <v>105</v>
      </c>
      <c r="G16" s="16"/>
      <c r="H16" s="16"/>
    </row>
    <row r="17" spans="1:8" ht="15" thickBot="1">
      <c r="A17" s="189" t="s">
        <v>91</v>
      </c>
      <c r="B17" s="13"/>
      <c r="C17" s="13"/>
      <c r="D17" s="13"/>
      <c r="E17" s="13"/>
      <c r="F17" s="13"/>
      <c r="G17" s="16"/>
      <c r="H17" s="16"/>
    </row>
    <row r="18" spans="1:8" ht="15" thickBot="1">
      <c r="A18" s="316" t="s">
        <v>362</v>
      </c>
      <c r="B18" s="193"/>
      <c r="C18" s="193" t="s">
        <v>579</v>
      </c>
      <c r="D18" s="194"/>
      <c r="E18" s="194"/>
      <c r="F18" s="195"/>
      <c r="G18" s="16"/>
      <c r="H18" s="16"/>
    </row>
    <row r="19" spans="1:8" ht="26.5" thickBot="1">
      <c r="A19" s="316" t="s">
        <v>362</v>
      </c>
      <c r="B19" s="103" t="s">
        <v>580</v>
      </c>
      <c r="C19" s="103" t="s">
        <v>581</v>
      </c>
      <c r="D19" s="84" t="s">
        <v>191</v>
      </c>
      <c r="E19" s="84" t="s">
        <v>192</v>
      </c>
      <c r="F19" s="84" t="s">
        <v>193</v>
      </c>
      <c r="G19" s="16"/>
      <c r="H19" s="16"/>
    </row>
    <row r="20" spans="1:8">
      <c r="A20" s="316" t="s">
        <v>362</v>
      </c>
      <c r="B20" s="74" t="s">
        <v>582</v>
      </c>
      <c r="C20" s="50" t="s">
        <v>583</v>
      </c>
      <c r="D20" s="50" t="s">
        <v>195</v>
      </c>
      <c r="E20" s="50"/>
      <c r="F20" s="51"/>
      <c r="G20" s="16"/>
      <c r="H20" s="16"/>
    </row>
    <row r="21" spans="1:8">
      <c r="A21" s="316" t="s">
        <v>362</v>
      </c>
      <c r="B21" s="75" t="s">
        <v>584</v>
      </c>
      <c r="C21" s="52" t="s">
        <v>585</v>
      </c>
      <c r="D21" s="52" t="s">
        <v>195</v>
      </c>
      <c r="E21" s="52"/>
      <c r="F21" s="53"/>
      <c r="G21" s="16"/>
      <c r="H21" s="16"/>
    </row>
    <row r="22" spans="1:8">
      <c r="A22" s="316" t="s">
        <v>362</v>
      </c>
      <c r="B22" s="75" t="s">
        <v>586</v>
      </c>
      <c r="C22" s="52" t="s">
        <v>587</v>
      </c>
      <c r="D22" s="52" t="s">
        <v>195</v>
      </c>
      <c r="E22" s="52"/>
      <c r="F22" s="53"/>
      <c r="G22" s="16"/>
      <c r="H22" s="16"/>
    </row>
    <row r="23" spans="1:8">
      <c r="A23" s="316" t="s">
        <v>362</v>
      </c>
      <c r="B23" s="75" t="s">
        <v>588</v>
      </c>
      <c r="C23" s="52" t="s">
        <v>589</v>
      </c>
      <c r="D23" s="52" t="s">
        <v>195</v>
      </c>
      <c r="E23" s="52"/>
      <c r="F23" s="53"/>
      <c r="G23" s="16"/>
      <c r="H23" s="16"/>
    </row>
    <row r="24" spans="1:8">
      <c r="A24" s="316" t="s">
        <v>362</v>
      </c>
      <c r="B24" s="75" t="s">
        <v>590</v>
      </c>
      <c r="C24" s="52" t="s">
        <v>575</v>
      </c>
      <c r="D24" s="52" t="s">
        <v>237</v>
      </c>
      <c r="E24" s="52"/>
      <c r="F24" s="53" t="s">
        <v>591</v>
      </c>
      <c r="G24" s="16"/>
      <c r="H24" s="16"/>
    </row>
    <row r="25" spans="1:8" ht="15" thickBot="1">
      <c r="A25" s="316" t="s">
        <v>362</v>
      </c>
      <c r="B25" s="76" t="s">
        <v>592</v>
      </c>
      <c r="C25" s="77" t="s">
        <v>593</v>
      </c>
      <c r="D25" s="77" t="s">
        <v>237</v>
      </c>
      <c r="E25" s="77"/>
      <c r="F25" s="78" t="s">
        <v>591</v>
      </c>
      <c r="G25" s="16"/>
      <c r="H25" s="16"/>
    </row>
    <row r="26" spans="1:8">
      <c r="G26" s="16"/>
      <c r="H26" s="16"/>
    </row>
    <row r="27" spans="1:8">
      <c r="G27" s="16"/>
      <c r="H27" s="16"/>
    </row>
    <row r="28" spans="1:8">
      <c r="G28" s="16"/>
      <c r="H28" s="16"/>
    </row>
    <row r="29" spans="1:8">
      <c r="G29" s="16"/>
      <c r="H29" s="16"/>
    </row>
    <row r="30" spans="1:8">
      <c r="B30" s="79"/>
      <c r="C30" s="79"/>
      <c r="D30" s="79"/>
      <c r="E30" s="79"/>
      <c r="F30" s="79"/>
      <c r="G30" s="16"/>
      <c r="H30" s="16"/>
    </row>
    <row r="31" spans="1:8">
      <c r="B31" s="13"/>
      <c r="C31" s="13"/>
      <c r="D31" s="13"/>
      <c r="E31" s="13"/>
      <c r="F31" s="13"/>
      <c r="G31" s="16"/>
      <c r="H31" s="16"/>
    </row>
    <row r="32" spans="1:8">
      <c r="B32" s="16"/>
      <c r="C32" s="16"/>
      <c r="D32" s="16"/>
      <c r="E32" s="16"/>
      <c r="F32" s="16"/>
      <c r="G32" s="16"/>
      <c r="H32" s="16"/>
    </row>
    <row r="33" spans="2:8">
      <c r="B33" s="16"/>
      <c r="C33" s="16"/>
      <c r="D33" s="16"/>
      <c r="E33" s="16"/>
      <c r="F33" s="16"/>
      <c r="G33" s="16"/>
      <c r="H33" s="16"/>
    </row>
    <row r="34" spans="2:8">
      <c r="B34" s="16"/>
      <c r="C34" s="16"/>
      <c r="D34" s="16"/>
      <c r="E34" s="16"/>
      <c r="F34" s="16"/>
      <c r="G34" s="16"/>
      <c r="H34" s="16"/>
    </row>
    <row r="35" spans="2:8">
      <c r="B35" s="16"/>
      <c r="C35" s="16"/>
      <c r="D35" s="16"/>
      <c r="E35" s="16"/>
      <c r="F35" s="16"/>
      <c r="G35" s="16"/>
      <c r="H35" s="16"/>
    </row>
  </sheetData>
  <phoneticPr fontId="31" type="noConversion"/>
  <pageMargins left="0.7" right="0.7" top="0.75" bottom="0.75" header="0.3" footer="0.3"/>
  <pageSetup orientation="portrait" r:id="rId1"/>
  <headerFooter>
    <oddHeader>&amp;L&amp;G&amp;C&amp;11&amp;B&amp;14_x000D_Fast VoLTE Launch (FVL-R2) Customer Questionnaire&amp;R&amp;11&amp;P (&amp;N)</oddHeader>
    <oddFooter>&amp;L&amp;11Prepared: REEBPDV Bernardo Perez de Villar_x000D_Ericsson Internal&amp;C&amp;11Date: 2019-02-11
Sheet: &amp;A
&amp;R&amp;11No: 1/2815-FGB 101 0348 Uen_x000D_Rev: A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7B5EFA342BD94C942C679F59BA8448" ma:contentTypeVersion="4" ma:contentTypeDescription="Create a new document." ma:contentTypeScope="" ma:versionID="dcc1e27e4755c037fcf669e03f83993b">
  <xsd:schema xmlns:xsd="http://www.w3.org/2001/XMLSchema" xmlns:xs="http://www.w3.org/2001/XMLSchema" xmlns:p="http://schemas.microsoft.com/office/2006/metadata/properties" xmlns:ns2="e27b5379-b703-4a3f-9813-5be624546adc" xmlns:ns3="ce35aee1-9565-4e73-9ef2-110843efd6d1" targetNamespace="http://schemas.microsoft.com/office/2006/metadata/properties" ma:root="true" ma:fieldsID="60302b1c4786a6bf26d51ab63a774628" ns2:_="" ns3:_="">
    <xsd:import namespace="e27b5379-b703-4a3f-9813-5be624546adc"/>
    <xsd:import namespace="ce35aee1-9565-4e73-9ef2-110843efd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7b5379-b703-4a3f-9813-5be624546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35aee1-9565-4e73-9ef2-110843efd6d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24E73A-FA70-4442-AB50-0AA2272603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6E5167-989D-4EEB-BF74-44379CC13B58}">
  <ds:schemaRefs>
    <ds:schemaRef ds:uri="http://purl.org/dc/elements/1.1/"/>
    <ds:schemaRef ds:uri="http://schemas.microsoft.com/office/2006/metadata/properties"/>
    <ds:schemaRef ds:uri="e27b5379-b703-4a3f-9813-5be624546adc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ce35aee1-9565-4e73-9ef2-110843efd6d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1185240-0FF6-4D21-A4E3-386256C695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7b5379-b703-4a3f-9813-5be624546adc"/>
    <ds:schemaRef ds:uri="ce35aee1-9565-4e73-9ef2-110843efd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</vt:i4>
      </vt:variant>
    </vt:vector>
  </HeadingPairs>
  <TitlesOfParts>
    <vt:vector size="21" baseType="lpstr">
      <vt:lpstr>0.Revision History</vt:lpstr>
      <vt:lpstr>JIRA Input</vt:lpstr>
      <vt:lpstr>pdb_data</vt:lpstr>
      <vt:lpstr>Extra Parameters</vt:lpstr>
      <vt:lpstr>Flavors</vt:lpstr>
      <vt:lpstr>Common Info.</vt:lpstr>
      <vt:lpstr>IP VLAN</vt:lpstr>
      <vt:lpstr>vMMTeL</vt:lpstr>
      <vt:lpstr>NeLS</vt:lpstr>
      <vt:lpstr>EPC Interworking</vt:lpstr>
      <vt:lpstr>MSS-Interworking</vt:lpstr>
      <vt:lpstr>ICS</vt:lpstr>
      <vt:lpstr>SRVCC</vt:lpstr>
      <vt:lpstr>Self Management</vt:lpstr>
      <vt:lpstr>MNP</vt:lpstr>
      <vt:lpstr>FM PM</vt:lpstr>
      <vt:lpstr>Offline charging</vt:lpstr>
      <vt:lpstr>Online charging</vt:lpstr>
      <vt:lpstr>Emergency call</vt:lpstr>
      <vt:lpstr>References</vt:lpstr>
      <vt:lpstr>Flavors!_Hlk485109261</vt:lpstr>
    </vt:vector>
  </TitlesOfParts>
  <Manager/>
  <Company>Ericsson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Fast VoLTE Launch (FVL-R2) Customer Questionnaire</dc:title>
  <dc:subject>Fast VoLTE Launch (FVL-R1) Customer Questionnaire</dc:subject>
  <dc:creator>REEBPDV Bernardo Perez de Villar</dc:creator>
  <cp:keywords/>
  <dc:description>1/2815-FGB 101 0348 Uen_x000d_Rev A</dc:description>
  <cp:lastModifiedBy>Chandrayee Kumar</cp:lastModifiedBy>
  <cp:revision/>
  <dcterms:created xsi:type="dcterms:W3CDTF">2016-06-10T13:31:18Z</dcterms:created>
  <dcterms:modified xsi:type="dcterms:W3CDTF">2020-06-26T09:53:00Z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x">
    <vt:lpwstr>1</vt:lpwstr>
  </property>
  <property fmtid="{D5CDD505-2E9C-101B-9397-08002B2CF9AE}" pid="3" name="Checked">
    <vt:lpwstr/>
  </property>
  <property fmtid="{D5CDD505-2E9C-101B-9397-08002B2CF9AE}" pid="4" name="Reference">
    <vt:lpwstr/>
  </property>
  <property fmtid="{D5CDD505-2E9C-101B-9397-08002B2CF9AE}" pid="5" name="Keyword">
    <vt:lpwstr/>
  </property>
  <property fmtid="{D5CDD505-2E9C-101B-9397-08002B2CF9AE}" pid="6" name="TemplateName">
    <vt:lpwstr>CXC 172 4099/1</vt:lpwstr>
  </property>
  <property fmtid="{D5CDD505-2E9C-101B-9397-08002B2CF9AE}" pid="7" name="TemplateVersion">
    <vt:lpwstr>R3C</vt:lpwstr>
  </property>
  <property fmtid="{D5CDD505-2E9C-101B-9397-08002B2CF9AE}" pid="8" name="DocumentType">
    <vt:lpwstr>EricssonGeneral2</vt:lpwstr>
  </property>
  <property fmtid="{D5CDD505-2E9C-101B-9397-08002B2CF9AE}" pid="9" name="SheetName">
    <vt:lpwstr>-1</vt:lpwstr>
  </property>
  <property fmtid="{D5CDD505-2E9C-101B-9397-08002B2CF9AE}" pid="10" name="Conf">
    <vt:lpwstr>Ericsson Internal</vt:lpwstr>
  </property>
  <property fmtid="{D5CDD505-2E9C-101B-9397-08002B2CF9AE}" pid="11" name="chkSec">
    <vt:lpwstr>-1</vt:lpwstr>
  </property>
  <property fmtid="{D5CDD505-2E9C-101B-9397-08002B2CF9AE}" pid="12" name="Title">
    <vt:lpwstr>Fast VoLTE Launch (FVL-R2) Customer Questionnaire</vt:lpwstr>
  </property>
  <property fmtid="{D5CDD505-2E9C-101B-9397-08002B2CF9AE}" pid="13" name="SecurityClass">
    <vt:lpwstr>Ericsson Internal</vt:lpwstr>
  </property>
  <property fmtid="{D5CDD505-2E9C-101B-9397-08002B2CF9AE}" pid="14" name="DocType">
    <vt:lpwstr/>
  </property>
  <property fmtid="{D5CDD505-2E9C-101B-9397-08002B2CF9AE}" pid="15" name="Prepared">
    <vt:lpwstr>REEBPDV Bernardo Perez de Villar</vt:lpwstr>
  </property>
  <property fmtid="{D5CDD505-2E9C-101B-9397-08002B2CF9AE}" pid="16" name="Date">
    <vt:lpwstr>2019-02-11</vt:lpwstr>
  </property>
  <property fmtid="{D5CDD505-2E9C-101B-9397-08002B2CF9AE}" pid="17" name="DocNo">
    <vt:lpwstr>1/2815-FGB 101 0348 Uen</vt:lpwstr>
  </property>
  <property fmtid="{D5CDD505-2E9C-101B-9397-08002B2CF9AE}" pid="18" name="DocName">
    <vt:lpwstr>CUSTOMER RELATIONS</vt:lpwstr>
  </property>
  <property fmtid="{D5CDD505-2E9C-101B-9397-08002B2CF9AE}" pid="19" name="Revision">
    <vt:lpwstr>A</vt:lpwstr>
  </property>
  <property fmtid="{D5CDD505-2E9C-101B-9397-08002B2CF9AE}" pid="20" name="ApprovedBy">
    <vt:lpwstr/>
  </property>
  <property fmtid="{D5CDD505-2E9C-101B-9397-08002B2CF9AE}" pid="21" name="BCategory">
    <vt:lpwstr/>
  </property>
  <property fmtid="{D5CDD505-2E9C-101B-9397-08002B2CF9AE}" pid="22" name="BSubject">
    <vt:lpwstr/>
  </property>
  <property fmtid="{D5CDD505-2E9C-101B-9397-08002B2CF9AE}" pid="23" name="ExtConf">
    <vt:lpwstr/>
  </property>
  <property fmtid="{D5CDD505-2E9C-101B-9397-08002B2CF9AE}" pid="24" name="Automatic">
    <vt:lpwstr>Auto</vt:lpwstr>
  </property>
  <property fmtid="{D5CDD505-2E9C-101B-9397-08002B2CF9AE}" pid="25" name="ContentTypeId">
    <vt:lpwstr>0x010100287B5EFA342BD94C942C679F59BA8448</vt:lpwstr>
  </property>
  <property fmtid="{D5CDD505-2E9C-101B-9397-08002B2CF9AE}" pid="26" name="WorkbookGuid">
    <vt:lpwstr>b3fef923-456c-47e0-bed8-c248af40da0d</vt:lpwstr>
  </property>
</Properties>
</file>