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  <pivotCaches>
    <pivotCache cacheId="4" r:id="rId6"/>
  </pivotCaches>
  <fileRecoveryPr repairLoad="1"/>
</workbook>
</file>

<file path=xl/calcChain.xml><?xml version="1.0" encoding="utf-8"?>
<calcChain xmlns="http://schemas.openxmlformats.org/spreadsheetml/2006/main">
  <c r="M15" i="5"/>
  <c r="M20" s="1"/>
  <c r="M16"/>
  <c r="M18"/>
  <c r="J20"/>
  <c r="K20"/>
  <c r="L20"/>
  <c r="E10"/>
  <c r="D10"/>
  <c r="C10"/>
  <c r="F8"/>
  <c r="F6"/>
  <c r="F5"/>
  <c r="F10" i="4"/>
  <c r="E10"/>
  <c r="D10"/>
  <c r="G8"/>
  <c r="G6"/>
  <c r="G5"/>
  <c r="E9" i="3"/>
  <c r="C9"/>
  <c r="D9"/>
  <c r="F7"/>
  <c r="F9" s="1"/>
  <c r="F5"/>
  <c r="F4"/>
  <c r="G10" i="4" l="1"/>
  <c r="F10" i="5"/>
</calcChain>
</file>

<file path=xl/sharedStrings.xml><?xml version="1.0" encoding="utf-8"?>
<sst xmlns="http://schemas.openxmlformats.org/spreadsheetml/2006/main" count="97" uniqueCount="30">
  <si>
    <t>Name</t>
  </si>
  <si>
    <t>type 1</t>
  </si>
  <si>
    <t>speed</t>
  </si>
  <si>
    <t>bulbasaur</t>
  </si>
  <si>
    <t>ivysaur</t>
  </si>
  <si>
    <t>venusaur</t>
  </si>
  <si>
    <t>charmendor</t>
  </si>
  <si>
    <t>chaemeleon</t>
  </si>
  <si>
    <t>charizard</t>
  </si>
  <si>
    <t>squirtle</t>
  </si>
  <si>
    <t>wartortle</t>
  </si>
  <si>
    <t>grass</t>
  </si>
  <si>
    <t>fire</t>
  </si>
  <si>
    <t>water</t>
  </si>
  <si>
    <t>Bills</t>
  </si>
  <si>
    <t>Jan-16</t>
  </si>
  <si>
    <t>Feb-16</t>
  </si>
  <si>
    <t>Mar-16</t>
  </si>
  <si>
    <t>total</t>
  </si>
  <si>
    <t>percentage</t>
  </si>
  <si>
    <t>rent</t>
  </si>
  <si>
    <t>car</t>
  </si>
  <si>
    <t>credit card</t>
  </si>
  <si>
    <t>food</t>
  </si>
  <si>
    <t>phone</t>
  </si>
  <si>
    <t>Sum of Jan-16</t>
  </si>
  <si>
    <t>Row Labels</t>
  </si>
  <si>
    <t>Grand Total</t>
  </si>
  <si>
    <t>Values</t>
  </si>
  <si>
    <t>Sum of Feb-16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</si>
</sst>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Sheet4!$C$5:$C$9</c:f>
              <c:strCache>
                <c:ptCount val="5"/>
                <c:pt idx="0">
                  <c:v>rent</c:v>
                </c:pt>
                <c:pt idx="1">
                  <c:v>car</c:v>
                </c:pt>
                <c:pt idx="2">
                  <c:v>credit card</c:v>
                </c:pt>
                <c:pt idx="3">
                  <c:v>food</c:v>
                </c:pt>
                <c:pt idx="4">
                  <c:v>phone</c:v>
                </c:pt>
              </c:strCache>
            </c:strRef>
          </c:cat>
          <c:val>
            <c:numRef>
              <c:f>Sheet4!$D$5:$D$9</c:f>
              <c:numCache>
                <c:formatCode>General</c:formatCode>
                <c:ptCount val="5"/>
                <c:pt idx="0">
                  <c:v>1200</c:v>
                </c:pt>
                <c:pt idx="1">
                  <c:v>300</c:v>
                </c:pt>
                <c:pt idx="2">
                  <c:v>250</c:v>
                </c:pt>
                <c:pt idx="3">
                  <c:v>300</c:v>
                </c:pt>
                <c:pt idx="4">
                  <c:v>400</c:v>
                </c:pt>
              </c:numCache>
            </c:numRef>
          </c:val>
        </c:ser>
        <c:ser>
          <c:idx val="1"/>
          <c:order val="1"/>
          <c:cat>
            <c:strRef>
              <c:f>Sheet4!$C$5:$C$9</c:f>
              <c:strCache>
                <c:ptCount val="5"/>
                <c:pt idx="0">
                  <c:v>rent</c:v>
                </c:pt>
                <c:pt idx="1">
                  <c:v>car</c:v>
                </c:pt>
                <c:pt idx="2">
                  <c:v>credit card</c:v>
                </c:pt>
                <c:pt idx="3">
                  <c:v>food</c:v>
                </c:pt>
                <c:pt idx="4">
                  <c:v>phone</c:v>
                </c:pt>
              </c:strCache>
            </c:strRef>
          </c:cat>
          <c:val>
            <c:numRef>
              <c:f>Sheet4!$E$5:$E$9</c:f>
              <c:numCache>
                <c:formatCode>General</c:formatCode>
                <c:ptCount val="5"/>
                <c:pt idx="0">
                  <c:v>1200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</c:numCache>
            </c:numRef>
          </c:val>
        </c:ser>
        <c:ser>
          <c:idx val="2"/>
          <c:order val="2"/>
          <c:cat>
            <c:strRef>
              <c:f>Sheet4!$C$5:$C$9</c:f>
              <c:strCache>
                <c:ptCount val="5"/>
                <c:pt idx="0">
                  <c:v>rent</c:v>
                </c:pt>
                <c:pt idx="1">
                  <c:v>car</c:v>
                </c:pt>
                <c:pt idx="2">
                  <c:v>credit card</c:v>
                </c:pt>
                <c:pt idx="3">
                  <c:v>food</c:v>
                </c:pt>
                <c:pt idx="4">
                  <c:v>phone</c:v>
                </c:pt>
              </c:strCache>
            </c:strRef>
          </c:cat>
          <c:val>
            <c:numRef>
              <c:f>Sheet4!$F$5:$F$9</c:f>
              <c:numCache>
                <c:formatCode>General</c:formatCode>
                <c:ptCount val="5"/>
                <c:pt idx="0">
                  <c:v>1200</c:v>
                </c:pt>
                <c:pt idx="1">
                  <c:v>300</c:v>
                </c:pt>
                <c:pt idx="2">
                  <c:v>450</c:v>
                </c:pt>
                <c:pt idx="3">
                  <c:v>500</c:v>
                </c:pt>
                <c:pt idx="4">
                  <c:v>400</c:v>
                </c:pt>
              </c:numCache>
            </c:numRef>
          </c:val>
        </c:ser>
        <c:ser>
          <c:idx val="3"/>
          <c:order val="3"/>
          <c:cat>
            <c:strRef>
              <c:f>Sheet4!$C$5:$C$9</c:f>
              <c:strCache>
                <c:ptCount val="5"/>
                <c:pt idx="0">
                  <c:v>rent</c:v>
                </c:pt>
                <c:pt idx="1">
                  <c:v>car</c:v>
                </c:pt>
                <c:pt idx="2">
                  <c:v>credit card</c:v>
                </c:pt>
                <c:pt idx="3">
                  <c:v>food</c:v>
                </c:pt>
                <c:pt idx="4">
                  <c:v>phone</c:v>
                </c:pt>
              </c:strCache>
            </c:strRef>
          </c:cat>
          <c:val>
            <c:numRef>
              <c:f>Sheet4!$G$5:$G$9</c:f>
              <c:numCache>
                <c:formatCode>General</c:formatCode>
                <c:ptCount val="5"/>
                <c:pt idx="0">
                  <c:v>3600</c:v>
                </c:pt>
                <c:pt idx="1">
                  <c:v>900</c:v>
                </c:pt>
                <c:pt idx="2">
                  <c:v>1050</c:v>
                </c:pt>
                <c:pt idx="3">
                  <c:v>1200</c:v>
                </c:pt>
                <c:pt idx="4">
                  <c:v>1200</c:v>
                </c:pt>
              </c:numCache>
            </c:numRef>
          </c:val>
        </c:ser>
        <c:ser>
          <c:idx val="4"/>
          <c:order val="4"/>
          <c:cat>
            <c:strRef>
              <c:f>Sheet4!$C$5:$C$9</c:f>
              <c:strCache>
                <c:ptCount val="5"/>
                <c:pt idx="0">
                  <c:v>rent</c:v>
                </c:pt>
                <c:pt idx="1">
                  <c:v>car</c:v>
                </c:pt>
                <c:pt idx="2">
                  <c:v>credit card</c:v>
                </c:pt>
                <c:pt idx="3">
                  <c:v>food</c:v>
                </c:pt>
                <c:pt idx="4">
                  <c:v>phone</c:v>
                </c:pt>
              </c:strCache>
            </c:strRef>
          </c:cat>
          <c:val>
            <c:numRef>
              <c:f>Sheet4!$H$5:$H$9</c:f>
              <c:numCache>
                <c:formatCode>General</c:formatCode>
                <c:ptCount val="5"/>
                <c:pt idx="0">
                  <c:v>45.28</c:v>
                </c:pt>
                <c:pt idx="1">
                  <c:v>11.32</c:v>
                </c:pt>
                <c:pt idx="2">
                  <c:v>13.21</c:v>
                </c:pt>
                <c:pt idx="3">
                  <c:v>15.09</c:v>
                </c:pt>
                <c:pt idx="4">
                  <c:v>15.09</c:v>
                </c:pt>
              </c:numCache>
            </c:numRef>
          </c:val>
        </c:ser>
        <c:axId val="185034240"/>
        <c:axId val="185043200"/>
      </c:barChart>
      <c:catAx>
        <c:axId val="185034240"/>
        <c:scaling>
          <c:orientation val="minMax"/>
        </c:scaling>
        <c:axPos val="b"/>
        <c:tickLblPos val="nextTo"/>
        <c:crossAx val="185043200"/>
        <c:crosses val="autoZero"/>
        <c:auto val="1"/>
        <c:lblAlgn val="ctr"/>
        <c:lblOffset val="100"/>
      </c:catAx>
      <c:valAx>
        <c:axId val="185043200"/>
        <c:scaling>
          <c:orientation val="minMax"/>
        </c:scaling>
        <c:axPos val="l"/>
        <c:majorGridlines/>
        <c:numFmt formatCode="General" sourceLinked="1"/>
        <c:tickLblPos val="nextTo"/>
        <c:crossAx val="18503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12</xdr:row>
      <xdr:rowOff>161925</xdr:rowOff>
    </xdr:from>
    <xdr:to>
      <xdr:col>12</xdr:col>
      <xdr:colOff>76200</xdr:colOff>
      <xdr:row>23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9.613159606481" createdVersion="3" refreshedVersion="3" minRefreshableVersion="3" recordCount="6">
  <cacheSource type="worksheet">
    <worksheetSource name="Table35"/>
  </cacheSource>
  <cacheFields count="6">
    <cacheField name="Bills" numFmtId="0">
      <sharedItems count="6">
        <s v="rent"/>
        <s v="car"/>
        <s v="credit card"/>
        <s v="food"/>
        <s v="phone"/>
        <s v="total"/>
      </sharedItems>
    </cacheField>
    <cacheField name="Jan-16" numFmtId="0">
      <sharedItems containsSemiMixedTypes="0" containsString="0" containsNumber="1" containsInteger="1" minValue="250" maxValue="2450"/>
    </cacheField>
    <cacheField name="Feb-16" numFmtId="0">
      <sharedItems containsSemiMixedTypes="0" containsString="0" containsNumber="1" containsInteger="1" minValue="300" maxValue="2650"/>
    </cacheField>
    <cacheField name="Mar-16" numFmtId="0">
      <sharedItems containsSemiMixedTypes="0" containsString="0" containsNumber="1" containsInteger="1" minValue="300" maxValue="2850"/>
    </cacheField>
    <cacheField name="total" numFmtId="0">
      <sharedItems containsSemiMixedTypes="0" containsString="0" containsNumber="1" containsInteger="1" minValue="900" maxValue="7950"/>
    </cacheField>
    <cacheField name="percentage" numFmtId="0">
      <sharedItems containsSemiMixedTypes="0" containsString="0" containsNumber="1" minValue="11.32" maxValue="1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200"/>
    <n v="1200"/>
    <n v="1200"/>
    <n v="3600"/>
    <n v="45.28"/>
  </r>
  <r>
    <x v="1"/>
    <n v="300"/>
    <n v="300"/>
    <n v="300"/>
    <n v="900"/>
    <n v="11.32"/>
  </r>
  <r>
    <x v="2"/>
    <n v="250"/>
    <n v="350"/>
    <n v="450"/>
    <n v="1050"/>
    <n v="13.21"/>
  </r>
  <r>
    <x v="3"/>
    <n v="300"/>
    <n v="400"/>
    <n v="500"/>
    <n v="1200"/>
    <n v="15.09"/>
  </r>
  <r>
    <x v="4"/>
    <n v="400"/>
    <n v="400"/>
    <n v="400"/>
    <n v="1200"/>
    <n v="15.09"/>
  </r>
  <r>
    <x v="5"/>
    <n v="2450"/>
    <n v="2650"/>
    <n v="2850"/>
    <n v="795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N5:P13" firstHeaderRow="1" firstDataRow="2" firstDataCol="1"/>
  <pivotFields count="6">
    <pivotField axis="axisRow" showAll="0">
      <items count="7">
        <item x="1"/>
        <item x="2"/>
        <item x="3"/>
        <item x="4"/>
        <item x="0"/>
        <item x="5"/>
        <item t="default"/>
      </items>
    </pivotField>
    <pivotField dataField="1" showAll="0"/>
    <pivotField dataField="1"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b-16" fld="2" baseField="0" baseItem="0"/>
    <dataField name="Sum of Jan-16" fld="1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3:D11" totalsRowShown="0">
  <autoFilter ref="B3:D11"/>
  <tableColumns count="3">
    <tableColumn id="1" name="Name"/>
    <tableColumn id="2" name="type 1"/>
    <tableColumn id="3" name="spee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6:D14" totalsRowShown="0">
  <autoFilter ref="B6:D14"/>
  <tableColumns count="3">
    <tableColumn id="1" name="Name"/>
    <tableColumn id="2" name="type 1"/>
    <tableColumn id="3" name="spee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G9" totalsRowShown="0">
  <autoFilter ref="B3:G9"/>
  <tableColumns count="6">
    <tableColumn id="1" name="Bills"/>
    <tableColumn id="2" name="Jan-16"/>
    <tableColumn id="3" name="Feb-16"/>
    <tableColumn id="4" name="Mar-16"/>
    <tableColumn id="5" name="total"/>
    <tableColumn id="6" name="percentag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C4:H10" totalsRowShown="0">
  <autoFilter ref="C4:H10"/>
  <tableColumns count="6">
    <tableColumn id="1" name="Bills"/>
    <tableColumn id="2" name="Jan-16"/>
    <tableColumn id="3" name="Feb-16"/>
    <tableColumn id="4" name="Mar-16"/>
    <tableColumn id="5" name="total"/>
    <tableColumn id="6" name="percent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356" displayName="Table356" ref="B4:G10" totalsRowShown="0">
  <autoFilter ref="B4:G10"/>
  <tableColumns count="6">
    <tableColumn id="1" name="Bills"/>
    <tableColumn id="2" name="Jan-16"/>
    <tableColumn id="3" name="Feb-16"/>
    <tableColumn id="4" name="Mar-16"/>
    <tableColumn id="5" name="total"/>
    <tableColumn id="6" name="percentag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3567" displayName="Table3567" ref="I14:N20" totalsRowShown="0">
  <autoFilter ref="I14:N20"/>
  <tableColumns count="6">
    <tableColumn id="1" name="Bills"/>
    <tableColumn id="2" name="Jan-16"/>
    <tableColumn id="3" name="Feb-16"/>
    <tableColumn id="4" name="Mar-16"/>
    <tableColumn id="5" name="total"/>
    <tableColumn id="6" name="percent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11"/>
  <sheetViews>
    <sheetView tabSelected="1" workbookViewId="0">
      <selection activeCell="B1" sqref="B1:D11"/>
    </sheetView>
  </sheetViews>
  <sheetFormatPr defaultRowHeight="15"/>
  <cols>
    <col min="2" max="2" width="15.28515625" customWidth="1"/>
    <col min="3" max="4" width="11" customWidth="1"/>
  </cols>
  <sheetData>
    <row r="1" spans="2:4">
      <c r="B1" s="2"/>
      <c r="C1" s="2"/>
      <c r="D1" s="2"/>
    </row>
    <row r="2" spans="2:4">
      <c r="B2" s="2"/>
      <c r="C2" s="2"/>
      <c r="D2" s="2"/>
    </row>
    <row r="3" spans="2:4">
      <c r="B3" t="s">
        <v>0</v>
      </c>
      <c r="C3" t="s">
        <v>1</v>
      </c>
      <c r="D3" t="s">
        <v>2</v>
      </c>
    </row>
    <row r="4" spans="2:4">
      <c r="B4" t="s">
        <v>3</v>
      </c>
      <c r="C4" t="s">
        <v>11</v>
      </c>
      <c r="D4">
        <v>45</v>
      </c>
    </row>
    <row r="5" spans="2:4">
      <c r="B5" t="s">
        <v>4</v>
      </c>
      <c r="C5" t="s">
        <v>11</v>
      </c>
      <c r="D5">
        <v>60</v>
      </c>
    </row>
    <row r="6" spans="2:4">
      <c r="B6" t="s">
        <v>5</v>
      </c>
      <c r="C6" t="s">
        <v>11</v>
      </c>
      <c r="D6">
        <v>80</v>
      </c>
    </row>
    <row r="7" spans="2:4">
      <c r="B7" t="s">
        <v>6</v>
      </c>
      <c r="C7" t="s">
        <v>12</v>
      </c>
      <c r="D7">
        <v>65</v>
      </c>
    </row>
    <row r="8" spans="2:4">
      <c r="B8" t="s">
        <v>7</v>
      </c>
      <c r="C8" t="s">
        <v>12</v>
      </c>
      <c r="D8">
        <v>80</v>
      </c>
    </row>
    <row r="9" spans="2:4">
      <c r="B9" t="s">
        <v>8</v>
      </c>
      <c r="C9" t="s">
        <v>12</v>
      </c>
      <c r="D9">
        <v>100</v>
      </c>
    </row>
    <row r="10" spans="2:4">
      <c r="B10" t="s">
        <v>9</v>
      </c>
      <c r="C10" t="s">
        <v>13</v>
      </c>
      <c r="D10">
        <v>43</v>
      </c>
    </row>
    <row r="11" spans="2:4">
      <c r="B11" t="s">
        <v>10</v>
      </c>
      <c r="C11" t="s">
        <v>13</v>
      </c>
      <c r="D11">
        <v>58</v>
      </c>
    </row>
  </sheetData>
  <mergeCells count="1">
    <mergeCell ref="B1:D2"/>
  </mergeCells>
  <conditionalFormatting sqref="D4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4:D14"/>
  <sheetViews>
    <sheetView workbookViewId="0">
      <selection activeCell="D7" sqref="D7:D14"/>
    </sheetView>
  </sheetViews>
  <sheetFormatPr defaultRowHeight="15"/>
  <sheetData>
    <row r="4" spans="2:4">
      <c r="B4" s="2"/>
      <c r="C4" s="2"/>
      <c r="D4" s="2"/>
    </row>
    <row r="5" spans="2:4">
      <c r="B5" s="2"/>
      <c r="C5" s="2"/>
      <c r="D5" s="2"/>
    </row>
    <row r="6" spans="2:4">
      <c r="B6" t="s">
        <v>0</v>
      </c>
      <c r="C6" t="s">
        <v>1</v>
      </c>
      <c r="D6" t="s">
        <v>2</v>
      </c>
    </row>
    <row r="7" spans="2:4">
      <c r="B7" t="s">
        <v>3</v>
      </c>
      <c r="C7" t="s">
        <v>11</v>
      </c>
      <c r="D7">
        <v>45</v>
      </c>
    </row>
    <row r="8" spans="2:4">
      <c r="B8" t="s">
        <v>4</v>
      </c>
      <c r="C8" t="s">
        <v>11</v>
      </c>
      <c r="D8">
        <v>60</v>
      </c>
    </row>
    <row r="9" spans="2:4">
      <c r="B9" t="s">
        <v>5</v>
      </c>
      <c r="C9" t="s">
        <v>11</v>
      </c>
      <c r="D9">
        <v>80</v>
      </c>
    </row>
    <row r="10" spans="2:4">
      <c r="B10" t="s">
        <v>6</v>
      </c>
      <c r="C10" t="s">
        <v>12</v>
      </c>
      <c r="D10">
        <v>65</v>
      </c>
    </row>
    <row r="11" spans="2:4">
      <c r="B11" t="s">
        <v>7</v>
      </c>
      <c r="C11" t="s">
        <v>12</v>
      </c>
      <c r="D11">
        <v>80</v>
      </c>
    </row>
    <row r="12" spans="2:4">
      <c r="B12" t="s">
        <v>8</v>
      </c>
      <c r="C12" t="s">
        <v>12</v>
      </c>
      <c r="D12">
        <v>100</v>
      </c>
    </row>
    <row r="13" spans="2:4">
      <c r="B13" t="s">
        <v>9</v>
      </c>
      <c r="C13" t="s">
        <v>13</v>
      </c>
      <c r="D13">
        <v>43</v>
      </c>
    </row>
    <row r="14" spans="2:4">
      <c r="B14" t="s">
        <v>10</v>
      </c>
      <c r="C14" t="s">
        <v>13</v>
      </c>
      <c r="D14">
        <v>58</v>
      </c>
    </row>
  </sheetData>
  <mergeCells count="1">
    <mergeCell ref="B4:D5"/>
  </mergeCells>
  <conditionalFormatting sqref="D7:D14">
    <cfRule type="cellIs" dxfId="37" priority="1" operator="lessThan">
      <formula>45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C25" sqref="C25"/>
    </sheetView>
  </sheetViews>
  <sheetFormatPr defaultRowHeight="15"/>
  <cols>
    <col min="2" max="7" width="11" customWidth="1"/>
  </cols>
  <sheetData>
    <row r="3" spans="2:7">
      <c r="B3" t="s">
        <v>14</v>
      </c>
      <c r="C3" s="1" t="s">
        <v>15</v>
      </c>
      <c r="D3" s="1" t="s">
        <v>16</v>
      </c>
      <c r="E3" s="1" t="s">
        <v>17</v>
      </c>
      <c r="F3" t="s">
        <v>18</v>
      </c>
      <c r="G3" t="s">
        <v>19</v>
      </c>
    </row>
    <row r="4" spans="2:7">
      <c r="B4" t="s">
        <v>20</v>
      </c>
      <c r="C4">
        <v>1200</v>
      </c>
      <c r="D4">
        <v>1200</v>
      </c>
      <c r="E4">
        <v>1200</v>
      </c>
      <c r="F4">
        <f>SUM(Table3[[#This Row],[Jan-16]:[Mar-16]])</f>
        <v>3600</v>
      </c>
      <c r="G4">
        <v>45.28</v>
      </c>
    </row>
    <row r="5" spans="2:7">
      <c r="B5" t="s">
        <v>21</v>
      </c>
      <c r="C5">
        <v>300</v>
      </c>
      <c r="D5">
        <v>300</v>
      </c>
      <c r="E5">
        <v>300</v>
      </c>
      <c r="F5">
        <f>SUM(Table3[[#This Row],[Jan-16]:[Mar-16]])</f>
        <v>900</v>
      </c>
      <c r="G5">
        <v>11.32</v>
      </c>
    </row>
    <row r="6" spans="2:7">
      <c r="B6" t="s">
        <v>22</v>
      </c>
      <c r="C6">
        <v>250</v>
      </c>
      <c r="D6">
        <v>350</v>
      </c>
      <c r="E6">
        <v>450</v>
      </c>
      <c r="F6">
        <v>1050</v>
      </c>
      <c r="G6">
        <v>13.21</v>
      </c>
    </row>
    <row r="7" spans="2:7">
      <c r="B7" t="s">
        <v>23</v>
      </c>
      <c r="C7">
        <v>300</v>
      </c>
      <c r="D7">
        <v>400</v>
      </c>
      <c r="E7">
        <v>500</v>
      </c>
      <c r="F7">
        <f>SUM(Table3[[#This Row],[Jan-16]:[Mar-16]])</f>
        <v>1200</v>
      </c>
      <c r="G7">
        <v>15.09</v>
      </c>
    </row>
    <row r="8" spans="2:7">
      <c r="B8" t="s">
        <v>24</v>
      </c>
      <c r="C8">
        <v>400</v>
      </c>
      <c r="D8">
        <v>400</v>
      </c>
      <c r="E8">
        <v>400</v>
      </c>
      <c r="F8">
        <v>1200</v>
      </c>
      <c r="G8">
        <v>15.09</v>
      </c>
    </row>
    <row r="9" spans="2:7">
      <c r="B9" t="s">
        <v>18</v>
      </c>
      <c r="C9">
        <f>SUM(C4:C8)</f>
        <v>2450</v>
      </c>
      <c r="D9">
        <f>SUM(D4:D8)</f>
        <v>2650</v>
      </c>
      <c r="E9">
        <f>SUM(E4:E8)</f>
        <v>2850</v>
      </c>
      <c r="F9">
        <f>SUM(F4:F8)</f>
        <v>7950</v>
      </c>
      <c r="G9">
        <v>100</v>
      </c>
    </row>
  </sheetData>
  <conditionalFormatting sqref="C4:F8">
    <cfRule type="cellIs" dxfId="36" priority="2" operator="greaterThan">
      <formula>1150</formula>
    </cfRule>
  </conditionalFormatting>
  <conditionalFormatting sqref="C5:F8">
    <cfRule type="cellIs" dxfId="34" priority="1" operator="lessThan">
      <formula>300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C4:P13"/>
  <sheetViews>
    <sheetView workbookViewId="0">
      <selection activeCell="D13" sqref="D13"/>
    </sheetView>
  </sheetViews>
  <sheetFormatPr defaultRowHeight="15"/>
  <cols>
    <col min="14" max="14" width="13.140625" customWidth="1"/>
    <col min="15" max="15" width="13.7109375" customWidth="1"/>
    <col min="16" max="17" width="13.28515625" customWidth="1"/>
    <col min="18" max="18" width="11.7109375" bestFit="1" customWidth="1"/>
  </cols>
  <sheetData>
    <row r="4" spans="3:16">
      <c r="C4" t="s">
        <v>14</v>
      </c>
      <c r="D4" s="1" t="s">
        <v>15</v>
      </c>
      <c r="E4" s="1" t="s">
        <v>16</v>
      </c>
      <c r="F4" s="1" t="s">
        <v>17</v>
      </c>
      <c r="G4" t="s">
        <v>18</v>
      </c>
      <c r="H4" t="s">
        <v>19</v>
      </c>
    </row>
    <row r="5" spans="3:16">
      <c r="C5" t="s">
        <v>20</v>
      </c>
      <c r="D5">
        <v>1200</v>
      </c>
      <c r="E5">
        <v>1200</v>
      </c>
      <c r="F5">
        <v>1200</v>
      </c>
      <c r="G5">
        <f>SUM(Table35[[#This Row],[Jan-16]:[Mar-16]])</f>
        <v>3600</v>
      </c>
      <c r="H5">
        <v>45.28</v>
      </c>
      <c r="O5" s="4" t="s">
        <v>28</v>
      </c>
    </row>
    <row r="6" spans="3:16">
      <c r="C6" t="s">
        <v>21</v>
      </c>
      <c r="D6">
        <v>300</v>
      </c>
      <c r="E6">
        <v>300</v>
      </c>
      <c r="F6">
        <v>300</v>
      </c>
      <c r="G6">
        <f>SUM(Table35[[#This Row],[Jan-16]:[Mar-16]])</f>
        <v>900</v>
      </c>
      <c r="H6">
        <v>11.32</v>
      </c>
      <c r="N6" s="4" t="s">
        <v>26</v>
      </c>
      <c r="O6" t="s">
        <v>29</v>
      </c>
      <c r="P6" t="s">
        <v>25</v>
      </c>
    </row>
    <row r="7" spans="3:16">
      <c r="C7" t="s">
        <v>22</v>
      </c>
      <c r="D7">
        <v>250</v>
      </c>
      <c r="E7">
        <v>350</v>
      </c>
      <c r="F7">
        <v>450</v>
      </c>
      <c r="G7">
        <v>1050</v>
      </c>
      <c r="H7">
        <v>13.21</v>
      </c>
      <c r="N7" s="5" t="s">
        <v>21</v>
      </c>
      <c r="O7" s="3">
        <v>300</v>
      </c>
      <c r="P7" s="3">
        <v>300</v>
      </c>
    </row>
    <row r="8" spans="3:16">
      <c r="C8" t="s">
        <v>23</v>
      </c>
      <c r="D8">
        <v>300</v>
      </c>
      <c r="E8">
        <v>400</v>
      </c>
      <c r="F8">
        <v>500</v>
      </c>
      <c r="G8">
        <f>SUM(Table35[[#This Row],[Jan-16]:[Mar-16]])</f>
        <v>1200</v>
      </c>
      <c r="H8">
        <v>15.09</v>
      </c>
      <c r="N8" s="5" t="s">
        <v>22</v>
      </c>
      <c r="O8" s="3">
        <v>350</v>
      </c>
      <c r="P8" s="3">
        <v>250</v>
      </c>
    </row>
    <row r="9" spans="3:16">
      <c r="C9" t="s">
        <v>24</v>
      </c>
      <c r="D9">
        <v>400</v>
      </c>
      <c r="E9">
        <v>400</v>
      </c>
      <c r="F9">
        <v>400</v>
      </c>
      <c r="G9">
        <v>1200</v>
      </c>
      <c r="H9">
        <v>15.09</v>
      </c>
      <c r="N9" s="5" t="s">
        <v>23</v>
      </c>
      <c r="O9" s="3">
        <v>400</v>
      </c>
      <c r="P9" s="3">
        <v>300</v>
      </c>
    </row>
    <row r="10" spans="3:16">
      <c r="C10" t="s">
        <v>18</v>
      </c>
      <c r="D10">
        <f>SUM(D5:D9)</f>
        <v>2450</v>
      </c>
      <c r="E10">
        <f>SUM(E5:E9)</f>
        <v>2650</v>
      </c>
      <c r="F10">
        <f>SUM(F5:F9)</f>
        <v>2850</v>
      </c>
      <c r="G10">
        <f>SUM(G5:G9)</f>
        <v>7950</v>
      </c>
      <c r="H10">
        <v>100</v>
      </c>
      <c r="N10" s="5" t="s">
        <v>24</v>
      </c>
      <c r="O10" s="3">
        <v>400</v>
      </c>
      <c r="P10" s="3">
        <v>400</v>
      </c>
    </row>
    <row r="11" spans="3:16">
      <c r="N11" s="5" t="s">
        <v>20</v>
      </c>
      <c r="O11" s="3">
        <v>1200</v>
      </c>
      <c r="P11" s="3">
        <v>1200</v>
      </c>
    </row>
    <row r="12" spans="3:16">
      <c r="N12" s="5" t="s">
        <v>18</v>
      </c>
      <c r="O12" s="3">
        <v>2650</v>
      </c>
      <c r="P12" s="3">
        <v>2450</v>
      </c>
    </row>
    <row r="13" spans="3:16">
      <c r="N13" s="5" t="s">
        <v>27</v>
      </c>
      <c r="O13" s="3">
        <v>5300</v>
      </c>
      <c r="P13" s="3">
        <v>4900</v>
      </c>
    </row>
  </sheetData>
  <conditionalFormatting sqref="H5:H9">
    <cfRule type="cellIs" priority="6" operator="between">
      <formula>11</formula>
      <formula>30</formula>
    </cfRule>
    <cfRule type="expression" priority="5">
      <formula>ISEVEN(H6)</formula>
    </cfRule>
  </conditionalFormatting>
  <conditionalFormatting sqref="H5:H10">
    <cfRule type="expression" dxfId="13" priority="4">
      <formula>"ISEVEN(H6)"</formula>
    </cfRule>
    <cfRule type="expression" dxfId="12" priority="3">
      <formula>ISEVEN(H6)</formula>
    </cfRule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H5:H8">
    <cfRule type="expression" dxfId="19" priority="2">
      <formula>ISODD(H6)</formula>
    </cfRule>
  </conditionalFormatting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4:N20"/>
  <sheetViews>
    <sheetView workbookViewId="0">
      <selection activeCell="N15" sqref="N15:N19"/>
    </sheetView>
  </sheetViews>
  <sheetFormatPr defaultRowHeight="15"/>
  <sheetData>
    <row r="4" spans="2:14">
      <c r="B4" t="s">
        <v>14</v>
      </c>
      <c r="C4" s="1" t="s">
        <v>15</v>
      </c>
      <c r="D4" s="1" t="s">
        <v>16</v>
      </c>
      <c r="E4" s="1" t="s">
        <v>17</v>
      </c>
      <c r="F4" t="s">
        <v>18</v>
      </c>
      <c r="G4" t="s">
        <v>19</v>
      </c>
    </row>
    <row r="5" spans="2:14">
      <c r="B5" t="s">
        <v>20</v>
      </c>
      <c r="C5">
        <v>1200</v>
      </c>
      <c r="D5">
        <v>1200</v>
      </c>
      <c r="E5">
        <v>1200</v>
      </c>
      <c r="F5">
        <f>SUM(Table356[[#This Row],[Jan-16]:[Mar-16]])</f>
        <v>3600</v>
      </c>
      <c r="G5">
        <v>45.28</v>
      </c>
    </row>
    <row r="6" spans="2:14">
      <c r="B6" t="s">
        <v>21</v>
      </c>
      <c r="C6">
        <v>300</v>
      </c>
      <c r="D6">
        <v>300</v>
      </c>
      <c r="E6">
        <v>300</v>
      </c>
      <c r="F6">
        <f>SUM(Table356[[#This Row],[Jan-16]:[Mar-16]])</f>
        <v>900</v>
      </c>
      <c r="G6">
        <v>11.32</v>
      </c>
    </row>
    <row r="7" spans="2:14">
      <c r="B7" t="s">
        <v>22</v>
      </c>
      <c r="C7">
        <v>250</v>
      </c>
      <c r="D7">
        <v>350</v>
      </c>
      <c r="E7">
        <v>450</v>
      </c>
      <c r="F7">
        <v>1050</v>
      </c>
      <c r="G7">
        <v>13.21</v>
      </c>
    </row>
    <row r="8" spans="2:14">
      <c r="B8" t="s">
        <v>23</v>
      </c>
      <c r="C8">
        <v>300</v>
      </c>
      <c r="D8">
        <v>400</v>
      </c>
      <c r="E8">
        <v>500</v>
      </c>
      <c r="F8">
        <f>SUM(Table356[[#This Row],[Jan-16]:[Mar-16]])</f>
        <v>1200</v>
      </c>
      <c r="G8">
        <v>15.09</v>
      </c>
    </row>
    <row r="9" spans="2:14">
      <c r="B9" t="s">
        <v>24</v>
      </c>
      <c r="C9">
        <v>400</v>
      </c>
      <c r="D9">
        <v>400</v>
      </c>
      <c r="E9">
        <v>400</v>
      </c>
      <c r="F9">
        <v>1200</v>
      </c>
      <c r="G9">
        <v>15.09</v>
      </c>
    </row>
    <row r="10" spans="2:14">
      <c r="B10" t="s">
        <v>18</v>
      </c>
      <c r="C10">
        <f>SUM(C5:C9)</f>
        <v>2450</v>
      </c>
      <c r="D10">
        <f>SUM(D5:D9)</f>
        <v>2650</v>
      </c>
      <c r="E10">
        <f>SUM(E5:E9)</f>
        <v>2850</v>
      </c>
      <c r="F10">
        <f>SUM(F5:F9)</f>
        <v>7950</v>
      </c>
      <c r="G10">
        <v>100</v>
      </c>
    </row>
    <row r="14" spans="2:14">
      <c r="I14" t="s">
        <v>14</v>
      </c>
      <c r="J14" s="1" t="s">
        <v>15</v>
      </c>
      <c r="K14" s="1" t="s">
        <v>16</v>
      </c>
      <c r="L14" s="1" t="s">
        <v>17</v>
      </c>
      <c r="M14" t="s">
        <v>18</v>
      </c>
      <c r="N14" t="s">
        <v>19</v>
      </c>
    </row>
    <row r="15" spans="2:14">
      <c r="I15" t="s">
        <v>20</v>
      </c>
      <c r="J15">
        <v>1200</v>
      </c>
      <c r="K15">
        <v>1200</v>
      </c>
      <c r="L15">
        <v>1200</v>
      </c>
      <c r="M15">
        <f>SUM(Table3567[[#This Row],[Jan-16]:[Mar-16]])</f>
        <v>3600</v>
      </c>
      <c r="N15">
        <v>45.28</v>
      </c>
    </row>
    <row r="16" spans="2:14">
      <c r="I16" t="s">
        <v>21</v>
      </c>
      <c r="J16">
        <v>300</v>
      </c>
      <c r="K16">
        <v>300</v>
      </c>
      <c r="L16">
        <v>300</v>
      </c>
      <c r="M16">
        <f>SUM(Table3567[[#This Row],[Jan-16]:[Mar-16]])</f>
        <v>900</v>
      </c>
      <c r="N16">
        <v>11.32</v>
      </c>
    </row>
    <row r="17" spans="9:14">
      <c r="I17" t="s">
        <v>22</v>
      </c>
      <c r="J17">
        <v>250</v>
      </c>
      <c r="K17">
        <v>350</v>
      </c>
      <c r="L17">
        <v>450</v>
      </c>
      <c r="M17">
        <v>1050</v>
      </c>
      <c r="N17">
        <v>13.21</v>
      </c>
    </row>
    <row r="18" spans="9:14">
      <c r="I18" t="s">
        <v>23</v>
      </c>
      <c r="J18">
        <v>300</v>
      </c>
      <c r="K18">
        <v>400</v>
      </c>
      <c r="L18">
        <v>500</v>
      </c>
      <c r="M18">
        <f>SUM(Table3567[[#This Row],[Jan-16]:[Mar-16]])</f>
        <v>1200</v>
      </c>
      <c r="N18">
        <v>15.09</v>
      </c>
    </row>
    <row r="19" spans="9:14">
      <c r="I19" t="s">
        <v>24</v>
      </c>
      <c r="J19">
        <v>400</v>
      </c>
      <c r="K19">
        <v>400</v>
      </c>
      <c r="L19">
        <v>400</v>
      </c>
      <c r="M19">
        <v>1200</v>
      </c>
      <c r="N19">
        <v>15.09</v>
      </c>
    </row>
    <row r="20" spans="9:14">
      <c r="I20" t="s">
        <v>18</v>
      </c>
      <c r="J20">
        <f>SUM(J15:J19)</f>
        <v>2450</v>
      </c>
      <c r="K20">
        <f>SUM(K15:K19)</f>
        <v>2650</v>
      </c>
      <c r="L20">
        <f>SUM(L15:L19)</f>
        <v>2850</v>
      </c>
      <c r="M20">
        <f>SUM(M15:M19)</f>
        <v>7950</v>
      </c>
      <c r="N20">
        <v>100</v>
      </c>
    </row>
  </sheetData>
  <conditionalFormatting sqref="G5:G9">
    <cfRule type="cellIs" dxfId="5" priority="3" operator="between">
      <formula>11</formula>
      <formula>15</formula>
    </cfRule>
  </conditionalFormatting>
  <conditionalFormatting sqref="N15:N19">
    <cfRule type="dataBar" priority="1">
      <dataBar>
        <cfvo type="min" val="0"/>
        <cfvo type="max" val="0"/>
        <color rgb="FFD6007B"/>
      </dataBar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2024-09-14T08:29:48Z</dcterms:created>
  <dcterms:modified xsi:type="dcterms:W3CDTF">2024-09-14T09:47:27Z</dcterms:modified>
</cp:coreProperties>
</file>