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66" documentId="8_{97D819C2-9B4C-48A2-B33E-A96F1BF521DD}" xr6:coauthVersionLast="47" xr6:coauthVersionMax="47" xr10:uidLastSave="{D138DA47-ADDA-40EA-A3B4-747A4834777C}"/>
  <bookViews>
    <workbookView xWindow="-105" yWindow="0" windowWidth="14610" windowHeight="15585" xr2:uid="{BDE6CFB9-7D30-4E96-8671-5B86BEA4C6ED}"/>
  </bookViews>
  <sheets>
    <sheet name="Sheet1" sheetId="1" r:id="rId1"/>
  </sheets>
  <definedNames>
    <definedName name="_xlchart.v1.0" hidden="1">Sheet1!$A$2:$A$12</definedName>
    <definedName name="_xlchart.v1.1" hidden="1">Sheet1!$C$2:$C$12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6" i="1"/>
  <c r="C7" i="1"/>
  <c r="C4" i="1"/>
  <c r="C5" i="1"/>
  <c r="C8" i="1"/>
  <c r="C3" i="1"/>
  <c r="C2" i="1" l="1"/>
</calcChain>
</file>

<file path=xl/sharedStrings.xml><?xml version="1.0" encoding="utf-8"?>
<sst xmlns="http://schemas.openxmlformats.org/spreadsheetml/2006/main" count="15" uniqueCount="15">
  <si>
    <t xml:space="preserve">Current cost </t>
  </si>
  <si>
    <t>Market price</t>
  </si>
  <si>
    <t>Point</t>
  </si>
  <si>
    <t>Price</t>
  </si>
  <si>
    <t>Change</t>
  </si>
  <si>
    <t>Electricity price reduction from 8.2 c/kWh to 5 c/kWh</t>
  </si>
  <si>
    <t>Plant lifetime from 10 to 20 years</t>
  </si>
  <si>
    <t>Stack lifetime from 1 to 2 years</t>
  </si>
  <si>
    <t>Catholyte flow from 500 to 250 mol solvent/mol CO₂</t>
  </si>
  <si>
    <r>
      <t xml:space="preserve">Electrolyte thickness from 0.8 mm to 50 </t>
    </r>
    <r>
      <rPr>
        <sz val="11"/>
        <color theme="1"/>
        <rFont val="Aptos Narrow"/>
        <family val="2"/>
      </rPr>
      <t>μ</t>
    </r>
    <r>
      <rPr>
        <sz val="11"/>
        <color theme="1"/>
        <rFont val="Aptos"/>
        <family val="2"/>
      </rPr>
      <t>m</t>
    </r>
  </si>
  <si>
    <t>Selectivity  from 70% to 95%</t>
  </si>
  <si>
    <t>Current density from 200 to 500 mA/cm²</t>
  </si>
  <si>
    <t>Optimum is 1343 mA/cm2</t>
  </si>
  <si>
    <t>Production scale from 2.5 t/day to 30 t/day</t>
  </si>
  <si>
    <t>Liquid separation capex from $33K to $25K per 1000 mol/hr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</si>
</sst>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Open Sans"/>
      <family val="2"/>
      <scheme val="minor"/>
    </font>
    <font>
      <sz val="11"/>
      <color theme="1"/>
      <name val="Open Sans"/>
      <family val="2"/>
      <scheme val="minor"/>
    </font>
    <font>
      <sz val="11"/>
      <color theme="1"/>
      <name val="Aptos"/>
      <family val="2"/>
    </font>
    <font>
      <sz val="11"/>
      <color rgb="FF3B3B3B"/>
      <name val="Aptos"/>
      <family val="2"/>
    </font>
    <font>
      <sz val="11"/>
      <name val="Aptos"/>
      <family val="2"/>
    </font>
    <font>
      <b/>
      <sz val="11"/>
      <color theme="1"/>
      <name val="Aptos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left" vertical="center"/>
    </xf>
    <xf numFmtId="44" fontId="3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4" fontId="2" fillId="2" borderId="0" xfId="1" applyFont="1" applyFill="1" applyAlignment="1">
      <alignment horizontal="left" vertical="center"/>
    </xf>
    <xf numFmtId="44" fontId="4" fillId="3" borderId="0" xfId="1" applyFont="1" applyFill="1" applyAlignment="1">
      <alignment horizontal="left" vertical="center" wrapText="1"/>
    </xf>
    <xf numFmtId="44" fontId="4" fillId="0" borderId="0" xfId="1" applyFont="1" applyFill="1" applyAlignment="1">
      <alignment horizontal="left" vertical="center"/>
    </xf>
    <xf numFmtId="44" fontId="3" fillId="0" borderId="0" xfId="1" applyFont="1" applyFill="1" applyAlignment="1">
      <alignment horizontal="left" vertical="center"/>
    </xf>
    <xf numFmtId="44" fontId="2" fillId="0" borderId="0" xfId="1" applyFont="1" applyFill="1" applyAlignment="1">
      <alignment horizontal="left" vertical="center"/>
    </xf>
    <xf numFmtId="44" fontId="2" fillId="2" borderId="0" xfId="1" applyFont="1" applyFill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52D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plotSurface>
          <cx:spPr>
            <a:ln w="22225">
              <a:solidFill>
                <a:schemeClr val="tx1"/>
              </a:solidFill>
            </a:ln>
          </cx:spPr>
        </cx:plotSurface>
        <cx:series layoutId="waterfall" uniqueId="{FD01CED1-6DE5-4579-AD86-C26451FE59C7}" formatIdx="0">
          <cx:spPr>
            <a:ln>
              <a:noFill/>
            </a:ln>
          </cx:spPr>
          <cx:dataPt idx="0">
            <cx:spPr>
              <a:solidFill>
                <a:srgbClr val="193770"/>
              </a:solidFill>
              <a:ln>
                <a:noFill/>
              </a:ln>
            </cx:spPr>
          </cx:dataPt>
          <cx:dataPt idx="1">
            <cx:spPr>
              <a:solidFill>
                <a:srgbClr val="E35555">
                  <a:lumMod val="20000"/>
                  <a:lumOff val="80000"/>
                </a:srgbClr>
              </a:solidFill>
            </cx:spPr>
          </cx:dataPt>
          <cx:dataPt idx="2">
            <cx:spPr>
              <a:solidFill>
                <a:srgbClr val="E35555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E35555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E35555"/>
              </a:solidFill>
            </cx:spPr>
          </cx:dataPt>
          <cx:dataPt idx="5">
            <cx:spPr>
              <a:solidFill>
                <a:srgbClr val="E35555">
                  <a:lumMod val="75000"/>
                </a:srgbClr>
              </a:solidFill>
            </cx:spPr>
          </cx:dataPt>
          <cx:dataPt idx="6">
            <cx:spPr>
              <a:solidFill>
                <a:srgbClr val="E35555">
                  <a:lumMod val="50000"/>
                </a:srgbClr>
              </a:solidFill>
            </cx:spPr>
          </cx:dataPt>
          <cx:dataPt idx="8">
            <cx:spPr>
              <a:solidFill>
                <a:srgbClr val="8F275D">
                  <a:lumMod val="50000"/>
                </a:srgbClr>
              </a:solidFill>
            </cx:spPr>
          </cx:dataPt>
          <cx:dataPt idx="9">
            <cx:spPr>
              <a:solidFill>
                <a:srgbClr val="8F275D">
                  <a:lumMod val="60000"/>
                  <a:lumOff val="40000"/>
                </a:srgbClr>
              </a:solidFill>
            </cx:spPr>
          </cx:dataPt>
          <cx:dataPt idx="10">
            <cx:spPr>
              <a:solidFill>
                <a:srgbClr val="193770">
                  <a:lumMod val="40000"/>
                  <a:lumOff val="60000"/>
                </a:srgbClr>
              </a:solidFill>
            </cx:spPr>
          </cx:dataPt>
          <cx:dataId val="0"/>
          <cx:layoutPr>
            <cx:visibility connectorLines="0"/>
            <cx:subtotals>
              <cx:idx val="0"/>
              <cx:idx val="10"/>
            </cx:subtotals>
          </cx:layoutPr>
        </cx:series>
      </cx:plotAreaRegion>
      <cx:axis id="0">
        <cx:catScaling gapWidth="0.370000005"/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05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5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ax="3"/>
        <cx:majorGridlines>
          <cx:spPr>
            <a:ln w="12700">
              <a:solidFill>
                <a:schemeClr val="tx1"/>
              </a:solidFill>
            </a:ln>
          </cx:spPr>
        </cx:majorGridlines>
        <cx:tickLabels/>
        <cx:numFmt formatCode="$#,##0.00" sourceLinked="0"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12</xdr:row>
      <xdr:rowOff>128587</xdr:rowOff>
    </xdr:from>
    <xdr:to>
      <xdr:col>2</xdr:col>
      <xdr:colOff>247650</xdr:colOff>
      <xdr:row>41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D2A324-5474-82E1-3198-988AE6154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" y="2414587"/>
              <a:ext cx="5200650" cy="548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25092-4391-47F0-9049-B37DC0879921}" name="Table1" displayName="Table1" ref="A1:C12" totalsRowShown="0" headerRowDxfId="3">
  <autoFilter ref="A1:C12" xr:uid="{83325092-4391-47F0-9049-B37DC0879921}"/>
  <tableColumns count="3">
    <tableColumn id="1" xr3:uid="{CDC67156-E9FB-4B6D-A044-18CFCA785A46}" name="Point" dataDxfId="2"/>
    <tableColumn id="2" xr3:uid="{22B791B5-9B51-475A-A452-3369107F4046}" name="Price" dataDxfId="1" dataCellStyle="Currency"/>
    <tableColumn id="3" xr3:uid="{00CF056D-4F63-40C4-B334-B106F562E8FE}" name="Chang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20220124 Theme Cockrell modified">
  <a:themeElements>
    <a:clrScheme name="Cockrell_20221116">
      <a:dk1>
        <a:srgbClr val="191F24"/>
      </a:dk1>
      <a:lt1>
        <a:srgbClr val="FFFFFF"/>
      </a:lt1>
      <a:dk2>
        <a:srgbClr val="BF5700"/>
      </a:dk2>
      <a:lt2>
        <a:srgbClr val="FFFFFF"/>
      </a:lt2>
      <a:accent1>
        <a:srgbClr val="FFC919"/>
      </a:accent1>
      <a:accent2>
        <a:srgbClr val="E35555"/>
      </a:accent2>
      <a:accent3>
        <a:srgbClr val="8F275D"/>
      </a:accent3>
      <a:accent4>
        <a:srgbClr val="73A3B3"/>
      </a:accent4>
      <a:accent5>
        <a:srgbClr val="193770"/>
      </a:accent5>
      <a:accent6>
        <a:srgbClr val="191F24"/>
      </a:accent6>
      <a:hlink>
        <a:srgbClr val="193770"/>
      </a:hlink>
      <a:folHlink>
        <a:srgbClr val="8A225E"/>
      </a:folHlink>
    </a:clrScheme>
    <a:fontScheme name="Montserrat_OpenSans">
      <a:majorFont>
        <a:latin typeface="Montserra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20220124 Theme Cockrell modified" id="{C6966E21-1E83-4C36-9B0D-E11B42107692}" vid="{88423169-5E2A-4B67-AE8D-A3EF3CA0149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7E6-9404-4916-B1B4-71DE45F26D73}">
  <dimension ref="A1:D12"/>
  <sheetViews>
    <sheetView tabSelected="1" topLeftCell="A13" zoomScaleNormal="100" workbookViewId="0">
      <selection activeCell="D21" sqref="D21"/>
    </sheetView>
  </sheetViews>
  <sheetFormatPr defaultRowHeight="15" x14ac:dyDescent="0.3"/>
  <cols>
    <col min="1" max="1" width="52.88671875" style="1" customWidth="1"/>
    <col min="2" max="2" width="12.88671875" style="1" customWidth="1"/>
    <col min="3" max="3" width="9.33203125" style="1" customWidth="1"/>
    <col min="4" max="16384" width="8.88671875" style="1"/>
  </cols>
  <sheetData>
    <row r="1" spans="1:4" s="4" customFormat="1" x14ac:dyDescent="0.3">
      <c r="A1" s="4" t="s">
        <v>2</v>
      </c>
      <c r="B1" s="4" t="s">
        <v>3</v>
      </c>
      <c r="C1" s="4" t="s">
        <v>4</v>
      </c>
    </row>
    <row r="2" spans="1:4" x14ac:dyDescent="0.3">
      <c r="A2" s="5" t="s">
        <v>0</v>
      </c>
      <c r="B2" s="11">
        <v>2.983522122153627</v>
      </c>
      <c r="C2" s="6">
        <f>B2</f>
        <v>2.983522122153627</v>
      </c>
    </row>
    <row r="3" spans="1:4" x14ac:dyDescent="0.3">
      <c r="A3" s="1" t="s">
        <v>9</v>
      </c>
      <c r="B3" s="3">
        <v>2.85618702972811</v>
      </c>
      <c r="C3" s="2">
        <f>B3-B2</f>
        <v>-0.12733509242551699</v>
      </c>
    </row>
    <row r="4" spans="1:4" x14ac:dyDescent="0.3">
      <c r="A4" s="1" t="s">
        <v>8</v>
      </c>
      <c r="B4" s="8">
        <v>2.4786900035035799</v>
      </c>
      <c r="C4" s="2">
        <f t="shared" ref="C4:C11" si="0">B4-B3</f>
        <v>-0.37749702622453007</v>
      </c>
    </row>
    <row r="5" spans="1:4" x14ac:dyDescent="0.3">
      <c r="A5" s="1" t="s">
        <v>5</v>
      </c>
      <c r="B5" s="9">
        <v>2.3557180331056</v>
      </c>
      <c r="C5" s="10">
        <f t="shared" si="0"/>
        <v>-0.12297197039797991</v>
      </c>
    </row>
    <row r="6" spans="1:4" x14ac:dyDescent="0.3">
      <c r="A6" s="1" t="s">
        <v>11</v>
      </c>
      <c r="B6" s="8">
        <v>2.1667087492847501</v>
      </c>
      <c r="C6" s="10">
        <f t="shared" si="0"/>
        <v>-0.18900928382084992</v>
      </c>
      <c r="D6" s="1" t="s">
        <v>12</v>
      </c>
    </row>
    <row r="7" spans="1:4" x14ac:dyDescent="0.3">
      <c r="A7" s="1" t="s">
        <v>10</v>
      </c>
      <c r="B7" s="10">
        <v>2.0551487454090398</v>
      </c>
      <c r="C7" s="10">
        <f t="shared" si="0"/>
        <v>-0.1115600038757103</v>
      </c>
    </row>
    <row r="8" spans="1:4" x14ac:dyDescent="0.3">
      <c r="A8" s="1" t="s">
        <v>13</v>
      </c>
      <c r="B8" s="9">
        <v>0.81097804919282002</v>
      </c>
      <c r="C8" s="10">
        <f t="shared" si="0"/>
        <v>-1.2441706962162198</v>
      </c>
    </row>
    <row r="9" spans="1:4" x14ac:dyDescent="0.3">
      <c r="A9" s="1" t="s">
        <v>6</v>
      </c>
      <c r="B9" s="8">
        <v>0.73217959668782695</v>
      </c>
      <c r="C9" s="10">
        <f t="shared" si="0"/>
        <v>-7.8798452504993066E-2</v>
      </c>
    </row>
    <row r="10" spans="1:4" x14ac:dyDescent="0.3">
      <c r="A10" s="1" t="s">
        <v>7</v>
      </c>
      <c r="B10" s="8">
        <v>0.68894404646517204</v>
      </c>
      <c r="C10" s="10">
        <f t="shared" si="0"/>
        <v>-4.3235550222654906E-2</v>
      </c>
    </row>
    <row r="11" spans="1:4" x14ac:dyDescent="0.3">
      <c r="A11" s="1" t="s">
        <v>14</v>
      </c>
      <c r="B11" s="8">
        <v>0.64108454167808104</v>
      </c>
      <c r="C11" s="10">
        <f t="shared" si="0"/>
        <v>-4.7859504787091001E-2</v>
      </c>
    </row>
    <row r="12" spans="1:4" x14ac:dyDescent="0.3">
      <c r="A12" s="5" t="s">
        <v>1</v>
      </c>
      <c r="B12" s="6"/>
      <c r="C12" s="7">
        <v>0.7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Cunha, Shashwati C</dc:creator>
  <cp:lastModifiedBy>Da Cunha, Shashwati C</cp:lastModifiedBy>
  <dcterms:created xsi:type="dcterms:W3CDTF">2025-02-27T00:22:01Z</dcterms:created>
  <dcterms:modified xsi:type="dcterms:W3CDTF">2025-03-18T17:06:02Z</dcterms:modified>
</cp:coreProperties>
</file>