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нтон\YandexDisk\repos\ExRaspViewer\DB_test\"/>
    </mc:Choice>
  </mc:AlternateContent>
  <bookViews>
    <workbookView xWindow="0" yWindow="0" windowWidth="21600" windowHeight="961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C28" i="1" l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F28" i="1"/>
  <c r="I27" i="1"/>
  <c r="H27" i="1"/>
  <c r="J27" i="1" s="1"/>
  <c r="G27" i="1"/>
  <c r="K27" i="1" s="1"/>
  <c r="I26" i="1"/>
  <c r="H26" i="1"/>
  <c r="J26" i="1" s="1"/>
  <c r="G26" i="1"/>
  <c r="K26" i="1" s="1"/>
  <c r="K25" i="1"/>
  <c r="I25" i="1"/>
  <c r="H25" i="1"/>
  <c r="J25" i="1" s="1"/>
  <c r="G25" i="1"/>
  <c r="I24" i="1"/>
  <c r="H24" i="1"/>
  <c r="J24" i="1" s="1"/>
  <c r="G24" i="1"/>
  <c r="K24" i="1" s="1"/>
  <c r="J23" i="1"/>
  <c r="I23" i="1"/>
  <c r="K23" i="1" s="1"/>
  <c r="H23" i="1"/>
  <c r="G23" i="1"/>
  <c r="I22" i="1"/>
  <c r="H22" i="1"/>
  <c r="J22" i="1" s="1"/>
  <c r="G22" i="1"/>
  <c r="K22" i="1" s="1"/>
  <c r="I21" i="1"/>
  <c r="H21" i="1"/>
  <c r="J21" i="1" s="1"/>
  <c r="G21" i="1"/>
  <c r="K21" i="1" s="1"/>
  <c r="I20" i="1"/>
  <c r="H20" i="1"/>
  <c r="J20" i="1" s="1"/>
  <c r="G20" i="1"/>
  <c r="K20" i="1" s="1"/>
  <c r="I19" i="1"/>
  <c r="H19" i="1"/>
  <c r="J19" i="1" s="1"/>
  <c r="G19" i="1"/>
  <c r="K19" i="1" s="1"/>
  <c r="K18" i="1"/>
  <c r="J18" i="1"/>
  <c r="I18" i="1"/>
  <c r="H18" i="1"/>
  <c r="G18" i="1"/>
  <c r="I17" i="1"/>
  <c r="H17" i="1"/>
  <c r="J17" i="1" s="1"/>
  <c r="G17" i="1"/>
  <c r="K17" i="1" s="1"/>
  <c r="I16" i="1"/>
  <c r="K16" i="1" s="1"/>
  <c r="H16" i="1"/>
  <c r="J16" i="1" s="1"/>
  <c r="G16" i="1"/>
  <c r="I15" i="1"/>
  <c r="H15" i="1"/>
  <c r="J15" i="1" s="1"/>
  <c r="G15" i="1"/>
  <c r="K15" i="1" s="1"/>
  <c r="I14" i="1"/>
  <c r="H14" i="1"/>
  <c r="J14" i="1" s="1"/>
  <c r="G14" i="1"/>
  <c r="K14" i="1" s="1"/>
  <c r="K13" i="1"/>
  <c r="I13" i="1"/>
  <c r="H13" i="1"/>
  <c r="J13" i="1" s="1"/>
  <c r="G13" i="1"/>
  <c r="I12" i="1"/>
  <c r="H12" i="1"/>
  <c r="J12" i="1" s="1"/>
  <c r="G12" i="1"/>
  <c r="K12" i="1" s="1"/>
  <c r="J11" i="1"/>
  <c r="I11" i="1"/>
  <c r="K11" i="1" s="1"/>
  <c r="H11" i="1"/>
  <c r="G11" i="1"/>
  <c r="I10" i="1"/>
  <c r="H10" i="1"/>
  <c r="J10" i="1" s="1"/>
  <c r="G10" i="1"/>
  <c r="K10" i="1" s="1"/>
  <c r="I9" i="1"/>
  <c r="I28" i="1" s="1"/>
  <c r="H9" i="1"/>
  <c r="H28" i="1" s="1"/>
  <c r="G9" i="1"/>
  <c r="G28" i="1" s="1"/>
  <c r="B7" i="1"/>
  <c r="BC6" i="1"/>
  <c r="AD6" i="1"/>
  <c r="K9" i="1" l="1"/>
  <c r="K28" i="1" s="1"/>
  <c r="J9" i="1"/>
  <c r="J28" i="1" s="1"/>
</calcChain>
</file>

<file path=xl/sharedStrings.xml><?xml version="1.0" encoding="utf-8"?>
<sst xmlns="http://schemas.openxmlformats.org/spreadsheetml/2006/main" count="195" uniqueCount="88">
  <si>
    <t>3 курс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</si>
  <si>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</si>
  <si>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</si>
  <si>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</si>
  <si>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</si>
  <si>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</si>
  <si>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</si>
  <si>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</si>
  <si>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</si>
  <si>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</si>
  <si>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</si>
  <si>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1-4</t>
  </si>
  <si>
    <t>6-11</t>
  </si>
  <si>
    <t>13-18</t>
  </si>
  <si>
    <t>20-25</t>
  </si>
  <si>
    <t>27-2</t>
  </si>
  <si>
    <t>4-9</t>
  </si>
  <si>
    <t>11-16</t>
  </si>
  <si>
    <t>18-23</t>
  </si>
  <si>
    <t>25-30</t>
  </si>
  <si>
    <t>8-13</t>
  </si>
  <si>
    <t>15-20</t>
  </si>
  <si>
    <t>22-27</t>
  </si>
  <si>
    <t>29-4</t>
  </si>
  <si>
    <t>27-28</t>
  </si>
  <si>
    <t>10-15</t>
  </si>
  <si>
    <t>17-22</t>
  </si>
  <si>
    <t>24-29</t>
  </si>
  <si>
    <t>31-5</t>
  </si>
  <si>
    <t>7-12</t>
  </si>
  <si>
    <t>14-19</t>
  </si>
  <si>
    <t>21-26</t>
  </si>
  <si>
    <t>28-5</t>
  </si>
  <si>
    <t>28-2</t>
  </si>
  <si>
    <t>2-7</t>
  </si>
  <si>
    <t>9-14</t>
  </si>
  <si>
    <t>16-21</t>
  </si>
  <si>
    <t>23-28</t>
  </si>
  <si>
    <t>3-4</t>
  </si>
  <si>
    <t>№ п.п</t>
  </si>
  <si>
    <t>Преподаватель</t>
  </si>
  <si>
    <t>Группа</t>
  </si>
  <si>
    <t>П/г</t>
  </si>
  <si>
    <t>Дисциплина</t>
  </si>
  <si>
    <t>1 полуг.</t>
  </si>
  <si>
    <t>2 полуг.</t>
  </si>
  <si>
    <t>Выпол. 1 пол</t>
  </si>
  <si>
    <t>Выпол. 2 пол</t>
  </si>
  <si>
    <t>Остаток 1 пол</t>
  </si>
  <si>
    <t>Остаток 2 пол</t>
  </si>
  <si>
    <t>Всего</t>
  </si>
  <si>
    <t>Благинина Н.А.</t>
  </si>
  <si>
    <t>Тех.механика</t>
  </si>
  <si>
    <t>п</t>
  </si>
  <si>
    <t>Строительные машины</t>
  </si>
  <si>
    <t>Булыцин И.П.</t>
  </si>
  <si>
    <t>Физ.культура</t>
  </si>
  <si>
    <t>Кульпина Т.А.</t>
  </si>
  <si>
    <t>Основы геодезии</t>
  </si>
  <si>
    <t>Зяхор А.А.</t>
  </si>
  <si>
    <t>Проект.зд.и сооруж. МДК.01.01</t>
  </si>
  <si>
    <t>Сухарев В.Н.</t>
  </si>
  <si>
    <t>Учебная практика</t>
  </si>
  <si>
    <t>Учебная практика УП.01</t>
  </si>
  <si>
    <t>ПП.01</t>
  </si>
  <si>
    <t>ПП.02</t>
  </si>
  <si>
    <t>Экзамен ПМ.01</t>
  </si>
  <si>
    <t>Экзамен ПМ.02</t>
  </si>
  <si>
    <t>ВАКАНСИЯ</t>
  </si>
  <si>
    <t>Экзамен ПМ.05</t>
  </si>
  <si>
    <t>Орг.техн.проц.</t>
  </si>
  <si>
    <t>Проект произв. Работ МДК.01.02</t>
  </si>
  <si>
    <t>Уч. и конт.тех.проц. МДК.02.02</t>
  </si>
  <si>
    <t>Сединина Н.В.</t>
  </si>
  <si>
    <t>Ин.яз. в ПД</t>
  </si>
  <si>
    <t>Циулина О.И.</t>
  </si>
  <si>
    <t>Финансовая грамотность</t>
  </si>
  <si>
    <t>Шалагин В.П.</t>
  </si>
  <si>
    <t>Техн.кам.работ</t>
  </si>
  <si>
    <t>Шалагина Е.П.</t>
  </si>
  <si>
    <t xml:space="preserve">Русский яз. и культ. речи </t>
  </si>
  <si>
    <t>Итого:</t>
  </si>
  <si>
    <t>id</t>
  </si>
  <si>
    <t>IDP</t>
  </si>
  <si>
    <t>IDG</t>
  </si>
  <si>
    <t>IDGG</t>
  </si>
  <si>
    <t>IDD</t>
  </si>
  <si>
    <t>CHSEM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</si>
</sst>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36"/>
      <color theme="1"/>
      <name val="Arial Black"/>
      <family val="2"/>
      <charset val="204"/>
    </font>
    <font>
      <sz val="28"/>
      <color theme="1"/>
      <name val="Calibri"/>
      <family val="2"/>
      <charset val="204"/>
      <scheme val="minor"/>
    </font>
    <font>
      <b/>
      <sz val="8"/>
      <name val="Arial Cyr"/>
      <charset val="204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0" xfId="0" applyFill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6" borderId="6" xfId="0" applyFill="1" applyBorder="1"/>
    <xf numFmtId="0" fontId="0" fillId="4" borderId="0" xfId="0" applyFill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6" borderId="9" xfId="0" applyFill="1" applyBorder="1"/>
    <xf numFmtId="0" fontId="0" fillId="0" borderId="11" xfId="0" applyBorder="1"/>
    <xf numFmtId="0" fontId="0" fillId="6" borderId="0" xfId="0" applyFill="1"/>
    <xf numFmtId="0" fontId="0" fillId="0" borderId="0" xfId="0" applyFill="1"/>
    <xf numFmtId="0" fontId="0" fillId="0" borderId="11" xfId="0" applyFill="1" applyBorder="1"/>
    <xf numFmtId="0" fontId="0" fillId="3" borderId="11" xfId="0" applyFill="1" applyBorder="1"/>
    <xf numFmtId="0" fontId="2" fillId="4" borderId="0" xfId="0" applyFont="1" applyFill="1" applyAlignment="1">
      <alignment horizontal="center"/>
    </xf>
    <xf numFmtId="0" fontId="0" fillId="8" borderId="0" xfId="0" applyFill="1"/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0" fillId="0" borderId="16" xfId="0" applyFont="1" applyBorder="1"/>
    <xf numFmtId="0" fontId="0" fillId="0" borderId="17" xfId="0" quotePrefix="1" applyFont="1" applyBorder="1" applyAlignment="1">
      <alignment horizontal="left"/>
    </xf>
    <xf numFmtId="0" fontId="0" fillId="0" borderId="17" xfId="0" applyFont="1" applyBorder="1" applyAlignment="1">
      <alignment horizontal="left"/>
    </xf>
    <xf numFmtId="0" fontId="0" fillId="0" borderId="17" xfId="0" applyFont="1" applyBorder="1" applyAlignment="1">
      <alignment horizontal="center"/>
    </xf>
    <xf numFmtId="0" fontId="0" fillId="0" borderId="17" xfId="0" quotePrefix="1" applyFont="1" applyBorder="1" applyAlignment="1">
      <alignment horizontal="left" wrapText="1"/>
    </xf>
    <xf numFmtId="0" fontId="0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3" borderId="1" xfId="0" applyFill="1" applyBorder="1" applyAlignment="1">
      <alignment horizontal="right" wrapText="1"/>
    </xf>
    <xf numFmtId="0" fontId="0" fillId="9" borderId="1" xfId="0" applyFill="1" applyBorder="1" applyAlignment="1">
      <alignment horizontal="right" wrapText="1"/>
    </xf>
    <xf numFmtId="0" fontId="0" fillId="9" borderId="19" xfId="0" applyFill="1" applyBorder="1" applyAlignment="1">
      <alignment horizontal="right" wrapText="1"/>
    </xf>
    <xf numFmtId="0" fontId="0" fillId="9" borderId="20" xfId="0" applyFill="1" applyBorder="1" applyAlignment="1">
      <alignment horizontal="right" wrapText="1"/>
    </xf>
    <xf numFmtId="0" fontId="0" fillId="6" borderId="20" xfId="0" applyFill="1" applyBorder="1" applyAlignment="1">
      <alignment horizontal="right" wrapText="1"/>
    </xf>
    <xf numFmtId="0" fontId="0" fillId="0" borderId="20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9" borderId="1" xfId="0" applyFill="1" applyBorder="1"/>
    <xf numFmtId="0" fontId="0" fillId="0" borderId="1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19" xfId="0" applyBorder="1"/>
    <xf numFmtId="0" fontId="0" fillId="0" borderId="20" xfId="0" applyBorder="1"/>
    <xf numFmtId="0" fontId="0" fillId="0" borderId="1" xfId="0" applyBorder="1"/>
    <xf numFmtId="0" fontId="0" fillId="10" borderId="1" xfId="0" applyFill="1" applyBorder="1"/>
    <xf numFmtId="0" fontId="0" fillId="10" borderId="19" xfId="0" applyFill="1" applyBorder="1"/>
    <xf numFmtId="0" fontId="0" fillId="0" borderId="21" xfId="0" applyFont="1" applyBorder="1"/>
    <xf numFmtId="0" fontId="0" fillId="0" borderId="1" xfId="0" quotePrefix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quotePrefix="1" applyFont="1" applyBorder="1" applyAlignment="1">
      <alignment horizontal="left" wrapText="1"/>
    </xf>
    <xf numFmtId="0" fontId="0" fillId="0" borderId="1" xfId="0" applyFont="1" applyBorder="1" applyAlignment="1">
      <alignment horizontal="center" vertical="center"/>
    </xf>
    <xf numFmtId="0" fontId="0" fillId="0" borderId="19" xfId="0" applyBorder="1" applyAlignment="1">
      <alignment horizontal="right" wrapText="1"/>
    </xf>
    <xf numFmtId="0" fontId="0" fillId="9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8" borderId="19" xfId="0" applyFill="1" applyBorder="1" applyAlignment="1">
      <alignment horizontal="right" wrapText="1"/>
    </xf>
    <xf numFmtId="0" fontId="0" fillId="8" borderId="1" xfId="0" applyFill="1" applyBorder="1" applyAlignment="1">
      <alignment horizontal="right" wrapText="1"/>
    </xf>
    <xf numFmtId="0" fontId="0" fillId="8" borderId="20" xfId="0" applyFill="1" applyBorder="1" applyAlignment="1">
      <alignment horizontal="right" wrapText="1"/>
    </xf>
    <xf numFmtId="0" fontId="0" fillId="8" borderId="1" xfId="0" applyFill="1" applyBorder="1"/>
    <xf numFmtId="0" fontId="0" fillId="8" borderId="19" xfId="0" applyFill="1" applyBorder="1"/>
    <xf numFmtId="0" fontId="0" fillId="8" borderId="20" xfId="0" applyFill="1" applyBorder="1"/>
    <xf numFmtId="0" fontId="0" fillId="10" borderId="20" xfId="0" applyFill="1" applyBorder="1"/>
    <xf numFmtId="0" fontId="0" fillId="11" borderId="20" xfId="0" applyFill="1" applyBorder="1"/>
    <xf numFmtId="0" fontId="0" fillId="11" borderId="1" xfId="0" applyFill="1" applyBorder="1"/>
    <xf numFmtId="0" fontId="0" fillId="0" borderId="17" xfId="0" applyBorder="1" applyAlignment="1">
      <alignment horizontal="left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horizontal="left" wrapText="1"/>
    </xf>
    <xf numFmtId="0" fontId="0" fillId="0" borderId="13" xfId="0" applyBorder="1" applyAlignment="1">
      <alignment horizontal="center" wrapText="1"/>
    </xf>
    <xf numFmtId="0" fontId="0" fillId="0" borderId="13" xfId="0" applyBorder="1" applyAlignment="1">
      <alignment horizontal="center" vertical="center" wrapText="1"/>
    </xf>
    <xf numFmtId="0" fontId="0" fillId="3" borderId="0" xfId="0" applyFill="1" applyBorder="1" applyAlignment="1">
      <alignment horizontal="right" wrapText="1"/>
    </xf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right" wrapText="1"/>
    </xf>
    <xf numFmtId="0" fontId="0" fillId="0" borderId="15" xfId="0" applyBorder="1" applyAlignment="1">
      <alignment horizontal="right" wrapText="1"/>
    </xf>
    <xf numFmtId="0" fontId="0" fillId="0" borderId="22" xfId="0" applyBorder="1" applyAlignment="1">
      <alignment horizontal="right" wrapText="1"/>
    </xf>
    <xf numFmtId="0" fontId="0" fillId="6" borderId="22" xfId="0" applyFill="1" applyBorder="1" applyAlignment="1">
      <alignment horizontal="right" wrapText="1"/>
    </xf>
    <xf numFmtId="0" fontId="0" fillId="0" borderId="12" xfId="0" applyFill="1" applyBorder="1"/>
    <xf numFmtId="0" fontId="0" fillId="0" borderId="13" xfId="0" applyFill="1" applyBorder="1"/>
    <xf numFmtId="0" fontId="0" fillId="0" borderId="15" xfId="0" applyFill="1" applyBorder="1"/>
    <xf numFmtId="0" fontId="0" fillId="0" borderId="22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8"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  <fill>
        <patternFill>
          <bgColor theme="0" tint="-0.1499679555650502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0"/>
  <sheetViews>
    <sheetView tabSelected="1" zoomScale="70" zoomScaleNormal="70" workbookViewId="0">
      <selection activeCell="G30" sqref="G30"/>
    </sheetView>
  </sheetViews>
  <sheetFormatPr defaultRowHeight="14.4" x14ac:dyDescent="0.3"/>
  <cols>
    <col min="1" max="1" width="9.44140625" bestFit="1" customWidth="1"/>
    <col min="2" max="2" width="17.44140625" customWidth="1"/>
    <col min="3" max="3" width="6.44140625" customWidth="1"/>
    <col min="4" max="4" width="2.5546875" bestFit="1" customWidth="1"/>
    <col min="5" max="5" width="32.33203125" customWidth="1"/>
    <col min="6" max="6" width="8.5546875" bestFit="1" customWidth="1"/>
    <col min="7" max="7" width="10.5546875" customWidth="1"/>
    <col min="8" max="8" width="6.88671875" customWidth="1"/>
    <col min="9" max="9" width="7.109375" customWidth="1"/>
    <col min="10" max="10" width="7.109375" bestFit="1" customWidth="1"/>
    <col min="11" max="11" width="7.33203125" customWidth="1"/>
    <col min="12" max="12" width="5.6640625" customWidth="1"/>
    <col min="13" max="30" width="0" hidden="1" customWidth="1"/>
    <col min="32" max="43" width="5.5546875" customWidth="1"/>
    <col min="44" max="44" width="5.6640625" customWidth="1"/>
    <col min="45" max="55" width="5.5546875" customWidth="1"/>
  </cols>
  <sheetData>
    <row r="1" spans="1:55" x14ac:dyDescent="0.3">
      <c r="A1" s="1" t="s">
        <v>0</v>
      </c>
      <c r="B1" s="1"/>
      <c r="C1" s="1"/>
      <c r="D1" s="1"/>
      <c r="E1" s="1"/>
      <c r="F1" s="2"/>
      <c r="K1" s="3"/>
      <c r="L1" s="4"/>
      <c r="M1" s="5" t="s">
        <v>1</v>
      </c>
      <c r="N1" s="5"/>
      <c r="O1" s="5"/>
      <c r="P1" s="5"/>
      <c r="Q1" s="5"/>
      <c r="R1" s="5" t="s">
        <v>2</v>
      </c>
      <c r="S1" s="5"/>
      <c r="T1" s="5"/>
      <c r="U1" s="5"/>
      <c r="V1" s="5" t="s">
        <v>3</v>
      </c>
      <c r="W1" s="5"/>
      <c r="X1" s="5"/>
      <c r="Y1" s="5"/>
      <c r="Z1" s="5"/>
      <c r="AA1" s="5" t="s">
        <v>4</v>
      </c>
      <c r="AB1" s="5"/>
      <c r="AC1" s="5"/>
      <c r="AD1" s="5"/>
      <c r="AE1" s="6"/>
      <c r="AF1" s="7" t="s">
        <v>5</v>
      </c>
      <c r="AG1" s="7"/>
      <c r="AH1" s="7"/>
      <c r="AI1" s="7" t="s">
        <v>6</v>
      </c>
      <c r="AJ1" s="7"/>
      <c r="AK1" s="7"/>
      <c r="AL1" s="7"/>
      <c r="AM1" s="5" t="s">
        <v>7</v>
      </c>
      <c r="AN1" s="5"/>
      <c r="AO1" s="5"/>
      <c r="AP1" s="5"/>
      <c r="AQ1" s="5" t="s">
        <v>8</v>
      </c>
      <c r="AR1" s="5"/>
      <c r="AS1" s="5"/>
      <c r="AT1" s="5"/>
      <c r="AU1" s="5"/>
      <c r="AV1" s="5" t="s">
        <v>9</v>
      </c>
      <c r="AW1" s="5"/>
      <c r="AX1" s="5"/>
      <c r="AY1" s="5"/>
      <c r="AZ1" s="5" t="s">
        <v>10</v>
      </c>
      <c r="BA1" s="5"/>
      <c r="BB1" s="5"/>
      <c r="BC1" s="5"/>
    </row>
    <row r="2" spans="1:55" x14ac:dyDescent="0.3">
      <c r="A2" s="1"/>
      <c r="B2" s="1"/>
      <c r="C2" s="1"/>
      <c r="D2" s="1"/>
      <c r="E2" s="1"/>
      <c r="F2" s="2"/>
      <c r="K2" s="3"/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6"/>
      <c r="AF2" s="7"/>
      <c r="AG2" s="7"/>
      <c r="AH2" s="7"/>
      <c r="AI2" s="7"/>
      <c r="AJ2" s="7"/>
      <c r="AK2" s="7"/>
      <c r="AL2" s="7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</row>
    <row r="3" spans="1:55" ht="15" thickBot="1" x14ac:dyDescent="0.35">
      <c r="A3" s="1"/>
      <c r="B3" s="1"/>
      <c r="C3" s="1"/>
      <c r="D3" s="1"/>
      <c r="E3" s="1"/>
      <c r="F3" s="2"/>
      <c r="K3" s="3"/>
      <c r="L3" s="4"/>
      <c r="M3" s="8" t="s">
        <v>11</v>
      </c>
      <c r="N3" s="8" t="s">
        <v>12</v>
      </c>
      <c r="O3" s="8" t="s">
        <v>13</v>
      </c>
      <c r="P3" s="8" t="s">
        <v>14</v>
      </c>
      <c r="Q3" s="9" t="s">
        <v>15</v>
      </c>
      <c r="R3" s="10" t="s">
        <v>16</v>
      </c>
      <c r="S3" s="8" t="s">
        <v>17</v>
      </c>
      <c r="T3" s="8" t="s">
        <v>18</v>
      </c>
      <c r="U3" s="9" t="s">
        <v>19</v>
      </c>
      <c r="V3" s="11" t="s">
        <v>11</v>
      </c>
      <c r="W3" s="8" t="s">
        <v>20</v>
      </c>
      <c r="X3" s="8" t="s">
        <v>21</v>
      </c>
      <c r="Y3" s="8" t="s">
        <v>22</v>
      </c>
      <c r="Z3" s="9" t="s">
        <v>23</v>
      </c>
      <c r="AA3" s="10" t="s">
        <v>12</v>
      </c>
      <c r="AB3" s="8" t="s">
        <v>13</v>
      </c>
      <c r="AC3" s="8" t="s">
        <v>14</v>
      </c>
      <c r="AD3" s="8" t="s">
        <v>24</v>
      </c>
      <c r="AE3" s="6"/>
      <c r="AF3" s="8" t="s">
        <v>25</v>
      </c>
      <c r="AG3" s="12" t="s">
        <v>26</v>
      </c>
      <c r="AH3" s="13" t="s">
        <v>27</v>
      </c>
      <c r="AI3" s="10" t="s">
        <v>28</v>
      </c>
      <c r="AJ3" s="8" t="s">
        <v>29</v>
      </c>
      <c r="AK3" s="8" t="s">
        <v>30</v>
      </c>
      <c r="AL3" s="9" t="s">
        <v>31</v>
      </c>
      <c r="AM3" s="10" t="s">
        <v>32</v>
      </c>
      <c r="AN3" s="8" t="s">
        <v>29</v>
      </c>
      <c r="AO3" s="8" t="s">
        <v>30</v>
      </c>
      <c r="AP3" s="9" t="s">
        <v>31</v>
      </c>
      <c r="AQ3" s="10" t="s">
        <v>33</v>
      </c>
      <c r="AR3" s="8" t="s">
        <v>16</v>
      </c>
      <c r="AS3" s="8" t="s">
        <v>17</v>
      </c>
      <c r="AT3" s="8" t="s">
        <v>18</v>
      </c>
      <c r="AU3" s="9" t="s">
        <v>19</v>
      </c>
      <c r="AV3" s="10" t="s">
        <v>34</v>
      </c>
      <c r="AW3" s="8" t="s">
        <v>35</v>
      </c>
      <c r="AX3" s="8" t="s">
        <v>36</v>
      </c>
      <c r="AY3" s="9" t="s">
        <v>37</v>
      </c>
      <c r="AZ3" s="10" t="s">
        <v>38</v>
      </c>
      <c r="BA3" s="8" t="s">
        <v>12</v>
      </c>
      <c r="BB3" s="8" t="s">
        <v>13</v>
      </c>
      <c r="BC3" s="9" t="s">
        <v>14</v>
      </c>
    </row>
    <row r="4" spans="1:55" x14ac:dyDescent="0.3">
      <c r="F4" s="2"/>
      <c r="L4" s="14"/>
      <c r="M4" s="15">
        <v>1</v>
      </c>
      <c r="N4" s="16">
        <v>2</v>
      </c>
      <c r="O4" s="16">
        <v>3</v>
      </c>
      <c r="P4" s="16">
        <v>4</v>
      </c>
      <c r="Q4" s="17">
        <v>5</v>
      </c>
      <c r="R4" s="16">
        <v>6</v>
      </c>
      <c r="S4" s="16">
        <v>7</v>
      </c>
      <c r="T4" s="16">
        <v>8</v>
      </c>
      <c r="U4" s="17">
        <v>9</v>
      </c>
      <c r="V4" s="18">
        <v>10</v>
      </c>
      <c r="W4" s="16">
        <v>11</v>
      </c>
      <c r="X4" s="16">
        <v>12</v>
      </c>
      <c r="Y4" s="16">
        <v>13</v>
      </c>
      <c r="Z4" s="17">
        <v>14</v>
      </c>
      <c r="AA4" s="16">
        <v>15</v>
      </c>
      <c r="AB4" s="16">
        <v>16</v>
      </c>
      <c r="AC4" s="16">
        <v>17</v>
      </c>
      <c r="AD4" s="17">
        <v>18</v>
      </c>
      <c r="AE4" s="19"/>
      <c r="AF4" s="15">
        <v>1</v>
      </c>
      <c r="AG4" s="16">
        <v>2</v>
      </c>
      <c r="AH4" s="17">
        <v>3</v>
      </c>
      <c r="AI4" s="16">
        <v>4</v>
      </c>
      <c r="AJ4" s="16">
        <v>5</v>
      </c>
      <c r="AK4" s="16">
        <v>6</v>
      </c>
      <c r="AL4" s="17">
        <v>7</v>
      </c>
      <c r="AM4" s="16">
        <v>8</v>
      </c>
      <c r="AN4" s="16">
        <v>9</v>
      </c>
      <c r="AO4" s="16">
        <v>10</v>
      </c>
      <c r="AP4" s="17">
        <v>11</v>
      </c>
      <c r="AQ4" s="16">
        <v>12</v>
      </c>
      <c r="AR4" s="16">
        <v>13</v>
      </c>
      <c r="AS4" s="16">
        <v>14</v>
      </c>
      <c r="AT4" s="16">
        <v>15</v>
      </c>
      <c r="AU4" s="17">
        <v>16</v>
      </c>
      <c r="AV4" s="16">
        <v>17</v>
      </c>
      <c r="AW4" s="16">
        <v>18</v>
      </c>
      <c r="AX4" s="16">
        <v>19</v>
      </c>
      <c r="AY4" s="17">
        <v>20</v>
      </c>
      <c r="AZ4" s="16">
        <v>21</v>
      </c>
      <c r="BA4" s="16">
        <v>22</v>
      </c>
      <c r="BB4" s="16">
        <v>23</v>
      </c>
      <c r="BC4" s="17">
        <v>24</v>
      </c>
    </row>
    <row r="5" spans="1:55" ht="15" thickBot="1" x14ac:dyDescent="0.35">
      <c r="F5" s="2"/>
      <c r="L5" s="14"/>
      <c r="M5" s="20">
        <v>24</v>
      </c>
      <c r="N5" s="21">
        <v>36</v>
      </c>
      <c r="O5" s="21">
        <v>36</v>
      </c>
      <c r="P5" s="21">
        <v>36</v>
      </c>
      <c r="Q5" s="22">
        <v>36</v>
      </c>
      <c r="R5" s="21">
        <v>36</v>
      </c>
      <c r="S5" s="21">
        <v>36</v>
      </c>
      <c r="T5" s="21">
        <v>36</v>
      </c>
      <c r="U5" s="22">
        <v>36</v>
      </c>
      <c r="V5" s="23">
        <v>36</v>
      </c>
      <c r="W5" s="21">
        <v>36</v>
      </c>
      <c r="X5" s="21">
        <v>36</v>
      </c>
      <c r="Y5" s="21">
        <v>36</v>
      </c>
      <c r="Z5" s="22">
        <v>36</v>
      </c>
      <c r="AA5" s="21">
        <v>36</v>
      </c>
      <c r="AB5" s="21">
        <v>36</v>
      </c>
      <c r="AC5" s="21">
        <v>36</v>
      </c>
      <c r="AD5" s="22">
        <v>12</v>
      </c>
      <c r="AE5" s="19"/>
      <c r="AF5" s="20">
        <v>36</v>
      </c>
      <c r="AG5" s="21">
        <v>36</v>
      </c>
      <c r="AH5" s="22">
        <v>36</v>
      </c>
      <c r="AI5" s="21">
        <v>36</v>
      </c>
      <c r="AJ5" s="21">
        <v>36</v>
      </c>
      <c r="AK5" s="21">
        <v>36</v>
      </c>
      <c r="AL5" s="22">
        <v>36</v>
      </c>
      <c r="AM5" s="21">
        <v>36</v>
      </c>
      <c r="AN5" s="21">
        <v>36</v>
      </c>
      <c r="AO5" s="21">
        <v>36</v>
      </c>
      <c r="AP5" s="22">
        <v>36</v>
      </c>
      <c r="AQ5" s="21">
        <v>36</v>
      </c>
      <c r="AR5" s="21">
        <v>36</v>
      </c>
      <c r="AS5" s="21">
        <v>36</v>
      </c>
      <c r="AT5" s="21">
        <v>36</v>
      </c>
      <c r="AU5" s="22">
        <v>36</v>
      </c>
      <c r="AV5" s="21">
        <v>36</v>
      </c>
      <c r="AW5" s="21">
        <v>36</v>
      </c>
      <c r="AX5" s="21">
        <v>36</v>
      </c>
      <c r="AY5" s="22">
        <v>36</v>
      </c>
      <c r="AZ5" s="21">
        <v>36</v>
      </c>
      <c r="BA5" s="21">
        <v>36</v>
      </c>
      <c r="BB5" s="21">
        <v>36</v>
      </c>
      <c r="BC5" s="22">
        <v>36</v>
      </c>
    </row>
    <row r="6" spans="1:55" x14ac:dyDescent="0.3">
      <c r="F6" s="2"/>
      <c r="L6" s="14"/>
      <c r="Q6" s="24"/>
      <c r="U6" s="24"/>
      <c r="V6" s="25"/>
      <c r="Z6" s="24"/>
      <c r="AD6" s="14">
        <f>SUM(M5:AD5)</f>
        <v>612</v>
      </c>
      <c r="AE6" s="19"/>
      <c r="AF6" s="26"/>
      <c r="AG6" s="26"/>
      <c r="AH6" s="27"/>
      <c r="AI6" s="26"/>
      <c r="AJ6" s="26"/>
      <c r="AK6" s="26"/>
      <c r="AL6" s="27"/>
      <c r="AM6" s="26"/>
      <c r="AN6" s="26"/>
      <c r="AO6" s="26"/>
      <c r="AP6" s="24"/>
      <c r="AU6" s="24"/>
      <c r="AY6" s="24"/>
      <c r="BC6" s="28">
        <f>SUM(AF5:BC5)</f>
        <v>864</v>
      </c>
    </row>
    <row r="7" spans="1:55" ht="37.200000000000003" thickBot="1" x14ac:dyDescent="0.75">
      <c r="B7" s="29">
        <f>C9</f>
        <v>130</v>
      </c>
      <c r="E7" s="30"/>
      <c r="F7" s="2"/>
      <c r="L7" s="14"/>
      <c r="Q7" s="24"/>
      <c r="U7" s="24"/>
      <c r="V7" s="25"/>
      <c r="Z7" s="24"/>
      <c r="AE7" s="19"/>
      <c r="AF7" s="26"/>
      <c r="AG7" s="26"/>
      <c r="AH7" s="27"/>
      <c r="AI7" s="26"/>
      <c r="AJ7" s="26"/>
      <c r="AK7" s="26"/>
      <c r="AL7" s="27"/>
      <c r="AM7" s="26"/>
      <c r="AN7" s="26"/>
      <c r="AO7" s="26"/>
      <c r="AP7" s="24"/>
      <c r="AU7" s="24"/>
      <c r="AY7" s="24"/>
      <c r="BC7" s="24"/>
    </row>
    <row r="8" spans="1:55" ht="21" thickBot="1" x14ac:dyDescent="0.35">
      <c r="A8" s="31" t="s">
        <v>39</v>
      </c>
      <c r="B8" s="32" t="s">
        <v>40</v>
      </c>
      <c r="C8" s="32" t="s">
        <v>41</v>
      </c>
      <c r="D8" s="32" t="s">
        <v>42</v>
      </c>
      <c r="E8" s="32" t="s">
        <v>43</v>
      </c>
      <c r="F8" s="32" t="s">
        <v>44</v>
      </c>
      <c r="G8" s="32" t="s">
        <v>45</v>
      </c>
      <c r="H8" s="32" t="s">
        <v>46</v>
      </c>
      <c r="I8" s="32" t="s">
        <v>47</v>
      </c>
      <c r="J8" s="33" t="s">
        <v>48</v>
      </c>
      <c r="K8" s="34" t="s">
        <v>49</v>
      </c>
      <c r="L8" s="35" t="s">
        <v>50</v>
      </c>
      <c r="M8" s="36"/>
      <c r="N8" s="36"/>
      <c r="O8" s="36"/>
      <c r="P8" s="36"/>
      <c r="Q8" s="37"/>
      <c r="R8" s="36"/>
      <c r="S8" s="36"/>
      <c r="T8" s="36"/>
      <c r="U8" s="37"/>
      <c r="V8" s="38"/>
      <c r="W8" s="36"/>
      <c r="X8" s="36"/>
      <c r="Y8" s="36"/>
      <c r="Z8" s="37"/>
      <c r="AA8" s="36"/>
      <c r="AB8" s="36"/>
      <c r="AC8" s="36"/>
      <c r="AD8" s="36"/>
      <c r="AE8" s="19"/>
      <c r="AF8" s="26"/>
      <c r="AG8" s="26"/>
      <c r="AH8" s="27"/>
      <c r="AI8" s="26"/>
      <c r="AJ8" s="26"/>
      <c r="AK8" s="26"/>
      <c r="AL8" s="27"/>
      <c r="AM8" s="26"/>
      <c r="AN8" s="26"/>
      <c r="AO8" s="26"/>
      <c r="AP8" s="24"/>
      <c r="AU8" s="24"/>
      <c r="AY8" s="24"/>
      <c r="BC8" s="24"/>
    </row>
    <row r="9" spans="1:55" x14ac:dyDescent="0.3">
      <c r="A9" s="39">
        <v>1</v>
      </c>
      <c r="B9" s="40" t="s">
        <v>51</v>
      </c>
      <c r="C9" s="41">
        <v>130</v>
      </c>
      <c r="D9" s="42">
        <v>0</v>
      </c>
      <c r="E9" s="43" t="s">
        <v>52</v>
      </c>
      <c r="F9" s="44">
        <v>50</v>
      </c>
      <c r="G9" s="45">
        <f t="shared" ref="G9:G27" si="0">L9-F9</f>
        <v>68</v>
      </c>
      <c r="H9" s="46">
        <f t="shared" ref="H9:H27" si="1">SUM(M9:AD9)</f>
        <v>50</v>
      </c>
      <c r="I9" s="46">
        <f t="shared" ref="I9:I27" si="2">SUM(AF9:BC9)</f>
        <v>68</v>
      </c>
      <c r="J9" s="46">
        <f t="shared" ref="J9:K24" si="3">F9-H9</f>
        <v>0</v>
      </c>
      <c r="K9" s="46">
        <f t="shared" si="3"/>
        <v>0</v>
      </c>
      <c r="L9" s="47">
        <v>118</v>
      </c>
      <c r="M9" s="48">
        <v>2</v>
      </c>
      <c r="N9" s="48"/>
      <c r="O9" s="48"/>
      <c r="P9" s="48">
        <v>24</v>
      </c>
      <c r="Q9" s="49">
        <v>6</v>
      </c>
      <c r="R9" s="50"/>
      <c r="S9" s="48"/>
      <c r="T9" s="48"/>
      <c r="U9" s="49">
        <v>8</v>
      </c>
      <c r="V9" s="51"/>
      <c r="W9" s="48">
        <v>2</v>
      </c>
      <c r="X9" s="48">
        <v>2</v>
      </c>
      <c r="Y9" s="48">
        <v>4</v>
      </c>
      <c r="Z9" s="49">
        <v>2</v>
      </c>
      <c r="AA9" s="52"/>
      <c r="AB9" s="53"/>
      <c r="AC9" s="53"/>
      <c r="AD9" s="53"/>
      <c r="AE9" s="19"/>
      <c r="AF9" s="54">
        <v>2</v>
      </c>
      <c r="AG9" s="55">
        <v>4</v>
      </c>
      <c r="AH9" s="56">
        <v>2</v>
      </c>
      <c r="AI9" s="57">
        <v>4</v>
      </c>
      <c r="AJ9" s="55">
        <v>2</v>
      </c>
      <c r="AK9" s="55">
        <v>4</v>
      </c>
      <c r="AL9" s="56">
        <v>2</v>
      </c>
      <c r="AM9" s="57">
        <v>4</v>
      </c>
      <c r="AN9" s="55">
        <v>2</v>
      </c>
      <c r="AO9" s="55"/>
      <c r="AP9" s="58">
        <v>2</v>
      </c>
      <c r="AQ9" s="59"/>
      <c r="AR9" s="60">
        <v>2</v>
      </c>
      <c r="AS9" s="60"/>
      <c r="AT9" s="61" t="s">
        <v>53</v>
      </c>
      <c r="AU9" s="62" t="s">
        <v>53</v>
      </c>
      <c r="AV9" s="59">
        <v>2</v>
      </c>
      <c r="AW9" s="60">
        <v>2</v>
      </c>
      <c r="AX9" s="60" t="s">
        <v>53</v>
      </c>
      <c r="AY9" s="58" t="s">
        <v>53</v>
      </c>
      <c r="AZ9" s="59" t="s">
        <v>53</v>
      </c>
      <c r="BA9" s="60">
        <v>8</v>
      </c>
      <c r="BB9" s="60">
        <v>8</v>
      </c>
      <c r="BC9" s="58">
        <v>18</v>
      </c>
    </row>
    <row r="10" spans="1:55" x14ac:dyDescent="0.3">
      <c r="A10" s="63">
        <v>2</v>
      </c>
      <c r="B10" s="64" t="s">
        <v>51</v>
      </c>
      <c r="C10" s="65">
        <v>130</v>
      </c>
      <c r="D10" s="66">
        <v>0</v>
      </c>
      <c r="E10" s="67" t="s">
        <v>54</v>
      </c>
      <c r="F10" s="68"/>
      <c r="G10" s="45">
        <f t="shared" si="0"/>
        <v>34</v>
      </c>
      <c r="H10" s="46">
        <f t="shared" si="1"/>
        <v>0</v>
      </c>
      <c r="I10" s="46">
        <f t="shared" si="2"/>
        <v>34</v>
      </c>
      <c r="J10" s="46">
        <f t="shared" si="3"/>
        <v>0</v>
      </c>
      <c r="K10" s="46">
        <f t="shared" si="3"/>
        <v>0</v>
      </c>
      <c r="L10" s="47">
        <v>34</v>
      </c>
      <c r="M10" s="48"/>
      <c r="N10" s="48"/>
      <c r="O10" s="48"/>
      <c r="P10" s="48"/>
      <c r="Q10" s="49"/>
      <c r="R10" s="50"/>
      <c r="S10" s="48"/>
      <c r="T10" s="48"/>
      <c r="U10" s="49"/>
      <c r="V10" s="51"/>
      <c r="W10" s="53"/>
      <c r="X10" s="53"/>
      <c r="Y10" s="53"/>
      <c r="Z10" s="69"/>
      <c r="AA10" s="52"/>
      <c r="AB10" s="53"/>
      <c r="AC10" s="53"/>
      <c r="AD10" s="53"/>
      <c r="AE10" s="19"/>
      <c r="AF10" s="54">
        <v>2</v>
      </c>
      <c r="AG10" s="55">
        <v>2</v>
      </c>
      <c r="AH10" s="56">
        <v>2</v>
      </c>
      <c r="AI10" s="57">
        <v>2</v>
      </c>
      <c r="AJ10" s="55">
        <v>2</v>
      </c>
      <c r="AK10" s="55">
        <v>2</v>
      </c>
      <c r="AL10" s="56">
        <v>2</v>
      </c>
      <c r="AM10" s="57">
        <v>4</v>
      </c>
      <c r="AN10" s="55"/>
      <c r="AO10" s="55"/>
      <c r="AP10" s="58"/>
      <c r="AQ10" s="59"/>
      <c r="AR10" s="60"/>
      <c r="AS10" s="60"/>
      <c r="AT10" s="61" t="s">
        <v>53</v>
      </c>
      <c r="AU10" s="62" t="s">
        <v>53</v>
      </c>
      <c r="AV10" s="59">
        <v>2</v>
      </c>
      <c r="AW10" s="60">
        <v>2</v>
      </c>
      <c r="AX10" s="60" t="s">
        <v>53</v>
      </c>
      <c r="AY10" s="58" t="s">
        <v>53</v>
      </c>
      <c r="AZ10" s="59" t="s">
        <v>53</v>
      </c>
      <c r="BA10" s="60">
        <v>2</v>
      </c>
      <c r="BB10" s="60">
        <v>4</v>
      </c>
      <c r="BC10" s="58">
        <v>6</v>
      </c>
    </row>
    <row r="11" spans="1:55" x14ac:dyDescent="0.3">
      <c r="A11" s="63">
        <v>3</v>
      </c>
      <c r="B11" s="64" t="s">
        <v>55</v>
      </c>
      <c r="C11" s="65">
        <v>130</v>
      </c>
      <c r="D11" s="66">
        <v>0</v>
      </c>
      <c r="E11" s="67" t="s">
        <v>56</v>
      </c>
      <c r="F11" s="68">
        <v>56</v>
      </c>
      <c r="G11" s="45">
        <f t="shared" si="0"/>
        <v>21</v>
      </c>
      <c r="H11" s="46">
        <f t="shared" si="1"/>
        <v>56</v>
      </c>
      <c r="I11" s="46">
        <f t="shared" si="2"/>
        <v>19</v>
      </c>
      <c r="J11" s="46">
        <f t="shared" si="3"/>
        <v>0</v>
      </c>
      <c r="K11" s="46">
        <f t="shared" si="3"/>
        <v>2</v>
      </c>
      <c r="L11" s="47">
        <v>77</v>
      </c>
      <c r="M11" s="48">
        <v>4</v>
      </c>
      <c r="N11" s="48"/>
      <c r="O11" s="48"/>
      <c r="P11" s="48">
        <v>18</v>
      </c>
      <c r="Q11" s="49">
        <v>2</v>
      </c>
      <c r="R11" s="50"/>
      <c r="S11" s="48"/>
      <c r="T11" s="48"/>
      <c r="U11" s="49">
        <v>12</v>
      </c>
      <c r="V11" s="51"/>
      <c r="W11" s="48">
        <v>2</v>
      </c>
      <c r="X11" s="53"/>
      <c r="Y11" s="48">
        <v>6</v>
      </c>
      <c r="Z11" s="49">
        <v>4</v>
      </c>
      <c r="AA11" s="52"/>
      <c r="AB11" s="53"/>
      <c r="AC11" s="53"/>
      <c r="AD11" s="53">
        <v>8</v>
      </c>
      <c r="AE11" s="19"/>
      <c r="AF11" s="54"/>
      <c r="AG11" s="55"/>
      <c r="AH11" s="56">
        <v>2</v>
      </c>
      <c r="AI11" s="57"/>
      <c r="AJ11" s="55">
        <v>2</v>
      </c>
      <c r="AK11" s="55"/>
      <c r="AL11" s="56">
        <v>2</v>
      </c>
      <c r="AM11" s="57"/>
      <c r="AN11" s="55">
        <v>2</v>
      </c>
      <c r="AO11" s="55"/>
      <c r="AP11" s="58">
        <v>2</v>
      </c>
      <c r="AQ11" s="59"/>
      <c r="AR11" s="60">
        <v>2</v>
      </c>
      <c r="AS11" s="60"/>
      <c r="AT11" s="61" t="s">
        <v>53</v>
      </c>
      <c r="AU11" s="62" t="s">
        <v>53</v>
      </c>
      <c r="AV11" s="59"/>
      <c r="AW11" s="60">
        <v>2</v>
      </c>
      <c r="AX11" s="60" t="s">
        <v>53</v>
      </c>
      <c r="AY11" s="58" t="s">
        <v>53</v>
      </c>
      <c r="AZ11" s="59" t="s">
        <v>53</v>
      </c>
      <c r="BA11" s="60"/>
      <c r="BB11" s="60">
        <v>5</v>
      </c>
      <c r="BC11" s="58"/>
    </row>
    <row r="12" spans="1:55" x14ac:dyDescent="0.3">
      <c r="A12" s="63">
        <v>4</v>
      </c>
      <c r="B12" s="64" t="s">
        <v>57</v>
      </c>
      <c r="C12" s="65">
        <v>130</v>
      </c>
      <c r="D12" s="66">
        <v>0</v>
      </c>
      <c r="E12" s="67" t="s">
        <v>58</v>
      </c>
      <c r="F12" s="68">
        <v>74</v>
      </c>
      <c r="G12" s="45">
        <f t="shared" si="0"/>
        <v>0</v>
      </c>
      <c r="H12" s="46">
        <f t="shared" si="1"/>
        <v>74</v>
      </c>
      <c r="I12" s="46">
        <f t="shared" si="2"/>
        <v>0</v>
      </c>
      <c r="J12" s="46">
        <f t="shared" si="3"/>
        <v>0</v>
      </c>
      <c r="K12" s="46">
        <f t="shared" si="3"/>
        <v>0</v>
      </c>
      <c r="L12" s="47">
        <v>74</v>
      </c>
      <c r="M12" s="48"/>
      <c r="N12" s="48"/>
      <c r="O12" s="48"/>
      <c r="P12" s="48">
        <v>8</v>
      </c>
      <c r="Q12" s="49">
        <v>2</v>
      </c>
      <c r="R12" s="50"/>
      <c r="S12" s="48"/>
      <c r="T12" s="48"/>
      <c r="U12" s="49">
        <v>8</v>
      </c>
      <c r="V12" s="51"/>
      <c r="W12" s="48">
        <v>10</v>
      </c>
      <c r="X12" s="48">
        <v>20</v>
      </c>
      <c r="Y12" s="48">
        <v>12</v>
      </c>
      <c r="Z12" s="70">
        <v>14</v>
      </c>
      <c r="AA12" s="71"/>
      <c r="AB12" s="71"/>
      <c r="AC12" s="53"/>
      <c r="AD12" s="53"/>
      <c r="AE12" s="19"/>
      <c r="AF12" s="55"/>
      <c r="AG12" s="55"/>
      <c r="AH12" s="56"/>
      <c r="AI12" s="57"/>
      <c r="AJ12" s="55"/>
      <c r="AK12" s="55"/>
      <c r="AL12" s="56"/>
      <c r="AM12" s="57"/>
      <c r="AN12" s="55"/>
      <c r="AO12" s="55"/>
      <c r="AP12" s="58"/>
      <c r="AQ12" s="59"/>
      <c r="AR12" s="60"/>
      <c r="AS12" s="60"/>
      <c r="AT12" s="61" t="s">
        <v>53</v>
      </c>
      <c r="AU12" s="62" t="s">
        <v>53</v>
      </c>
      <c r="AV12" s="59"/>
      <c r="AW12" s="60"/>
      <c r="AX12" s="60" t="s">
        <v>53</v>
      </c>
      <c r="AY12" s="58" t="s">
        <v>53</v>
      </c>
      <c r="AZ12" s="59" t="s">
        <v>53</v>
      </c>
      <c r="BA12" s="60"/>
      <c r="BB12" s="60"/>
      <c r="BC12" s="58"/>
    </row>
    <row r="13" spans="1:55" x14ac:dyDescent="0.3">
      <c r="A13" s="63">
        <v>5</v>
      </c>
      <c r="B13" s="64" t="s">
        <v>59</v>
      </c>
      <c r="C13" s="65">
        <v>130</v>
      </c>
      <c r="D13" s="66">
        <v>0</v>
      </c>
      <c r="E13" s="67" t="s">
        <v>60</v>
      </c>
      <c r="F13" s="68">
        <v>118</v>
      </c>
      <c r="G13" s="45">
        <f t="shared" si="0"/>
        <v>142</v>
      </c>
      <c r="H13" s="46">
        <f t="shared" si="1"/>
        <v>118</v>
      </c>
      <c r="I13" s="46">
        <f t="shared" si="2"/>
        <v>142</v>
      </c>
      <c r="J13" s="46">
        <f t="shared" si="3"/>
        <v>0</v>
      </c>
      <c r="K13" s="46">
        <f t="shared" si="3"/>
        <v>0</v>
      </c>
      <c r="L13" s="47">
        <v>260</v>
      </c>
      <c r="M13" s="48"/>
      <c r="N13" s="48"/>
      <c r="O13" s="48"/>
      <c r="P13" s="48">
        <v>24</v>
      </c>
      <c r="Q13" s="49">
        <v>6</v>
      </c>
      <c r="R13" s="50"/>
      <c r="S13" s="48"/>
      <c r="T13" s="48"/>
      <c r="U13" s="49">
        <v>40</v>
      </c>
      <c r="V13" s="51"/>
      <c r="W13" s="48">
        <v>20</v>
      </c>
      <c r="X13" s="48">
        <v>18</v>
      </c>
      <c r="Y13" s="48">
        <v>6</v>
      </c>
      <c r="Z13" s="49">
        <v>4</v>
      </c>
      <c r="AA13" s="52"/>
      <c r="AB13" s="53"/>
      <c r="AC13" s="53"/>
      <c r="AD13" s="53"/>
      <c r="AE13" s="19"/>
      <c r="AF13" s="54">
        <v>10</v>
      </c>
      <c r="AG13" s="55">
        <v>10</v>
      </c>
      <c r="AH13" s="56">
        <v>10</v>
      </c>
      <c r="AI13" s="57">
        <v>10</v>
      </c>
      <c r="AJ13" s="55">
        <v>10</v>
      </c>
      <c r="AK13" s="55">
        <v>10</v>
      </c>
      <c r="AL13" s="56">
        <v>10</v>
      </c>
      <c r="AM13" s="57">
        <v>10</v>
      </c>
      <c r="AN13" s="55">
        <v>10</v>
      </c>
      <c r="AO13" s="55">
        <v>10</v>
      </c>
      <c r="AP13" s="58">
        <v>10</v>
      </c>
      <c r="AQ13" s="59">
        <v>10</v>
      </c>
      <c r="AR13" s="60">
        <v>10</v>
      </c>
      <c r="AS13" s="60">
        <v>12</v>
      </c>
      <c r="AT13" s="61" t="s">
        <v>53</v>
      </c>
      <c r="AU13" s="62" t="s">
        <v>53</v>
      </c>
      <c r="AV13" s="59"/>
      <c r="AW13" s="60"/>
      <c r="AX13" s="60" t="s">
        <v>53</v>
      </c>
      <c r="AY13" s="58" t="s">
        <v>53</v>
      </c>
      <c r="AZ13" s="59" t="s">
        <v>53</v>
      </c>
      <c r="BA13" s="60"/>
      <c r="BB13" s="60"/>
      <c r="BC13" s="58"/>
    </row>
    <row r="14" spans="1:55" x14ac:dyDescent="0.3">
      <c r="A14" s="63">
        <v>6</v>
      </c>
      <c r="B14" s="64" t="s">
        <v>61</v>
      </c>
      <c r="C14" s="65">
        <v>130</v>
      </c>
      <c r="D14" s="66">
        <v>0</v>
      </c>
      <c r="E14" s="67" t="s">
        <v>62</v>
      </c>
      <c r="F14" s="68">
        <v>72</v>
      </c>
      <c r="G14" s="45">
        <f t="shared" si="0"/>
        <v>0</v>
      </c>
      <c r="H14" s="46">
        <f t="shared" si="1"/>
        <v>72</v>
      </c>
      <c r="I14" s="46">
        <f t="shared" si="2"/>
        <v>0</v>
      </c>
      <c r="J14" s="46">
        <f t="shared" si="3"/>
        <v>0</v>
      </c>
      <c r="K14" s="46">
        <f t="shared" si="3"/>
        <v>0</v>
      </c>
      <c r="L14" s="47">
        <v>72</v>
      </c>
      <c r="M14" s="48"/>
      <c r="N14" s="48"/>
      <c r="O14" s="48"/>
      <c r="P14" s="48"/>
      <c r="Q14" s="49"/>
      <c r="R14" s="50"/>
      <c r="S14" s="48"/>
      <c r="T14" s="48"/>
      <c r="U14" s="72">
        <v>24</v>
      </c>
      <c r="V14" s="51"/>
      <c r="W14" s="73"/>
      <c r="X14" s="73"/>
      <c r="Y14" s="73"/>
      <c r="Z14" s="72"/>
      <c r="AA14" s="74">
        <v>18</v>
      </c>
      <c r="AB14" s="73">
        <v>18</v>
      </c>
      <c r="AC14" s="73">
        <v>12</v>
      </c>
      <c r="AD14" s="73"/>
      <c r="AE14" s="19"/>
      <c r="AF14" s="55"/>
      <c r="AG14" s="55"/>
      <c r="AH14" s="56"/>
      <c r="AI14" s="57"/>
      <c r="AJ14" s="55"/>
      <c r="AK14" s="55"/>
      <c r="AL14" s="56"/>
      <c r="AM14" s="57"/>
      <c r="AN14" s="55"/>
      <c r="AO14" s="55"/>
      <c r="AP14" s="58"/>
      <c r="AQ14" s="59"/>
      <c r="AR14" s="60"/>
      <c r="AS14" s="60"/>
      <c r="AT14" s="61" t="s">
        <v>53</v>
      </c>
      <c r="AU14" s="62" t="s">
        <v>53</v>
      </c>
      <c r="AV14" s="59"/>
      <c r="AW14" s="60"/>
      <c r="AX14" s="60" t="s">
        <v>53</v>
      </c>
      <c r="AY14" s="58" t="s">
        <v>53</v>
      </c>
      <c r="AZ14" s="59" t="s">
        <v>53</v>
      </c>
      <c r="BA14" s="60"/>
      <c r="BB14" s="60"/>
      <c r="BC14" s="58"/>
    </row>
    <row r="15" spans="1:55" x14ac:dyDescent="0.3">
      <c r="A15" s="63"/>
      <c r="B15" s="64"/>
      <c r="C15" s="65"/>
      <c r="D15" s="66"/>
      <c r="E15" s="67" t="s">
        <v>63</v>
      </c>
      <c r="F15" s="68"/>
      <c r="G15" s="45">
        <f t="shared" si="0"/>
        <v>36</v>
      </c>
      <c r="H15" s="46">
        <f t="shared" si="1"/>
        <v>0</v>
      </c>
      <c r="I15" s="46">
        <f t="shared" si="2"/>
        <v>36</v>
      </c>
      <c r="J15" s="46">
        <f t="shared" si="3"/>
        <v>0</v>
      </c>
      <c r="K15" s="46">
        <f t="shared" si="3"/>
        <v>0</v>
      </c>
      <c r="L15" s="47">
        <v>36</v>
      </c>
      <c r="M15" s="48"/>
      <c r="N15" s="48"/>
      <c r="O15" s="48"/>
      <c r="P15" s="48"/>
      <c r="Q15" s="49"/>
      <c r="R15" s="50"/>
      <c r="S15" s="48"/>
      <c r="T15" s="48"/>
      <c r="U15" s="72"/>
      <c r="V15" s="51"/>
      <c r="W15" s="73"/>
      <c r="X15" s="73"/>
      <c r="Y15" s="73"/>
      <c r="Z15" s="72"/>
      <c r="AA15" s="74"/>
      <c r="AB15" s="73"/>
      <c r="AC15" s="73"/>
      <c r="AD15" s="73"/>
      <c r="AE15" s="19"/>
      <c r="AF15" s="55"/>
      <c r="AG15" s="55"/>
      <c r="AH15" s="56"/>
      <c r="AI15" s="57"/>
      <c r="AJ15" s="55"/>
      <c r="AK15" s="55"/>
      <c r="AL15" s="56"/>
      <c r="AM15" s="57"/>
      <c r="AN15" s="75">
        <v>6</v>
      </c>
      <c r="AO15" s="75">
        <v>6</v>
      </c>
      <c r="AP15" s="76">
        <v>6</v>
      </c>
      <c r="AQ15" s="77">
        <v>6</v>
      </c>
      <c r="AR15" s="75">
        <v>6</v>
      </c>
      <c r="AS15" s="75">
        <v>6</v>
      </c>
      <c r="AT15" s="61" t="s">
        <v>53</v>
      </c>
      <c r="AU15" s="62" t="s">
        <v>53</v>
      </c>
      <c r="AV15" s="59"/>
      <c r="AW15" s="60"/>
      <c r="AX15" s="60" t="s">
        <v>53</v>
      </c>
      <c r="AY15" s="58" t="s">
        <v>53</v>
      </c>
      <c r="AZ15" s="59" t="s">
        <v>53</v>
      </c>
      <c r="BA15" s="60"/>
      <c r="BB15" s="60"/>
      <c r="BC15" s="58"/>
    </row>
    <row r="16" spans="1:55" x14ac:dyDescent="0.3">
      <c r="A16" s="63"/>
      <c r="B16" s="64"/>
      <c r="C16" s="65"/>
      <c r="D16" s="66"/>
      <c r="E16" s="67" t="s">
        <v>64</v>
      </c>
      <c r="F16" s="68"/>
      <c r="G16" s="45">
        <f t="shared" si="0"/>
        <v>72</v>
      </c>
      <c r="H16" s="46">
        <f t="shared" si="1"/>
        <v>0</v>
      </c>
      <c r="I16" s="46">
        <f t="shared" si="2"/>
        <v>72</v>
      </c>
      <c r="J16" s="46">
        <f t="shared" si="3"/>
        <v>0</v>
      </c>
      <c r="K16" s="46">
        <f t="shared" si="3"/>
        <v>0</v>
      </c>
      <c r="L16" s="47">
        <v>72</v>
      </c>
      <c r="M16" s="48"/>
      <c r="N16" s="48"/>
      <c r="O16" s="48"/>
      <c r="P16" s="48"/>
      <c r="Q16" s="49"/>
      <c r="R16" s="50"/>
      <c r="S16" s="48"/>
      <c r="T16" s="48"/>
      <c r="U16" s="72"/>
      <c r="V16" s="51"/>
      <c r="W16" s="73"/>
      <c r="X16" s="73"/>
      <c r="Y16" s="73"/>
      <c r="Z16" s="72"/>
      <c r="AA16" s="74"/>
      <c r="AB16" s="73"/>
      <c r="AC16" s="73"/>
      <c r="AD16" s="73"/>
      <c r="AE16" s="19"/>
      <c r="AF16" s="55"/>
      <c r="AG16" s="55"/>
      <c r="AH16" s="56"/>
      <c r="AI16" s="57"/>
      <c r="AJ16" s="55"/>
      <c r="AK16" s="55"/>
      <c r="AL16" s="56"/>
      <c r="AM16" s="57"/>
      <c r="AN16" s="55"/>
      <c r="AO16" s="55"/>
      <c r="AP16" s="58"/>
      <c r="AQ16" s="59"/>
      <c r="AR16" s="60"/>
      <c r="AS16" s="60"/>
      <c r="AT16" s="61">
        <v>36</v>
      </c>
      <c r="AU16" s="62">
        <v>36</v>
      </c>
      <c r="AV16" s="59"/>
      <c r="AW16" s="60"/>
      <c r="AX16" s="61" t="s">
        <v>53</v>
      </c>
      <c r="AY16" s="62" t="s">
        <v>53</v>
      </c>
      <c r="AZ16" s="78" t="s">
        <v>53</v>
      </c>
      <c r="BA16" s="60"/>
      <c r="BB16" s="60"/>
      <c r="BC16" s="58"/>
    </row>
    <row r="17" spans="1:55" x14ac:dyDescent="0.3">
      <c r="A17" s="63"/>
      <c r="B17" s="64"/>
      <c r="C17" s="65"/>
      <c r="D17" s="66"/>
      <c r="E17" s="67" t="s">
        <v>65</v>
      </c>
      <c r="F17" s="68"/>
      <c r="G17" s="45">
        <f t="shared" si="0"/>
        <v>108</v>
      </c>
      <c r="H17" s="46">
        <f t="shared" si="1"/>
        <v>0</v>
      </c>
      <c r="I17" s="46">
        <f t="shared" si="2"/>
        <v>108</v>
      </c>
      <c r="J17" s="46">
        <f t="shared" si="3"/>
        <v>0</v>
      </c>
      <c r="K17" s="46">
        <f t="shared" si="3"/>
        <v>0</v>
      </c>
      <c r="L17" s="47">
        <v>108</v>
      </c>
      <c r="M17" s="48"/>
      <c r="N17" s="48"/>
      <c r="O17" s="48"/>
      <c r="P17" s="48"/>
      <c r="Q17" s="49"/>
      <c r="R17" s="50"/>
      <c r="S17" s="48"/>
      <c r="T17" s="48"/>
      <c r="U17" s="72"/>
      <c r="V17" s="51"/>
      <c r="W17" s="73"/>
      <c r="X17" s="73"/>
      <c r="Y17" s="73"/>
      <c r="Z17" s="72"/>
      <c r="AA17" s="74"/>
      <c r="AB17" s="73"/>
      <c r="AC17" s="73"/>
      <c r="AD17" s="73"/>
      <c r="AE17" s="19"/>
      <c r="AF17" s="55"/>
      <c r="AG17" s="55"/>
      <c r="AH17" s="56"/>
      <c r="AI17" s="57"/>
      <c r="AJ17" s="55"/>
      <c r="AK17" s="55"/>
      <c r="AL17" s="56"/>
      <c r="AM17" s="57"/>
      <c r="AN17" s="55"/>
      <c r="AO17" s="55"/>
      <c r="AP17" s="58"/>
      <c r="AQ17" s="59"/>
      <c r="AR17" s="60"/>
      <c r="AS17" s="60"/>
      <c r="AT17" s="61" t="s">
        <v>53</v>
      </c>
      <c r="AU17" s="62" t="s">
        <v>53</v>
      </c>
      <c r="AV17" s="59"/>
      <c r="AW17" s="60"/>
      <c r="AX17" s="61">
        <v>36</v>
      </c>
      <c r="AY17" s="62">
        <v>36</v>
      </c>
      <c r="AZ17" s="78">
        <v>36</v>
      </c>
      <c r="BA17" s="60"/>
      <c r="BB17" s="60"/>
      <c r="BC17" s="58"/>
    </row>
    <row r="18" spans="1:55" x14ac:dyDescent="0.3">
      <c r="A18" s="63"/>
      <c r="B18" s="64"/>
      <c r="C18" s="65"/>
      <c r="D18" s="66"/>
      <c r="E18" s="67" t="s">
        <v>66</v>
      </c>
      <c r="F18" s="68"/>
      <c r="G18" s="45">
        <f t="shared" si="0"/>
        <v>12</v>
      </c>
      <c r="H18" s="46">
        <f t="shared" si="1"/>
        <v>0</v>
      </c>
      <c r="I18" s="46">
        <f t="shared" si="2"/>
        <v>12</v>
      </c>
      <c r="J18" s="46">
        <f t="shared" si="3"/>
        <v>0</v>
      </c>
      <c r="K18" s="46">
        <f t="shared" si="3"/>
        <v>0</v>
      </c>
      <c r="L18" s="47">
        <v>12</v>
      </c>
      <c r="M18" s="48"/>
      <c r="N18" s="48"/>
      <c r="O18" s="48"/>
      <c r="P18" s="48"/>
      <c r="Q18" s="49"/>
      <c r="R18" s="50"/>
      <c r="S18" s="48"/>
      <c r="T18" s="48"/>
      <c r="U18" s="72"/>
      <c r="V18" s="51"/>
      <c r="W18" s="73"/>
      <c r="X18" s="73"/>
      <c r="Y18" s="73"/>
      <c r="Z18" s="72"/>
      <c r="AA18" s="74"/>
      <c r="AB18" s="73"/>
      <c r="AC18" s="73"/>
      <c r="AD18" s="73"/>
      <c r="AE18" s="19"/>
      <c r="AF18" s="55"/>
      <c r="AG18" s="55"/>
      <c r="AH18" s="56"/>
      <c r="AI18" s="57"/>
      <c r="AJ18" s="55"/>
      <c r="AK18" s="55"/>
      <c r="AL18" s="56"/>
      <c r="AM18" s="57"/>
      <c r="AN18" s="55"/>
      <c r="AO18" s="55"/>
      <c r="AP18" s="58"/>
      <c r="AQ18" s="59"/>
      <c r="AR18" s="60"/>
      <c r="AS18" s="60"/>
      <c r="AT18" s="61" t="s">
        <v>53</v>
      </c>
      <c r="AU18" s="62" t="s">
        <v>53</v>
      </c>
      <c r="AV18" s="79">
        <v>12</v>
      </c>
      <c r="AW18" s="60"/>
      <c r="AX18" s="60" t="s">
        <v>53</v>
      </c>
      <c r="AY18" s="58" t="s">
        <v>53</v>
      </c>
      <c r="AZ18" s="59" t="s">
        <v>53</v>
      </c>
      <c r="BA18" s="60"/>
      <c r="BB18" s="60"/>
      <c r="BC18" s="58"/>
    </row>
    <row r="19" spans="1:55" x14ac:dyDescent="0.3">
      <c r="A19" s="63"/>
      <c r="B19" s="64"/>
      <c r="C19" s="65"/>
      <c r="D19" s="66"/>
      <c r="E19" s="67" t="s">
        <v>67</v>
      </c>
      <c r="F19" s="68"/>
      <c r="G19" s="45">
        <f t="shared" si="0"/>
        <v>12</v>
      </c>
      <c r="H19" s="46">
        <f t="shared" si="1"/>
        <v>0</v>
      </c>
      <c r="I19" s="46">
        <f t="shared" si="2"/>
        <v>12</v>
      </c>
      <c r="J19" s="46">
        <f t="shared" si="3"/>
        <v>0</v>
      </c>
      <c r="K19" s="46">
        <f t="shared" si="3"/>
        <v>0</v>
      </c>
      <c r="L19" s="47">
        <v>12</v>
      </c>
      <c r="M19" s="48"/>
      <c r="N19" s="48"/>
      <c r="O19" s="48"/>
      <c r="P19" s="48"/>
      <c r="Q19" s="49"/>
      <c r="R19" s="50"/>
      <c r="S19" s="48"/>
      <c r="T19" s="48"/>
      <c r="U19" s="72"/>
      <c r="V19" s="51"/>
      <c r="W19" s="73"/>
      <c r="X19" s="73"/>
      <c r="Y19" s="73"/>
      <c r="Z19" s="72"/>
      <c r="AA19" s="74"/>
      <c r="AB19" s="73"/>
      <c r="AC19" s="73"/>
      <c r="AD19" s="73"/>
      <c r="AE19" s="19"/>
      <c r="AF19" s="55"/>
      <c r="AG19" s="55"/>
      <c r="AH19" s="56"/>
      <c r="AI19" s="57"/>
      <c r="AJ19" s="55"/>
      <c r="AK19" s="55"/>
      <c r="AL19" s="56"/>
      <c r="AM19" s="57"/>
      <c r="AN19" s="55"/>
      <c r="AO19" s="55"/>
      <c r="AP19" s="58"/>
      <c r="AQ19" s="59"/>
      <c r="AR19" s="60"/>
      <c r="AS19" s="60"/>
      <c r="AT19" s="61" t="s">
        <v>53</v>
      </c>
      <c r="AU19" s="62" t="s">
        <v>53</v>
      </c>
      <c r="AV19" s="59"/>
      <c r="AW19" s="60"/>
      <c r="AX19" s="60" t="s">
        <v>53</v>
      </c>
      <c r="AY19" s="58" t="s">
        <v>53</v>
      </c>
      <c r="AZ19" s="59" t="s">
        <v>53</v>
      </c>
      <c r="BA19" s="80">
        <v>12</v>
      </c>
      <c r="BB19" s="60"/>
      <c r="BC19" s="58"/>
    </row>
    <row r="20" spans="1:55" x14ac:dyDescent="0.3">
      <c r="A20" s="63">
        <v>7</v>
      </c>
      <c r="B20" s="64" t="s">
        <v>68</v>
      </c>
      <c r="C20" s="65">
        <v>130</v>
      </c>
      <c r="D20" s="66">
        <v>0</v>
      </c>
      <c r="E20" s="67" t="s">
        <v>69</v>
      </c>
      <c r="F20" s="68">
        <v>12</v>
      </c>
      <c r="G20" s="45">
        <f t="shared" si="0"/>
        <v>0</v>
      </c>
      <c r="H20" s="46">
        <f t="shared" si="1"/>
        <v>12</v>
      </c>
      <c r="I20" s="46">
        <f t="shared" si="2"/>
        <v>0</v>
      </c>
      <c r="J20" s="46">
        <f t="shared" si="3"/>
        <v>0</v>
      </c>
      <c r="K20" s="46">
        <f t="shared" si="3"/>
        <v>0</v>
      </c>
      <c r="L20" s="47">
        <v>12</v>
      </c>
      <c r="M20" s="48"/>
      <c r="N20" s="48"/>
      <c r="O20" s="48"/>
      <c r="P20" s="48"/>
      <c r="Q20" s="49"/>
      <c r="R20" s="50"/>
      <c r="S20" s="48"/>
      <c r="T20" s="48"/>
      <c r="U20" s="49"/>
      <c r="V20" s="51"/>
      <c r="W20" s="53"/>
      <c r="X20" s="53"/>
      <c r="Y20" s="53"/>
      <c r="Z20" s="69"/>
      <c r="AA20" s="52"/>
      <c r="AB20" s="53"/>
      <c r="AC20" s="53">
        <v>12</v>
      </c>
      <c r="AD20" s="53"/>
      <c r="AE20" s="19"/>
      <c r="AF20" s="55"/>
      <c r="AG20" s="55"/>
      <c r="AH20" s="56"/>
      <c r="AI20" s="57"/>
      <c r="AJ20" s="55"/>
      <c r="AK20" s="55"/>
      <c r="AL20" s="56"/>
      <c r="AM20" s="57"/>
      <c r="AN20" s="55"/>
      <c r="AO20" s="55"/>
      <c r="AP20" s="58"/>
      <c r="AQ20" s="59"/>
      <c r="AR20" s="60"/>
      <c r="AS20" s="60"/>
      <c r="AT20" s="61" t="s">
        <v>53</v>
      </c>
      <c r="AU20" s="62" t="s">
        <v>53</v>
      </c>
      <c r="AV20" s="59"/>
      <c r="AW20" s="60"/>
      <c r="AX20" s="60" t="s">
        <v>53</v>
      </c>
      <c r="AY20" s="58" t="s">
        <v>53</v>
      </c>
      <c r="AZ20" s="59" t="s">
        <v>53</v>
      </c>
      <c r="BA20" s="60"/>
      <c r="BB20" s="60"/>
      <c r="BC20" s="58"/>
    </row>
    <row r="21" spans="1:55" x14ac:dyDescent="0.3">
      <c r="A21" s="63">
        <v>8</v>
      </c>
      <c r="B21" s="64" t="s">
        <v>57</v>
      </c>
      <c r="C21" s="65">
        <v>130</v>
      </c>
      <c r="D21" s="66">
        <v>0</v>
      </c>
      <c r="E21" s="67" t="s">
        <v>70</v>
      </c>
      <c r="F21" s="68">
        <v>160</v>
      </c>
      <c r="G21" s="45">
        <f t="shared" si="0"/>
        <v>0</v>
      </c>
      <c r="H21" s="46">
        <f t="shared" si="1"/>
        <v>160</v>
      </c>
      <c r="I21" s="46">
        <f t="shared" si="2"/>
        <v>0</v>
      </c>
      <c r="J21" s="46">
        <f t="shared" si="3"/>
        <v>0</v>
      </c>
      <c r="K21" s="46">
        <f t="shared" si="3"/>
        <v>0</v>
      </c>
      <c r="L21" s="47">
        <v>160</v>
      </c>
      <c r="M21" s="48"/>
      <c r="N21" s="48"/>
      <c r="O21" s="48"/>
      <c r="P21" s="48">
        <v>4</v>
      </c>
      <c r="Q21" s="49">
        <v>14</v>
      </c>
      <c r="R21" s="50"/>
      <c r="S21" s="48"/>
      <c r="T21" s="48"/>
      <c r="U21" s="49">
        <v>32</v>
      </c>
      <c r="V21" s="51"/>
      <c r="W21" s="48">
        <v>6</v>
      </c>
      <c r="X21" s="53"/>
      <c r="Y21" s="48">
        <v>12</v>
      </c>
      <c r="Z21" s="49">
        <v>16</v>
      </c>
      <c r="AA21" s="52">
        <v>22</v>
      </c>
      <c r="AB21" s="53">
        <v>22</v>
      </c>
      <c r="AC21" s="53">
        <v>16</v>
      </c>
      <c r="AD21" s="53">
        <v>16</v>
      </c>
      <c r="AE21" s="19"/>
      <c r="AF21" s="55"/>
      <c r="AG21" s="55"/>
      <c r="AH21" s="56"/>
      <c r="AI21" s="57"/>
      <c r="AJ21" s="55"/>
      <c r="AK21" s="55"/>
      <c r="AL21" s="56"/>
      <c r="AM21" s="57"/>
      <c r="AN21" s="55"/>
      <c r="AO21" s="55"/>
      <c r="AP21" s="58"/>
      <c r="AQ21" s="59"/>
      <c r="AR21" s="60"/>
      <c r="AS21" s="60"/>
      <c r="AT21" s="61" t="s">
        <v>53</v>
      </c>
      <c r="AU21" s="62" t="s">
        <v>53</v>
      </c>
      <c r="AV21" s="59"/>
      <c r="AW21" s="60"/>
      <c r="AX21" s="60" t="s">
        <v>53</v>
      </c>
      <c r="AY21" s="58" t="s">
        <v>53</v>
      </c>
      <c r="AZ21" s="59" t="s">
        <v>53</v>
      </c>
      <c r="BA21" s="60"/>
      <c r="BB21" s="60"/>
      <c r="BC21" s="58"/>
    </row>
    <row r="22" spans="1:55" x14ac:dyDescent="0.3">
      <c r="A22" s="63">
        <v>9</v>
      </c>
      <c r="B22" s="64" t="s">
        <v>57</v>
      </c>
      <c r="C22" s="65">
        <v>130</v>
      </c>
      <c r="D22" s="66">
        <v>0</v>
      </c>
      <c r="E22" s="67" t="s">
        <v>71</v>
      </c>
      <c r="F22" s="68"/>
      <c r="G22" s="45">
        <f t="shared" si="0"/>
        <v>138</v>
      </c>
      <c r="H22" s="46">
        <f t="shared" si="1"/>
        <v>0</v>
      </c>
      <c r="I22" s="46">
        <f t="shared" si="2"/>
        <v>134</v>
      </c>
      <c r="J22" s="46">
        <f t="shared" si="3"/>
        <v>0</v>
      </c>
      <c r="K22" s="46">
        <f t="shared" si="3"/>
        <v>4</v>
      </c>
      <c r="L22" s="47">
        <v>138</v>
      </c>
      <c r="M22" s="48"/>
      <c r="N22" s="48"/>
      <c r="O22" s="48"/>
      <c r="P22" s="48"/>
      <c r="Q22" s="49"/>
      <c r="R22" s="50"/>
      <c r="S22" s="48"/>
      <c r="T22" s="48"/>
      <c r="U22" s="49"/>
      <c r="V22" s="51"/>
      <c r="W22" s="53"/>
      <c r="X22" s="53"/>
      <c r="Y22" s="53"/>
      <c r="Z22" s="69"/>
      <c r="AA22" s="52"/>
      <c r="AB22" s="53"/>
      <c r="AC22" s="53"/>
      <c r="AD22" s="53"/>
      <c r="AE22" s="19"/>
      <c r="AF22" s="54">
        <v>8</v>
      </c>
      <c r="AG22" s="55">
        <v>12</v>
      </c>
      <c r="AH22" s="56">
        <v>12</v>
      </c>
      <c r="AI22" s="57">
        <v>12</v>
      </c>
      <c r="AJ22" s="55">
        <v>12</v>
      </c>
      <c r="AK22" s="55">
        <v>12</v>
      </c>
      <c r="AL22" s="56">
        <v>12</v>
      </c>
      <c r="AM22" s="57">
        <v>12</v>
      </c>
      <c r="AN22" s="55">
        <v>14</v>
      </c>
      <c r="AO22" s="55">
        <v>14</v>
      </c>
      <c r="AP22" s="58">
        <v>14</v>
      </c>
      <c r="AQ22" s="59"/>
      <c r="AR22" s="60"/>
      <c r="AS22" s="60"/>
      <c r="AT22" s="61" t="s">
        <v>53</v>
      </c>
      <c r="AU22" s="62" t="s">
        <v>53</v>
      </c>
      <c r="AV22" s="59"/>
      <c r="AW22" s="60"/>
      <c r="AX22" s="60" t="s">
        <v>53</v>
      </c>
      <c r="AY22" s="58" t="s">
        <v>53</v>
      </c>
      <c r="AZ22" s="59" t="s">
        <v>53</v>
      </c>
      <c r="BA22" s="60"/>
      <c r="BB22" s="60"/>
      <c r="BC22" s="58"/>
    </row>
    <row r="23" spans="1:55" x14ac:dyDescent="0.3">
      <c r="A23" s="63">
        <v>10</v>
      </c>
      <c r="B23" s="64" t="s">
        <v>57</v>
      </c>
      <c r="C23" s="65">
        <v>130</v>
      </c>
      <c r="D23" s="66">
        <v>0</v>
      </c>
      <c r="E23" s="67" t="s">
        <v>72</v>
      </c>
      <c r="F23" s="68"/>
      <c r="G23" s="45">
        <f t="shared" si="0"/>
        <v>70</v>
      </c>
      <c r="H23" s="46">
        <f t="shared" si="1"/>
        <v>0</v>
      </c>
      <c r="I23" s="46">
        <f t="shared" si="2"/>
        <v>70</v>
      </c>
      <c r="J23" s="46">
        <f t="shared" si="3"/>
        <v>0</v>
      </c>
      <c r="K23" s="46">
        <f t="shared" si="3"/>
        <v>0</v>
      </c>
      <c r="L23" s="47">
        <v>70</v>
      </c>
      <c r="M23" s="48"/>
      <c r="N23" s="48"/>
      <c r="O23" s="48"/>
      <c r="P23" s="48"/>
      <c r="Q23" s="49"/>
      <c r="R23" s="50"/>
      <c r="S23" s="48"/>
      <c r="T23" s="48"/>
      <c r="U23" s="49"/>
      <c r="V23" s="51"/>
      <c r="W23" s="53"/>
      <c r="X23" s="53"/>
      <c r="Y23" s="53"/>
      <c r="Z23" s="69"/>
      <c r="AA23" s="52"/>
      <c r="AB23" s="53"/>
      <c r="AC23" s="53"/>
      <c r="AD23" s="53"/>
      <c r="AE23" s="19"/>
      <c r="AF23" s="55"/>
      <c r="AG23" s="55"/>
      <c r="AH23" s="56"/>
      <c r="AI23" s="57"/>
      <c r="AJ23" s="55"/>
      <c r="AK23" s="55"/>
      <c r="AL23" s="56"/>
      <c r="AM23" s="57"/>
      <c r="AN23" s="55"/>
      <c r="AO23" s="55"/>
      <c r="AP23" s="58"/>
      <c r="AQ23" s="59">
        <v>14</v>
      </c>
      <c r="AR23" s="60">
        <v>14</v>
      </c>
      <c r="AS23" s="60">
        <v>14</v>
      </c>
      <c r="AT23" s="61" t="s">
        <v>53</v>
      </c>
      <c r="AU23" s="62" t="s">
        <v>53</v>
      </c>
      <c r="AV23" s="59">
        <v>14</v>
      </c>
      <c r="AW23" s="60">
        <v>14</v>
      </c>
      <c r="AX23" s="60" t="s">
        <v>53</v>
      </c>
      <c r="AY23" s="58" t="s">
        <v>53</v>
      </c>
      <c r="AZ23" s="59" t="s">
        <v>53</v>
      </c>
      <c r="BA23" s="60"/>
      <c r="BB23" s="60"/>
      <c r="BC23" s="58"/>
    </row>
    <row r="24" spans="1:55" x14ac:dyDescent="0.3">
      <c r="A24" s="63">
        <v>11</v>
      </c>
      <c r="B24" s="64" t="s">
        <v>73</v>
      </c>
      <c r="C24" s="65">
        <v>130</v>
      </c>
      <c r="D24" s="66">
        <v>0</v>
      </c>
      <c r="E24" s="67" t="s">
        <v>74</v>
      </c>
      <c r="F24" s="68">
        <v>42</v>
      </c>
      <c r="G24" s="45">
        <f t="shared" si="0"/>
        <v>35</v>
      </c>
      <c r="H24" s="46">
        <f t="shared" si="1"/>
        <v>42</v>
      </c>
      <c r="I24" s="46">
        <f t="shared" si="2"/>
        <v>43</v>
      </c>
      <c r="J24" s="46">
        <f t="shared" si="3"/>
        <v>0</v>
      </c>
      <c r="K24" s="46">
        <f t="shared" si="3"/>
        <v>-8</v>
      </c>
      <c r="L24" s="47">
        <v>77</v>
      </c>
      <c r="M24" s="48">
        <v>6</v>
      </c>
      <c r="N24" s="48"/>
      <c r="O24" s="48"/>
      <c r="P24" s="48">
        <v>16</v>
      </c>
      <c r="Q24" s="49">
        <v>4</v>
      </c>
      <c r="R24" s="50"/>
      <c r="S24" s="48"/>
      <c r="T24" s="48"/>
      <c r="U24" s="49">
        <v>16</v>
      </c>
      <c r="V24" s="51"/>
      <c r="W24" s="53"/>
      <c r="X24" s="53"/>
      <c r="Y24" s="53"/>
      <c r="Z24" s="69"/>
      <c r="AA24" s="52"/>
      <c r="AB24" s="53"/>
      <c r="AC24" s="53"/>
      <c r="AD24" s="53"/>
      <c r="AE24" s="19"/>
      <c r="AF24" s="54">
        <v>10</v>
      </c>
      <c r="AG24" s="55">
        <v>2</v>
      </c>
      <c r="AH24" s="56">
        <v>2</v>
      </c>
      <c r="AI24" s="57">
        <v>2</v>
      </c>
      <c r="AJ24" s="55">
        <v>2</v>
      </c>
      <c r="AK24" s="55">
        <v>2</v>
      </c>
      <c r="AL24" s="56">
        <v>2</v>
      </c>
      <c r="AM24" s="57">
        <v>2</v>
      </c>
      <c r="AN24" s="55"/>
      <c r="AO24" s="55">
        <v>2</v>
      </c>
      <c r="AP24" s="58"/>
      <c r="AQ24" s="59">
        <v>2</v>
      </c>
      <c r="AR24" s="60"/>
      <c r="AS24" s="60"/>
      <c r="AT24" s="61" t="s">
        <v>53</v>
      </c>
      <c r="AU24" s="62" t="s">
        <v>53</v>
      </c>
      <c r="AV24" s="59">
        <v>4</v>
      </c>
      <c r="AW24" s="60">
        <v>2</v>
      </c>
      <c r="AX24" s="60" t="s">
        <v>53</v>
      </c>
      <c r="AY24" s="58" t="s">
        <v>53</v>
      </c>
      <c r="AZ24" s="59" t="s">
        <v>53</v>
      </c>
      <c r="BA24" s="60">
        <v>2</v>
      </c>
      <c r="BB24" s="60">
        <v>7</v>
      </c>
      <c r="BC24" s="58"/>
    </row>
    <row r="25" spans="1:55" x14ac:dyDescent="0.3">
      <c r="A25" s="63">
        <v>12</v>
      </c>
      <c r="B25" s="64" t="s">
        <v>75</v>
      </c>
      <c r="C25" s="65">
        <v>130</v>
      </c>
      <c r="D25" s="66">
        <v>0</v>
      </c>
      <c r="E25" s="67" t="s">
        <v>76</v>
      </c>
      <c r="F25" s="68"/>
      <c r="G25" s="45">
        <f t="shared" si="0"/>
        <v>36</v>
      </c>
      <c r="H25" s="46">
        <f t="shared" si="1"/>
        <v>0</v>
      </c>
      <c r="I25" s="46">
        <f t="shared" si="2"/>
        <v>36</v>
      </c>
      <c r="J25" s="46">
        <f t="shared" ref="J25:K28" si="4">F25-H25</f>
        <v>0</v>
      </c>
      <c r="K25" s="46">
        <f t="shared" si="4"/>
        <v>0</v>
      </c>
      <c r="L25" s="47">
        <v>36</v>
      </c>
      <c r="M25" s="48"/>
      <c r="N25" s="48"/>
      <c r="O25" s="48"/>
      <c r="P25" s="48"/>
      <c r="Q25" s="49"/>
      <c r="R25" s="50"/>
      <c r="S25" s="48"/>
      <c r="T25" s="48"/>
      <c r="U25" s="49"/>
      <c r="V25" s="51"/>
      <c r="W25" s="53"/>
      <c r="X25" s="53"/>
      <c r="Y25" s="53"/>
      <c r="Z25" s="69"/>
      <c r="AA25" s="52"/>
      <c r="AB25" s="53"/>
      <c r="AC25" s="53"/>
      <c r="AD25" s="53"/>
      <c r="AE25" s="19"/>
      <c r="AF25" s="54">
        <v>2</v>
      </c>
      <c r="AG25" s="55">
        <v>2</v>
      </c>
      <c r="AH25" s="56">
        <v>2</v>
      </c>
      <c r="AI25" s="57">
        <v>2</v>
      </c>
      <c r="AJ25" s="55">
        <v>2</v>
      </c>
      <c r="AK25" s="55">
        <v>2</v>
      </c>
      <c r="AL25" s="56">
        <v>2</v>
      </c>
      <c r="AM25" s="57">
        <v>2</v>
      </c>
      <c r="AN25" s="55">
        <v>2</v>
      </c>
      <c r="AO25" s="55">
        <v>2</v>
      </c>
      <c r="AP25" s="58">
        <v>2</v>
      </c>
      <c r="AQ25" s="59">
        <v>2</v>
      </c>
      <c r="AR25" s="60">
        <v>2</v>
      </c>
      <c r="AS25" s="60">
        <v>2</v>
      </c>
      <c r="AT25" s="61" t="s">
        <v>53</v>
      </c>
      <c r="AU25" s="62" t="s">
        <v>53</v>
      </c>
      <c r="AV25" s="59">
        <v>2</v>
      </c>
      <c r="AW25" s="60">
        <v>6</v>
      </c>
      <c r="AX25" s="60" t="s">
        <v>53</v>
      </c>
      <c r="AY25" s="58" t="s">
        <v>53</v>
      </c>
      <c r="AZ25" s="59" t="s">
        <v>53</v>
      </c>
      <c r="BA25" s="60"/>
      <c r="BB25" s="60"/>
      <c r="BC25" s="58"/>
    </row>
    <row r="26" spans="1:55" x14ac:dyDescent="0.3">
      <c r="A26" s="63">
        <v>13</v>
      </c>
      <c r="B26" s="64" t="s">
        <v>77</v>
      </c>
      <c r="C26" s="65">
        <v>130</v>
      </c>
      <c r="D26" s="66">
        <v>0</v>
      </c>
      <c r="E26" s="67" t="s">
        <v>78</v>
      </c>
      <c r="F26" s="68">
        <v>28</v>
      </c>
      <c r="G26" s="45">
        <f t="shared" si="0"/>
        <v>14</v>
      </c>
      <c r="H26" s="46">
        <f t="shared" si="1"/>
        <v>28</v>
      </c>
      <c r="I26" s="46">
        <f t="shared" si="2"/>
        <v>14</v>
      </c>
      <c r="J26" s="46">
        <f t="shared" si="4"/>
        <v>0</v>
      </c>
      <c r="K26" s="46">
        <f t="shared" si="4"/>
        <v>0</v>
      </c>
      <c r="L26" s="47">
        <v>42</v>
      </c>
      <c r="M26" s="48">
        <v>10</v>
      </c>
      <c r="N26" s="48"/>
      <c r="O26" s="48"/>
      <c r="P26" s="48">
        <v>14</v>
      </c>
      <c r="Q26" s="49">
        <v>2</v>
      </c>
      <c r="R26" s="50"/>
      <c r="S26" s="48"/>
      <c r="T26" s="48"/>
      <c r="U26" s="49">
        <v>2</v>
      </c>
      <c r="V26" s="51"/>
      <c r="W26" s="53"/>
      <c r="X26" s="53"/>
      <c r="Y26" s="53"/>
      <c r="Z26" s="69"/>
      <c r="AA26" s="52"/>
      <c r="AB26" s="53"/>
      <c r="AC26" s="53"/>
      <c r="AD26" s="53"/>
      <c r="AE26" s="19"/>
      <c r="AF26" s="54">
        <v>2</v>
      </c>
      <c r="AG26" s="55">
        <v>2</v>
      </c>
      <c r="AH26" s="56">
        <v>2</v>
      </c>
      <c r="AI26" s="57">
        <v>2</v>
      </c>
      <c r="AJ26" s="55">
        <v>2</v>
      </c>
      <c r="AK26" s="55">
        <v>2</v>
      </c>
      <c r="AL26" s="56">
        <v>2</v>
      </c>
      <c r="AM26" s="57"/>
      <c r="AN26" s="55"/>
      <c r="AO26" s="55"/>
      <c r="AP26" s="58"/>
      <c r="AQ26" s="59"/>
      <c r="AR26" s="60"/>
      <c r="AS26" s="60"/>
      <c r="AT26" s="61" t="s">
        <v>53</v>
      </c>
      <c r="AU26" s="62" t="s">
        <v>53</v>
      </c>
      <c r="AV26" s="59"/>
      <c r="AW26" s="60"/>
      <c r="AX26" s="60" t="s">
        <v>53</v>
      </c>
      <c r="AY26" s="58" t="s">
        <v>53</v>
      </c>
      <c r="AZ26" s="59" t="s">
        <v>53</v>
      </c>
      <c r="BA26" s="60"/>
      <c r="BB26" s="60"/>
      <c r="BC26" s="58"/>
    </row>
    <row r="27" spans="1:55" ht="15" thickBot="1" x14ac:dyDescent="0.35">
      <c r="A27" s="63">
        <v>14</v>
      </c>
      <c r="B27" s="81" t="s">
        <v>79</v>
      </c>
      <c r="C27" s="65">
        <v>130</v>
      </c>
      <c r="D27" s="66">
        <v>0</v>
      </c>
      <c r="E27" s="67" t="s">
        <v>80</v>
      </c>
      <c r="F27" s="68"/>
      <c r="G27" s="45">
        <f t="shared" si="0"/>
        <v>66</v>
      </c>
      <c r="H27" s="46">
        <f t="shared" si="1"/>
        <v>0</v>
      </c>
      <c r="I27" s="46">
        <f t="shared" si="2"/>
        <v>64</v>
      </c>
      <c r="J27" s="46">
        <f t="shared" si="4"/>
        <v>0</v>
      </c>
      <c r="K27" s="46">
        <f t="shared" si="4"/>
        <v>2</v>
      </c>
      <c r="L27" s="47">
        <v>66</v>
      </c>
      <c r="M27" s="48"/>
      <c r="N27" s="48"/>
      <c r="O27" s="48"/>
      <c r="P27" s="48"/>
      <c r="Q27" s="49"/>
      <c r="R27" s="50"/>
      <c r="S27" s="48"/>
      <c r="T27" s="48"/>
      <c r="U27" s="49"/>
      <c r="V27" s="51"/>
      <c r="W27" s="53"/>
      <c r="X27" s="53"/>
      <c r="Y27" s="53"/>
      <c r="Z27" s="69"/>
      <c r="AA27" s="52"/>
      <c r="AB27" s="53"/>
      <c r="AC27" s="53"/>
      <c r="AD27" s="53"/>
      <c r="AE27" s="19"/>
      <c r="AF27" s="54"/>
      <c r="AG27" s="55">
        <v>2</v>
      </c>
      <c r="AH27" s="56">
        <v>2</v>
      </c>
      <c r="AI27" s="57">
        <v>2</v>
      </c>
      <c r="AJ27" s="55">
        <v>2</v>
      </c>
      <c r="AK27" s="55">
        <v>2</v>
      </c>
      <c r="AL27" s="56">
        <v>2</v>
      </c>
      <c r="AM27" s="57">
        <v>2</v>
      </c>
      <c r="AN27" s="55"/>
      <c r="AO27" s="55">
        <v>2</v>
      </c>
      <c r="AP27" s="58"/>
      <c r="AQ27" s="59">
        <v>2</v>
      </c>
      <c r="AR27" s="60"/>
      <c r="AS27" s="60">
        <v>2</v>
      </c>
      <c r="AT27" s="61" t="s">
        <v>53</v>
      </c>
      <c r="AU27" s="62" t="s">
        <v>53</v>
      </c>
      <c r="AV27" s="59"/>
      <c r="AW27" s="60">
        <v>8</v>
      </c>
      <c r="AX27" s="60" t="s">
        <v>53</v>
      </c>
      <c r="AY27" s="58" t="s">
        <v>53</v>
      </c>
      <c r="AZ27" s="59" t="s">
        <v>53</v>
      </c>
      <c r="BA27" s="60">
        <v>12</v>
      </c>
      <c r="BB27" s="60">
        <v>12</v>
      </c>
      <c r="BC27" s="58">
        <v>12</v>
      </c>
    </row>
    <row r="28" spans="1:55" ht="15" thickBot="1" x14ac:dyDescent="0.35">
      <c r="A28" s="82"/>
      <c r="B28" s="83" t="s">
        <v>81</v>
      </c>
      <c r="C28" s="83"/>
      <c r="D28" s="84"/>
      <c r="E28" s="83"/>
      <c r="F28" s="85">
        <f t="shared" ref="F28:AD28" si="5">SUM(F9:F27)</f>
        <v>612</v>
      </c>
      <c r="G28" s="85">
        <f t="shared" si="5"/>
        <v>864</v>
      </c>
      <c r="H28" s="85">
        <f t="shared" si="5"/>
        <v>612</v>
      </c>
      <c r="I28" s="85">
        <f t="shared" si="5"/>
        <v>864</v>
      </c>
      <c r="J28" s="85">
        <f t="shared" si="5"/>
        <v>0</v>
      </c>
      <c r="K28" s="85">
        <f t="shared" si="5"/>
        <v>0</v>
      </c>
      <c r="L28" s="86">
        <f t="shared" si="5"/>
        <v>1476</v>
      </c>
      <c r="M28" s="87">
        <f t="shared" si="5"/>
        <v>22</v>
      </c>
      <c r="N28" s="88">
        <f t="shared" si="5"/>
        <v>0</v>
      </c>
      <c r="O28" s="88">
        <f t="shared" si="5"/>
        <v>0</v>
      </c>
      <c r="P28" s="88">
        <f t="shared" si="5"/>
        <v>108</v>
      </c>
      <c r="Q28" s="89">
        <f t="shared" si="5"/>
        <v>36</v>
      </c>
      <c r="R28" s="90">
        <f t="shared" si="5"/>
        <v>0</v>
      </c>
      <c r="S28" s="88">
        <f t="shared" si="5"/>
        <v>0</v>
      </c>
      <c r="T28" s="88">
        <f t="shared" si="5"/>
        <v>0</v>
      </c>
      <c r="U28" s="89">
        <f t="shared" si="5"/>
        <v>142</v>
      </c>
      <c r="V28" s="91">
        <f t="shared" si="5"/>
        <v>0</v>
      </c>
      <c r="W28" s="88">
        <f t="shared" si="5"/>
        <v>40</v>
      </c>
      <c r="X28" s="88">
        <f t="shared" si="5"/>
        <v>40</v>
      </c>
      <c r="Y28" s="88">
        <f t="shared" si="5"/>
        <v>40</v>
      </c>
      <c r="Z28" s="89">
        <f t="shared" si="5"/>
        <v>40</v>
      </c>
      <c r="AA28" s="90">
        <f t="shared" si="5"/>
        <v>40</v>
      </c>
      <c r="AB28" s="88">
        <f t="shared" si="5"/>
        <v>40</v>
      </c>
      <c r="AC28" s="88">
        <f t="shared" si="5"/>
        <v>40</v>
      </c>
      <c r="AD28" s="89">
        <f t="shared" si="5"/>
        <v>24</v>
      </c>
      <c r="AE28" s="19"/>
      <c r="AF28" s="92">
        <f t="shared" ref="AF28:BC28" si="6">SUM(AF9:AF27)</f>
        <v>36</v>
      </c>
      <c r="AG28" s="93">
        <f t="shared" si="6"/>
        <v>36</v>
      </c>
      <c r="AH28" s="94">
        <f t="shared" si="6"/>
        <v>36</v>
      </c>
      <c r="AI28" s="95">
        <f t="shared" si="6"/>
        <v>36</v>
      </c>
      <c r="AJ28" s="93">
        <f t="shared" si="6"/>
        <v>36</v>
      </c>
      <c r="AK28" s="93">
        <f t="shared" si="6"/>
        <v>36</v>
      </c>
      <c r="AL28" s="94">
        <f t="shared" si="6"/>
        <v>36</v>
      </c>
      <c r="AM28" s="95">
        <f t="shared" si="6"/>
        <v>36</v>
      </c>
      <c r="AN28" s="93">
        <f t="shared" si="6"/>
        <v>36</v>
      </c>
      <c r="AO28" s="93">
        <f t="shared" si="6"/>
        <v>36</v>
      </c>
      <c r="AP28" s="94">
        <f t="shared" si="6"/>
        <v>36</v>
      </c>
      <c r="AQ28" s="95">
        <f t="shared" si="6"/>
        <v>36</v>
      </c>
      <c r="AR28" s="93">
        <f t="shared" si="6"/>
        <v>36</v>
      </c>
      <c r="AS28" s="93">
        <f t="shared" si="6"/>
        <v>36</v>
      </c>
      <c r="AT28" s="93">
        <f t="shared" si="6"/>
        <v>36</v>
      </c>
      <c r="AU28" s="94">
        <f t="shared" si="6"/>
        <v>36</v>
      </c>
      <c r="AV28" s="95">
        <f t="shared" si="6"/>
        <v>36</v>
      </c>
      <c r="AW28" s="93">
        <f t="shared" si="6"/>
        <v>36</v>
      </c>
      <c r="AX28" s="93">
        <f t="shared" si="6"/>
        <v>36</v>
      </c>
      <c r="AY28" s="94">
        <f t="shared" si="6"/>
        <v>36</v>
      </c>
      <c r="AZ28" s="95">
        <f t="shared" si="6"/>
        <v>36</v>
      </c>
      <c r="BA28" s="93">
        <f t="shared" si="6"/>
        <v>36</v>
      </c>
      <c r="BB28" s="93">
        <f t="shared" si="6"/>
        <v>36</v>
      </c>
      <c r="BC28" s="94">
        <f t="shared" si="6"/>
        <v>36</v>
      </c>
    </row>
    <row r="30" spans="1:55" x14ac:dyDescent="0.3">
      <c r="A30" t="s">
        <v>82</v>
      </c>
      <c r="B30" t="s">
        <v>83</v>
      </c>
      <c r="C30" t="s">
        <v>84</v>
      </c>
      <c r="D30" t="s">
        <v>85</v>
      </c>
      <c r="E30" s="96" t="s">
        <v>86</v>
      </c>
      <c r="F30" t="s">
        <v>87</v>
      </c>
    </row>
  </sheetData>
  <mergeCells count="12">
    <mergeCell ref="AF1:AH2"/>
    <mergeCell ref="AI1:AL2"/>
    <mergeCell ref="AM1:AP2"/>
    <mergeCell ref="AQ1:AU2"/>
    <mergeCell ref="AV1:AY2"/>
    <mergeCell ref="AZ1:BC2"/>
    <mergeCell ref="A1:E3"/>
    <mergeCell ref="M1:Q2"/>
    <mergeCell ref="R1:U2"/>
    <mergeCell ref="V1:Z2"/>
    <mergeCell ref="AA1:AD2"/>
    <mergeCell ref="AE1:AE3"/>
  </mergeCells>
  <conditionalFormatting sqref="AP9:BC27">
    <cfRule type="cellIs" dxfId="3" priority="4" operator="greaterThan">
      <formula>36</formula>
    </cfRule>
  </conditionalFormatting>
  <conditionalFormatting sqref="F1:K7 F28:K28 F8:G27">
    <cfRule type="cellIs" dxfId="2" priority="3" operator="equal">
      <formula>0</formula>
    </cfRule>
  </conditionalFormatting>
  <conditionalFormatting sqref="H8:K8">
    <cfRule type="cellIs" dxfId="1" priority="2" operator="equal">
      <formula>0</formula>
    </cfRule>
  </conditionalFormatting>
  <conditionalFormatting sqref="H9:K27"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ШАСК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Южаков А.В.</dc:creator>
  <cp:lastModifiedBy>Южаков А.В.</cp:lastModifiedBy>
  <dcterms:created xsi:type="dcterms:W3CDTF">2022-02-25T14:47:11Z</dcterms:created>
  <dcterms:modified xsi:type="dcterms:W3CDTF">2022-02-25T16:02:49Z</dcterms:modified>
</cp:coreProperties>
</file>