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S\Documents\Jatin\"/>
    </mc:Choice>
  </mc:AlternateContent>
  <bookViews>
    <workbookView xWindow="0" yWindow="0" windowWidth="28800" windowHeight="12435" firstSheet="12" activeTab="15"/>
  </bookViews>
  <sheets>
    <sheet name="Text Filter" sheetId="1" r:id="rId1"/>
    <sheet name="Number Filter" sheetId="2" r:id="rId2"/>
    <sheet name="Date Filter" sheetId="3" r:id="rId3"/>
    <sheet name="Custom Filter" sheetId="4" r:id="rId4"/>
    <sheet name="Multiple Criteria Filter" sheetId="5" r:id="rId5"/>
    <sheet name="Advance Filter1" sheetId="6" r:id="rId6"/>
    <sheet name="Adv Filter2" sheetId="7" r:id="rId7"/>
    <sheet name="Wildcard" sheetId="8" r:id="rId8"/>
    <sheet name="Subtotal" sheetId="9" r:id="rId9"/>
    <sheet name="Pivot Table" sheetId="10" r:id="rId10"/>
    <sheet name="PurchaseData" sheetId="12" r:id="rId11"/>
    <sheet name="Subtotal2" sheetId="11" r:id="rId12"/>
    <sheet name="PivotTable_Chart" sheetId="13" r:id="rId13"/>
    <sheet name="Sheet5" sheetId="15" r:id="rId14"/>
    <sheet name="DATE BASED PIVOT" sheetId="14" r:id="rId15"/>
    <sheet name="Sheet8" sheetId="18" r:id="rId16"/>
    <sheet name="Date_Practive" sheetId="16" r:id="rId17"/>
  </sheets>
  <definedNames>
    <definedName name="_xlnm._FilterDatabase" localSheetId="6" hidden="1">'Adv Filter2'!$A$1:$E$9</definedName>
    <definedName name="_xlnm._FilterDatabase" localSheetId="5" hidden="1">'Advance Filter1'!$A$1:$B$6</definedName>
    <definedName name="_xlnm._FilterDatabase" localSheetId="3" hidden="1">'Custom Filter'!$A$1:$C$5</definedName>
    <definedName name="_xlnm._FilterDatabase" localSheetId="2" hidden="1">'Date Filter'!$A$1:$C$5</definedName>
    <definedName name="_xlnm._FilterDatabase" localSheetId="4" hidden="1">'Multiple Criteria Filter'!$A$1:$D$5</definedName>
    <definedName name="_xlnm._FilterDatabase" localSheetId="1" hidden="1">'Number Filter'!$A$1:$C$5</definedName>
    <definedName name="_xlnm._FilterDatabase" localSheetId="0" hidden="1">'Text Filter'!$A$1:$C$5</definedName>
    <definedName name="_xlnm._FilterDatabase" localSheetId="7" hidden="1">Wildcard!$A$1:$A$9</definedName>
    <definedName name="_xlnm.Criteria" localSheetId="6">'Adv Filter2'!$I$1:$J$3</definedName>
    <definedName name="_xlnm.Criteria" localSheetId="5">'Advance Filter1'!$J$14:$J$16</definedName>
    <definedName name="_xlnm.Criteria" localSheetId="7">Wildcard!$E$23:$E$24</definedName>
    <definedName name="_xlnm.Extract" localSheetId="6">'Adv Filter2'!$L$1:$P$1</definedName>
    <definedName name="_xlnm.Extract" localSheetId="5">'Advance Filter1'!$L$14:$M$14</definedName>
    <definedName name="_xlnm.Extract" localSheetId="7">Wildcard!$G$23</definedName>
  </definedNames>
  <calcPr calcId="152511"/>
  <pivotCaches>
    <pivotCache cacheId="0" r:id="rId18"/>
    <pivotCache cacheId="1" r:id="rId19"/>
    <pivotCache cacheId="2" r:id="rId20"/>
    <pivotCache cacheId="7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1" l="1"/>
  <c r="E27" i="11"/>
  <c r="E22" i="11"/>
  <c r="E20" i="11"/>
  <c r="E10" i="11"/>
  <c r="E5" i="11"/>
  <c r="E11" i="11" s="1"/>
  <c r="C11" i="9" l="1"/>
  <c r="C8" i="9"/>
  <c r="C12" i="9" s="1"/>
  <c r="C4" i="9"/>
  <c r="E24" i="8"/>
  <c r="E20" i="8"/>
</calcChain>
</file>

<file path=xl/sharedStrings.xml><?xml version="1.0" encoding="utf-8"?>
<sst xmlns="http://schemas.openxmlformats.org/spreadsheetml/2006/main" count="364" uniqueCount="130">
  <si>
    <t>Name</t>
  </si>
  <si>
    <t>Department</t>
  </si>
  <si>
    <t>City</t>
  </si>
  <si>
    <t>John Doe</t>
  </si>
  <si>
    <t>HR</t>
  </si>
  <si>
    <t>New York</t>
  </si>
  <si>
    <t>Jane Smith</t>
  </si>
  <si>
    <t>IT</t>
  </si>
  <si>
    <t>Los Angeles</t>
  </si>
  <si>
    <t>Sam Brown</t>
  </si>
  <si>
    <t>Marketing</t>
  </si>
  <si>
    <t>Chicago</t>
  </si>
  <si>
    <t>Lucy Gray</t>
  </si>
  <si>
    <t>Product</t>
  </si>
  <si>
    <t>Sales(Units)</t>
  </si>
  <si>
    <t>Price($)</t>
  </si>
  <si>
    <t>Laptop</t>
  </si>
  <si>
    <t>Smartphone</t>
  </si>
  <si>
    <t>Tablet</t>
  </si>
  <si>
    <t>Monitor</t>
  </si>
  <si>
    <t>Order ID</t>
  </si>
  <si>
    <t>Order Date</t>
  </si>
  <si>
    <t>Delivery Date</t>
  </si>
  <si>
    <t>Employee ID</t>
  </si>
  <si>
    <t>Salary($)</t>
  </si>
  <si>
    <t>Bonus($)</t>
  </si>
  <si>
    <t>E001</t>
  </si>
  <si>
    <t>E002</t>
  </si>
  <si>
    <t>E003</t>
  </si>
  <si>
    <t>E004</t>
  </si>
  <si>
    <t>Student Name</t>
  </si>
  <si>
    <t>Grade</t>
  </si>
  <si>
    <t>Age</t>
  </si>
  <si>
    <t>Subject</t>
  </si>
  <si>
    <t>Alex</t>
  </si>
  <si>
    <t>A</t>
  </si>
  <si>
    <t>Math</t>
  </si>
  <si>
    <t>Bella</t>
  </si>
  <si>
    <t>B</t>
  </si>
  <si>
    <t>Science</t>
  </si>
  <si>
    <t>Chris</t>
  </si>
  <si>
    <t>History</t>
  </si>
  <si>
    <t>Diana</t>
  </si>
  <si>
    <t>C</t>
  </si>
  <si>
    <t>Salary</t>
  </si>
  <si>
    <t>Ria</t>
  </si>
  <si>
    <t>Anil</t>
  </si>
  <si>
    <t>Gaurang</t>
  </si>
  <si>
    <t>Rakesh</t>
  </si>
  <si>
    <t>Zia</t>
  </si>
  <si>
    <t>&gt;15000</t>
  </si>
  <si>
    <t>&gt;=16000</t>
  </si>
  <si>
    <t>&lt;100000</t>
  </si>
  <si>
    <t>Transaction ID</t>
  </si>
  <si>
    <t>Region</t>
  </si>
  <si>
    <t>Salesperson</t>
  </si>
  <si>
    <t>Sales Amount</t>
  </si>
  <si>
    <t>North</t>
  </si>
  <si>
    <t>South</t>
  </si>
  <si>
    <t>East</t>
  </si>
  <si>
    <t>West</t>
  </si>
  <si>
    <t>Printer</t>
  </si>
  <si>
    <t>Alice Brown</t>
  </si>
  <si>
    <t>Product Name</t>
  </si>
  <si>
    <t>Apple ProMax</t>
  </si>
  <si>
    <t>Apple iPhone 13</t>
  </si>
  <si>
    <t>Samsung Galaxy S</t>
  </si>
  <si>
    <t>iPhone 12</t>
  </si>
  <si>
    <t>Samasung Galaxy A</t>
  </si>
  <si>
    <t>Apple iPad</t>
  </si>
  <si>
    <t>iPhone 14</t>
  </si>
  <si>
    <t>*Apple*</t>
  </si>
  <si>
    <t>iPhone*</t>
  </si>
  <si>
    <t>?P*</t>
  </si>
  <si>
    <t>Apple</t>
  </si>
  <si>
    <t>OR</t>
  </si>
  <si>
    <t>Area</t>
  </si>
  <si>
    <t>Mumbai</t>
  </si>
  <si>
    <t>Sagar</t>
  </si>
  <si>
    <t>Vadodara</t>
  </si>
  <si>
    <t>Ankit</t>
  </si>
  <si>
    <t>Gaurav</t>
  </si>
  <si>
    <t>Ahmedabad</t>
  </si>
  <si>
    <t>Akash</t>
  </si>
  <si>
    <t>Ravi</t>
  </si>
  <si>
    <t>Zeel</t>
  </si>
  <si>
    <t>Ahmedabad Total</t>
  </si>
  <si>
    <t>Mumbai Total</t>
  </si>
  <si>
    <t>Vadodara Total</t>
  </si>
  <si>
    <t>Grand Total</t>
  </si>
  <si>
    <t>Deepak</t>
  </si>
  <si>
    <t>Sum of Sales Amount</t>
  </si>
  <si>
    <t>Column Labels</t>
  </si>
  <si>
    <t>(Multiple Items)</t>
  </si>
  <si>
    <t>customer id</t>
  </si>
  <si>
    <t>name</t>
  </si>
  <si>
    <t>gender</t>
  </si>
  <si>
    <t>city</t>
  </si>
  <si>
    <t>purchase amount</t>
  </si>
  <si>
    <t>Rohit</t>
  </si>
  <si>
    <t>m</t>
  </si>
  <si>
    <t>vadodara</t>
  </si>
  <si>
    <t>f</t>
  </si>
  <si>
    <t>ahmedabad</t>
  </si>
  <si>
    <t>Ronak</t>
  </si>
  <si>
    <t>Rajkot</t>
  </si>
  <si>
    <t>Sonam</t>
  </si>
  <si>
    <t>Sania</t>
  </si>
  <si>
    <t>m Total</t>
  </si>
  <si>
    <t>f Total</t>
  </si>
  <si>
    <t>ahmedabad Total</t>
  </si>
  <si>
    <t>Rajkot Total</t>
  </si>
  <si>
    <t>vadodara Total</t>
  </si>
  <si>
    <t>Sum of purchase amount</t>
  </si>
  <si>
    <t>Row Labels</t>
  </si>
  <si>
    <t>(All)</t>
  </si>
  <si>
    <t>sales bill no</t>
  </si>
  <si>
    <t>bill date</t>
  </si>
  <si>
    <t>amount</t>
  </si>
  <si>
    <t>VADODARA</t>
  </si>
  <si>
    <t>SURAT</t>
  </si>
  <si>
    <t>AHMEDABAD</t>
  </si>
  <si>
    <t>Sum of amount</t>
  </si>
  <si>
    <t>2024</t>
  </si>
  <si>
    <t>2025</t>
  </si>
  <si>
    <t>Qtr1</t>
  </si>
  <si>
    <t>Qtr3</t>
  </si>
  <si>
    <t>Qtr4</t>
  </si>
  <si>
    <t>Qtr2</t>
  </si>
  <si>
    <t>RAKOT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</si>
</sst>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[Filter.xlsx]PivotTable_Chart!PivotTable2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PivotTable_Chart!$B$3:$B$4</c:f>
              <c:strCache>
                <c:ptCount val="1"/>
                <c:pt idx="0">
                  <c:v>456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PivotTable_Chart!$A$5:$A$7</c:f>
              <c:strCache>
                <c:ptCount val="2"/>
                <c:pt idx="0">
                  <c:v>Sania</c:v>
                </c:pt>
                <c:pt idx="1">
                  <c:v>Zia</c:v>
                </c:pt>
              </c:strCache>
            </c:strRef>
          </c:cat>
          <c:val>
            <c:numRef>
              <c:f>PivotTable_Chart!$B$5:$B$7</c:f>
              <c:numCache>
                <c:formatCode>General</c:formatCode>
                <c:ptCount val="2"/>
                <c:pt idx="1">
                  <c:v>65000</c:v>
                </c:pt>
              </c:numCache>
            </c:numRef>
          </c:val>
        </c:ser>
        <c:ser>
          <c:idx val="1"/>
          <c:order val="1"/>
          <c:tx>
            <c:strRef>
              <c:f>PivotTable_Chart!$C$3:$C$4</c:f>
              <c:strCache>
                <c:ptCount val="1"/>
                <c:pt idx="0">
                  <c:v>7890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PivotTable_Chart!$A$5:$A$7</c:f>
              <c:strCache>
                <c:ptCount val="2"/>
                <c:pt idx="0">
                  <c:v>Sania</c:v>
                </c:pt>
                <c:pt idx="1">
                  <c:v>Zia</c:v>
                </c:pt>
              </c:strCache>
            </c:strRef>
          </c:cat>
          <c:val>
            <c:numRef>
              <c:f>PivotTable_Chart!$C$5:$C$7</c:f>
              <c:numCache>
                <c:formatCode>General</c:formatCode>
                <c:ptCount val="2"/>
                <c:pt idx="0">
                  <c:v>88000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099352"/>
        <c:axId val="469096216"/>
      </c:barChart>
      <c:catAx>
        <c:axId val="46909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096216"/>
        <c:crosses val="autoZero"/>
        <c:auto val="1"/>
        <c:lblAlgn val="ctr"/>
        <c:lblOffset val="100"/>
        <c:noMultiLvlLbl val="0"/>
      </c:catAx>
      <c:valAx>
        <c:axId val="46909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09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123825</xdr:rowOff>
    </xdr:from>
    <xdr:to>
      <xdr:col>13</xdr:col>
      <xdr:colOff>419100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S" refreshedDate="45644.785714467595" createdVersion="5" refreshedVersion="5" minRefreshableVersion="3" recordCount="7">
  <cacheSource type="worksheet">
    <worksheetSource ref="A17:C24" sheet="Subtotal"/>
  </cacheSource>
  <cacheFields count="3">
    <cacheField name="Name" numFmtId="0">
      <sharedItems count="7">
        <s v="Ria"/>
        <s v="Zeel"/>
        <s v="Akash"/>
        <s v="Ravi"/>
        <s v="Gaurav"/>
        <s v="Ankit"/>
        <s v="Deepak"/>
      </sharedItems>
    </cacheField>
    <cacheField name="Area" numFmtId="0">
      <sharedItems count="3">
        <s v="Mumbai"/>
        <s v="Vadodara"/>
        <s v="Ahmedabad"/>
      </sharedItems>
    </cacheField>
    <cacheField name="Sales Amount" numFmtId="0">
      <sharedItems containsSemiMixedTypes="0" containsString="0" containsNumber="1" containsInteger="1" minValue="40000" maxValue="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S" refreshedDate="45644.785714467595" createdVersion="5" refreshedVersion="5" minRefreshableVersion="3" recordCount="7">
  <cacheSource type="worksheet">
    <worksheetSource ref="J1:N8" sheet="Subtotal2"/>
  </cacheSource>
  <cacheFields count="5">
    <cacheField name="customer id" numFmtId="0">
      <sharedItems containsSemiMixedTypes="0" containsString="0" containsNumber="1" containsInteger="1" minValue="111" maxValue="7890" count="7">
        <n v="456"/>
        <n v="7890"/>
        <n v="111"/>
        <n v="1234"/>
        <n v="123"/>
        <n v="789"/>
        <n v="4567"/>
      </sharedItems>
    </cacheField>
    <cacheField name="name" numFmtId="0">
      <sharedItems count="7">
        <s v="Zia"/>
        <s v="Sania"/>
        <s v="Gaurav"/>
        <s v="Sonam"/>
        <s v="Rohit"/>
        <s v="Ronak"/>
        <s v="Anil"/>
      </sharedItems>
    </cacheField>
    <cacheField name="gender" numFmtId="0">
      <sharedItems count="2">
        <s v="f"/>
        <s v="m"/>
      </sharedItems>
    </cacheField>
    <cacheField name="city" numFmtId="0">
      <sharedItems count="3">
        <s v="ahmedabad"/>
        <s v="Rajkot"/>
        <s v="vadodara"/>
      </sharedItems>
    </cacheField>
    <cacheField name="purchase amount" numFmtId="0">
      <sharedItems containsSemiMixedTypes="0" containsString="0" containsNumber="1" containsInteger="1" minValue="40000" maxValue="8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S" refreshedDate="45644.786468749997" createdVersion="5" refreshedVersion="5" minRefreshableVersion="3" recordCount="11">
  <cacheSource type="worksheet">
    <worksheetSource ref="A1:D12" sheet="DATE BASED PIVOT"/>
  </cacheSource>
  <cacheFields count="5">
    <cacheField name="sales bill no" numFmtId="0">
      <sharedItems containsSemiMixedTypes="0" containsString="0" containsNumber="1" containsInteger="1" minValue="11" maxValue="161"/>
    </cacheField>
    <cacheField name="bill date" numFmtId="164">
      <sharedItems containsSemiMixedTypes="0" containsNonDate="0" containsDate="1" containsString="0" minDate="2024-09-12T00:00:00" maxDate="2025-07-01T00:00:00" count="11">
        <d v="2024-09-12T00:00:00"/>
        <d v="2024-09-30T00:00:00"/>
        <d v="2024-10-05T00:00:00"/>
        <d v="2024-10-15T00:00:00"/>
        <d v="2024-10-25T00:00:00"/>
        <d v="2024-11-04T00:00:00"/>
        <d v="2024-11-14T00:00:00"/>
        <d v="2025-01-10T00:00:00"/>
        <d v="2025-03-08T00:00:00"/>
        <d v="2025-05-04T00:00:00"/>
        <d v="2025-06-30T00:00:00"/>
      </sharedItems>
      <fieldGroup par="4" base="1">
        <rangePr groupBy="quarters" startDate="2024-09-12T00:00:00" endDate="2025-07-01T00:00:00"/>
        <groupItems count="6">
          <s v="&lt;12/09/2024"/>
          <s v="Qtr1"/>
          <s v="Qtr2"/>
          <s v="Qtr3"/>
          <s v="Qtr4"/>
          <s v="&gt;01/07/2025"/>
        </groupItems>
      </fieldGroup>
    </cacheField>
    <cacheField name="city" numFmtId="0">
      <sharedItems count="3">
        <s v="VADODARA"/>
        <s v="SURAT"/>
        <s v="AHMEDABAD"/>
      </sharedItems>
    </cacheField>
    <cacheField name="amount" numFmtId="0">
      <sharedItems containsSemiMixedTypes="0" containsString="0" containsNumber="1" containsInteger="1" minValue="15000" maxValue="65000"/>
    </cacheField>
    <cacheField name="Years" numFmtId="0" databaseField="0">
      <fieldGroup base="1">
        <rangePr groupBy="years" startDate="2024-09-12T00:00:00" endDate="2025-07-01T00:00:00"/>
        <groupItems count="4">
          <s v="&lt;12/09/2024"/>
          <s v="2024"/>
          <s v="2025"/>
          <s v="&gt;01/07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S" refreshedDate="45644.796936921295" createdVersion="5" refreshedVersion="5" minRefreshableVersion="3" recordCount="8">
  <cacheSource type="worksheet">
    <worksheetSource ref="A1:D9" sheet="Date_Practive"/>
  </cacheSource>
  <cacheFields count="5">
    <cacheField name="sales bill no" numFmtId="0">
      <sharedItems containsSemiMixedTypes="0" containsString="0" containsNumber="1" containsInteger="1" minValue="11" maxValue="4646" count="8">
        <n v="11"/>
        <n v="15"/>
        <n v="78"/>
        <n v="456"/>
        <n v="786"/>
        <n v="4646"/>
        <n v="4477"/>
        <n v="441"/>
      </sharedItems>
    </cacheField>
    <cacheField name="bill date" numFmtId="164">
      <sharedItems containsSemiMixedTypes="0" containsNonDate="0" containsDate="1" containsString="0" minDate="2024-01-18T00:00:00" maxDate="2025-01-08T00:00:00" count="8">
        <d v="2024-09-12T00:00:00"/>
        <d v="2024-12-11T00:00:00"/>
        <d v="2025-01-07T00:00:00"/>
        <d v="2024-01-18T00:00:00"/>
        <d v="2024-03-19T00:00:00"/>
        <d v="2024-04-24T00:00:00"/>
        <d v="2024-06-26T00:00:00"/>
        <d v="2024-07-18T00:00:00"/>
      </sharedItems>
      <fieldGroup par="4" base="1">
        <rangePr groupBy="quarters" startDate="2024-01-18T00:00:00" endDate="2025-01-08T00:00:00"/>
        <groupItems count="6">
          <s v="&lt;18/01/2024"/>
          <s v="Qtr1"/>
          <s v="Qtr2"/>
          <s v="Qtr3"/>
          <s v="Qtr4"/>
          <s v="&gt;08/01/2025"/>
        </groupItems>
      </fieldGroup>
    </cacheField>
    <cacheField name="city" numFmtId="0">
      <sharedItems count="3">
        <s v="VADODARA"/>
        <s v="AHMEDABAD"/>
        <s v="RAKOT"/>
      </sharedItems>
    </cacheField>
    <cacheField name="amount" numFmtId="0">
      <sharedItems containsSemiMixedTypes="0" containsString="0" containsNumber="1" containsInteger="1" minValue="15000" maxValue="90000"/>
    </cacheField>
    <cacheField name="Years" numFmtId="0" databaseField="0">
      <fieldGroup base="1">
        <rangePr groupBy="years" startDate="2024-01-18T00:00:00" endDate="2025-01-08T00:00:00"/>
        <groupItems count="4">
          <s v="&lt;18/01/2024"/>
          <s v="2024"/>
          <s v="2025"/>
          <s v="&gt;08/01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95000"/>
  </r>
  <r>
    <x v="1"/>
    <x v="1"/>
    <n v="40000"/>
  </r>
  <r>
    <x v="2"/>
    <x v="2"/>
    <n v="60000"/>
  </r>
  <r>
    <x v="3"/>
    <x v="2"/>
    <n v="56000"/>
  </r>
  <r>
    <x v="4"/>
    <x v="1"/>
    <n v="42000"/>
  </r>
  <r>
    <x v="5"/>
    <x v="0"/>
    <n v="80000"/>
  </r>
  <r>
    <x v="6"/>
    <x v="0"/>
    <n v="88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n v="65000"/>
  </r>
  <r>
    <x v="1"/>
    <x v="1"/>
    <x v="0"/>
    <x v="0"/>
    <n v="88000"/>
  </r>
  <r>
    <x v="2"/>
    <x v="2"/>
    <x v="1"/>
    <x v="1"/>
    <n v="77000"/>
  </r>
  <r>
    <x v="3"/>
    <x v="3"/>
    <x v="0"/>
    <x v="2"/>
    <n v="89000"/>
  </r>
  <r>
    <x v="4"/>
    <x v="4"/>
    <x v="1"/>
    <x v="2"/>
    <n v="40000"/>
  </r>
  <r>
    <x v="5"/>
    <x v="5"/>
    <x v="1"/>
    <x v="2"/>
    <n v="56000"/>
  </r>
  <r>
    <x v="6"/>
    <x v="6"/>
    <x v="1"/>
    <x v="2"/>
    <n v="46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n v="11"/>
    <x v="0"/>
    <x v="0"/>
    <n v="15000"/>
  </r>
  <r>
    <n v="13"/>
    <x v="1"/>
    <x v="1"/>
    <n v="55000"/>
  </r>
  <r>
    <n v="161"/>
    <x v="2"/>
    <x v="0"/>
    <n v="25000"/>
  </r>
  <r>
    <n v="145"/>
    <x v="3"/>
    <x v="1"/>
    <n v="30000"/>
  </r>
  <r>
    <n v="15"/>
    <x v="4"/>
    <x v="2"/>
    <n v="35000"/>
  </r>
  <r>
    <n v="61"/>
    <x v="5"/>
    <x v="2"/>
    <n v="40000"/>
  </r>
  <r>
    <n v="20"/>
    <x v="6"/>
    <x v="1"/>
    <n v="45000"/>
  </r>
  <r>
    <n v="30"/>
    <x v="7"/>
    <x v="0"/>
    <n v="50000"/>
  </r>
  <r>
    <n v="40"/>
    <x v="8"/>
    <x v="2"/>
    <n v="55000"/>
  </r>
  <r>
    <n v="50"/>
    <x v="9"/>
    <x v="2"/>
    <n v="60000"/>
  </r>
  <r>
    <n v="60"/>
    <x v="10"/>
    <x v="1"/>
    <n v="6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">
  <r>
    <x v="0"/>
    <x v="0"/>
    <x v="0"/>
    <n v="15000"/>
  </r>
  <r>
    <x v="1"/>
    <x v="1"/>
    <x v="0"/>
    <n v="88000"/>
  </r>
  <r>
    <x v="2"/>
    <x v="2"/>
    <x v="1"/>
    <n v="77000"/>
  </r>
  <r>
    <x v="3"/>
    <x v="3"/>
    <x v="2"/>
    <n v="54000"/>
  </r>
  <r>
    <x v="4"/>
    <x v="4"/>
    <x v="1"/>
    <n v="66000"/>
  </r>
  <r>
    <x v="5"/>
    <x v="5"/>
    <x v="2"/>
    <n v="44000"/>
  </r>
  <r>
    <x v="6"/>
    <x v="6"/>
    <x v="0"/>
    <n v="50000"/>
  </r>
  <r>
    <x v="7"/>
    <x v="7"/>
    <x v="1"/>
    <n v="9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5" firstHeaderRow="1" firstDataRow="2" firstDataCol="1" rowPageCount="1" colPageCount="1"/>
  <pivotFields count="3">
    <pivotField axis="axisCol" showAll="0">
      <items count="8">
        <item x="2"/>
        <item x="5"/>
        <item x="6"/>
        <item x="4"/>
        <item x="3"/>
        <item x="0"/>
        <item x="1"/>
        <item t="default"/>
      </items>
    </pivotField>
    <pivotField axis="axisPage" multipleItemSelectionAllowed="1" showAll="0">
      <items count="4">
        <item x="2"/>
        <item h="1" x="0"/>
        <item x="1"/>
        <item t="default"/>
      </items>
    </pivotField>
    <pivotField dataField="1" showAll="0"/>
  </pivotFields>
  <rowItems count="1">
    <i/>
  </rowItems>
  <colFields count="1">
    <field x="0"/>
  </colFields>
  <colItems count="5">
    <i>
      <x/>
    </i>
    <i>
      <x v="3"/>
    </i>
    <i>
      <x v="4"/>
    </i>
    <i>
      <x v="6"/>
    </i>
    <i t="grand">
      <x/>
    </i>
  </colItems>
  <pageFields count="1">
    <pageField fld="1" hier="-1"/>
  </pageField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9" firstHeaderRow="1" firstDataRow="2" firstDataCol="1" rowPageCount="1" colPageCount="1"/>
  <pivotFields count="5">
    <pivotField axis="axisRow" showAll="0">
      <items count="8">
        <item x="2"/>
        <item x="4"/>
        <item x="0"/>
        <item x="5"/>
        <item x="3"/>
        <item x="6"/>
        <item x="1"/>
        <item t="default"/>
      </items>
    </pivotField>
    <pivotField axis="axisRow" showAll="0">
      <items count="8">
        <item x="6"/>
        <item x="2"/>
        <item x="4"/>
        <item x="5"/>
        <item x="1"/>
        <item x="3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2">
    <field x="0"/>
    <field x="1"/>
  </rowFields>
  <rowItems count="15">
    <i>
      <x/>
    </i>
    <i r="1">
      <x v="1"/>
    </i>
    <i>
      <x v="1"/>
    </i>
    <i r="1">
      <x v="2"/>
    </i>
    <i>
      <x v="2"/>
    </i>
    <i r="1">
      <x v="6"/>
    </i>
    <i>
      <x v="3"/>
    </i>
    <i r="1">
      <x v="3"/>
    </i>
    <i>
      <x v="4"/>
    </i>
    <i r="1">
      <x v="5"/>
    </i>
    <i>
      <x v="5"/>
    </i>
    <i r="1">
      <x/>
    </i>
    <i>
      <x v="6"/>
    </i>
    <i r="1"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purchas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D7" firstHeaderRow="1" firstDataRow="2" firstDataCol="1" rowPageCount="1" colPageCount="1"/>
  <pivotFields count="5">
    <pivotField axis="axisCol" showAll="0">
      <items count="8">
        <item x="2"/>
        <item x="4"/>
        <item x="0"/>
        <item x="5"/>
        <item x="3"/>
        <item x="6"/>
        <item x="1"/>
        <item t="default"/>
      </items>
    </pivotField>
    <pivotField axis="axisRow" showAll="0">
      <items count="8">
        <item x="6"/>
        <item x="2"/>
        <item x="4"/>
        <item x="5"/>
        <item x="1"/>
        <item x="3"/>
        <item x="0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1"/>
  </rowFields>
  <rowItems count="3">
    <i>
      <x v="4"/>
    </i>
    <i>
      <x v="6"/>
    </i>
    <i t="grand">
      <x/>
    </i>
  </rowItems>
  <colFields count="1">
    <field x="0"/>
  </colFields>
  <colItems count="3">
    <i>
      <x v="2"/>
    </i>
    <i>
      <x v="6"/>
    </i>
    <i t="grand">
      <x/>
    </i>
  </colItems>
  <pageFields count="1">
    <pageField fld="3" item="0" hier="-1"/>
  </pageFields>
  <dataFields count="1">
    <dataField name="Sum of purchase amoun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 rowPageCount="1" colPageCount="1"/>
  <pivotFields count="5">
    <pivotField showAll="0"/>
    <pivotField axis="axisRow" numFmtId="164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4">
        <item x="2"/>
        <item x="1"/>
        <item x="0"/>
        <item t="default"/>
      </items>
    </pivotField>
    <pivotField dataField="1" showAll="0"/>
    <pivotField axis="axisRow" showAll="0" defaultSubtotal="0">
      <items count="4">
        <item x="0"/>
        <item x="1"/>
        <item x="2"/>
        <item x="3"/>
      </items>
    </pivotField>
  </pivotFields>
  <rowFields count="2">
    <field x="4"/>
    <field x="1"/>
  </rowFields>
  <rowItems count="7">
    <i>
      <x v="1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pageFields count="1">
    <pageField fld="2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2" firstHeaderRow="1" firstDataRow="2" firstDataCol="1" rowPageCount="1" colPageCount="1"/>
  <pivotFields count="5">
    <pivotField axis="axisPage" showAll="0">
      <items count="9">
        <item x="0"/>
        <item x="1"/>
        <item x="2"/>
        <item x="7"/>
        <item x="3"/>
        <item x="4"/>
        <item x="6"/>
        <item x="5"/>
        <item t="default"/>
      </items>
    </pivotField>
    <pivotField axis="axisRow" numFmtId="164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showAll="0"/>
    <pivotField axis="axisRow" showAll="0" defaultSubtotal="0">
      <items count="4">
        <item x="0"/>
        <item x="1"/>
        <item x="2"/>
        <item x="3"/>
      </items>
    </pivotField>
  </pivotFields>
  <rowFields count="2">
    <field x="4"/>
    <field x="1"/>
  </rowFields>
  <rowItems count="8">
    <i>
      <x v="1"/>
    </i>
    <i r="1">
      <x v="1"/>
    </i>
    <i r="1">
      <x v="2"/>
    </i>
    <i r="1">
      <x v="3"/>
    </i>
    <i r="1">
      <x v="4"/>
    </i>
    <i>
      <x v="2"/>
    </i>
    <i r="1"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C5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1.710937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5</v>
      </c>
    </row>
  </sheetData>
  <autoFilter ref="A1:C5">
    <filterColumn colId="1">
      <filters>
        <filter val="IT"/>
      </filters>
    </filterColumn>
    <filterColumn colId="2">
      <filters>
        <filter val="New York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C5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7.85546875" bestFit="1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hidden="1" x14ac:dyDescent="0.25">
      <c r="A2" t="s">
        <v>16</v>
      </c>
      <c r="B2">
        <v>150</v>
      </c>
      <c r="C2">
        <v>1200</v>
      </c>
    </row>
    <row r="3" spans="1:3" x14ac:dyDescent="0.25">
      <c r="A3" t="s">
        <v>17</v>
      </c>
      <c r="B3">
        <v>300</v>
      </c>
      <c r="C3">
        <v>800</v>
      </c>
    </row>
    <row r="4" spans="1:3" hidden="1" x14ac:dyDescent="0.25">
      <c r="A4" t="s">
        <v>18</v>
      </c>
      <c r="B4">
        <v>100</v>
      </c>
      <c r="C4">
        <v>600</v>
      </c>
    </row>
    <row r="5" spans="1:3" x14ac:dyDescent="0.25">
      <c r="A5" t="s">
        <v>19</v>
      </c>
      <c r="B5">
        <v>200</v>
      </c>
      <c r="C5">
        <v>300</v>
      </c>
    </row>
  </sheetData>
  <autoFilter ref="A1:C5">
    <filterColumn colId="1">
      <customFilters>
        <customFilter operator="greaterThan" val="100"/>
      </customFilters>
    </filterColumn>
    <filterColumn colId="2">
      <customFilters>
        <customFilter operator="lessThan" val="1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C5"/>
  <sheetViews>
    <sheetView workbookViewId="0">
      <selection activeCell="C1" sqref="C1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3.14062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>
        <v>101</v>
      </c>
      <c r="B2" s="2">
        <v>45306</v>
      </c>
      <c r="C2" s="2">
        <v>45311</v>
      </c>
    </row>
    <row r="3" spans="1:3" hidden="1" x14ac:dyDescent="0.25">
      <c r="A3">
        <v>102</v>
      </c>
      <c r="B3" s="2">
        <v>45332</v>
      </c>
      <c r="C3" s="2">
        <v>45337</v>
      </c>
    </row>
    <row r="4" spans="1:3" hidden="1" x14ac:dyDescent="0.25">
      <c r="A4">
        <v>103</v>
      </c>
      <c r="B4" s="2">
        <v>45356</v>
      </c>
      <c r="C4" s="2">
        <v>45361</v>
      </c>
    </row>
    <row r="5" spans="1:3" hidden="1" x14ac:dyDescent="0.25">
      <c r="A5">
        <v>104</v>
      </c>
      <c r="B5" s="2">
        <v>45316</v>
      </c>
      <c r="C5" s="2">
        <v>45321</v>
      </c>
    </row>
  </sheetData>
  <autoFilter ref="A1:C5">
    <filterColumn colId="1">
      <customFilters and="1">
        <customFilter operator="greaterThanOrEqual" val="45292"/>
        <customFilter operator="lessThanOrEqual" val="45322"/>
      </customFilters>
    </filterColumn>
    <filterColumn colId="2">
      <customFilters>
        <customFilter operator="lessThan" val="45316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5"/>
  <sheetViews>
    <sheetView workbookViewId="0"/>
  </sheetViews>
  <sheetFormatPr defaultRowHeight="15" x14ac:dyDescent="0.25"/>
  <cols>
    <col min="1" max="1" width="12.140625" bestFit="1" customWidth="1"/>
    <col min="2" max="2" width="8.7109375" bestFit="1" customWidth="1"/>
    <col min="3" max="3" width="8.85546875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hidden="1" x14ac:dyDescent="0.25">
      <c r="A2" t="s">
        <v>26</v>
      </c>
      <c r="B2">
        <v>50000</v>
      </c>
      <c r="C2">
        <v>5000</v>
      </c>
    </row>
    <row r="3" spans="1:3" x14ac:dyDescent="0.25">
      <c r="A3" t="s">
        <v>27</v>
      </c>
      <c r="B3">
        <v>75000</v>
      </c>
      <c r="C3">
        <v>7500</v>
      </c>
    </row>
    <row r="4" spans="1:3" hidden="1" x14ac:dyDescent="0.25">
      <c r="A4" t="s">
        <v>28</v>
      </c>
      <c r="B4">
        <v>60000</v>
      </c>
      <c r="C4">
        <v>6000</v>
      </c>
    </row>
    <row r="5" spans="1:3" hidden="1" x14ac:dyDescent="0.25">
      <c r="A5" t="s">
        <v>29</v>
      </c>
      <c r="B5">
        <v>85000</v>
      </c>
      <c r="C5">
        <v>8500</v>
      </c>
    </row>
  </sheetData>
  <autoFilter ref="A1:C5">
    <filterColumn colId="1">
      <customFilters and="1">
        <customFilter operator="greaterThanOrEqual" val="60000"/>
        <customFilter operator="lessThanOrEqual" val="80000"/>
      </customFilters>
    </filterColumn>
    <filterColumn colId="2">
      <customFilters>
        <customFilter operator="greaterThanOrEqual" val="7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/>
  <dimension ref="A1:D5"/>
  <sheetViews>
    <sheetView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6.42578125" bestFit="1" customWidth="1"/>
    <col min="3" max="3" width="4.42578125" bestFit="1" customWidth="1"/>
    <col min="4" max="4" width="7.7109375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34</v>
      </c>
      <c r="B2" t="s">
        <v>35</v>
      </c>
      <c r="C2">
        <v>18</v>
      </c>
      <c r="D2" t="s">
        <v>36</v>
      </c>
    </row>
    <row r="3" spans="1:4" hidden="1" x14ac:dyDescent="0.25">
      <c r="A3" t="s">
        <v>37</v>
      </c>
      <c r="B3" t="s">
        <v>38</v>
      </c>
      <c r="C3">
        <v>19</v>
      </c>
      <c r="D3" t="s">
        <v>39</v>
      </c>
    </row>
    <row r="4" spans="1:4" hidden="1" x14ac:dyDescent="0.25">
      <c r="A4" t="s">
        <v>40</v>
      </c>
      <c r="B4" t="s">
        <v>35</v>
      </c>
      <c r="C4">
        <v>18</v>
      </c>
      <c r="D4" t="s">
        <v>41</v>
      </c>
    </row>
    <row r="5" spans="1:4" hidden="1" x14ac:dyDescent="0.25">
      <c r="A5" t="s">
        <v>42</v>
      </c>
      <c r="B5" t="s">
        <v>43</v>
      </c>
      <c r="C5">
        <v>20</v>
      </c>
      <c r="D5" t="s">
        <v>36</v>
      </c>
    </row>
  </sheetData>
  <autoFilter ref="A1:D5">
    <filterColumn colId="1">
      <filters>
        <filter val="A"/>
        <filter val="B"/>
      </filters>
    </filterColumn>
    <filterColumn colId="3">
      <filters>
        <filter val="Ma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6"/>
  <sheetViews>
    <sheetView workbookViewId="0">
      <selection activeCell="L36" sqref="L36"/>
    </sheetView>
  </sheetViews>
  <sheetFormatPr defaultRowHeight="15" x14ac:dyDescent="0.25"/>
  <sheetData>
    <row r="1" spans="1:13" x14ac:dyDescent="0.25">
      <c r="A1" s="1" t="s">
        <v>0</v>
      </c>
      <c r="B1" s="1" t="s">
        <v>44</v>
      </c>
      <c r="J1" s="1" t="s">
        <v>44</v>
      </c>
      <c r="L1" s="1" t="s">
        <v>0</v>
      </c>
      <c r="M1" s="1" t="s">
        <v>44</v>
      </c>
    </row>
    <row r="2" spans="1:13" x14ac:dyDescent="0.25">
      <c r="A2" t="s">
        <v>45</v>
      </c>
      <c r="B2">
        <v>15000</v>
      </c>
      <c r="J2" t="s">
        <v>50</v>
      </c>
      <c r="L2" t="s">
        <v>46</v>
      </c>
      <c r="M2">
        <v>115000</v>
      </c>
    </row>
    <row r="3" spans="1:13" x14ac:dyDescent="0.25">
      <c r="A3" t="s">
        <v>46</v>
      </c>
      <c r="B3">
        <v>115000</v>
      </c>
      <c r="L3" t="s">
        <v>47</v>
      </c>
      <c r="M3">
        <v>60000</v>
      </c>
    </row>
    <row r="4" spans="1:13" x14ac:dyDescent="0.25">
      <c r="A4" t="s">
        <v>47</v>
      </c>
      <c r="B4">
        <v>60000</v>
      </c>
      <c r="L4" t="s">
        <v>48</v>
      </c>
      <c r="M4">
        <v>45000</v>
      </c>
    </row>
    <row r="5" spans="1:13" x14ac:dyDescent="0.25">
      <c r="A5" t="s">
        <v>48</v>
      </c>
      <c r="B5">
        <v>45000</v>
      </c>
      <c r="L5" t="s">
        <v>49</v>
      </c>
      <c r="M5">
        <v>40000</v>
      </c>
    </row>
    <row r="6" spans="1:13" x14ac:dyDescent="0.25">
      <c r="A6" t="s">
        <v>49</v>
      </c>
      <c r="B6">
        <v>40000</v>
      </c>
    </row>
    <row r="8" spans="1:13" x14ac:dyDescent="0.25">
      <c r="J8" s="1" t="s">
        <v>44</v>
      </c>
      <c r="K8" s="1" t="s">
        <v>44</v>
      </c>
      <c r="L8" s="1" t="s">
        <v>0</v>
      </c>
      <c r="M8" s="1" t="s">
        <v>44</v>
      </c>
    </row>
    <row r="9" spans="1:13" x14ac:dyDescent="0.25">
      <c r="J9" t="s">
        <v>51</v>
      </c>
      <c r="K9" t="s">
        <v>52</v>
      </c>
      <c r="L9" t="s">
        <v>47</v>
      </c>
      <c r="M9">
        <v>60000</v>
      </c>
    </row>
    <row r="10" spans="1:13" x14ac:dyDescent="0.25">
      <c r="L10" t="s">
        <v>48</v>
      </c>
      <c r="M10">
        <v>45000</v>
      </c>
    </row>
    <row r="11" spans="1:13" x14ac:dyDescent="0.25">
      <c r="L11" t="s">
        <v>49</v>
      </c>
      <c r="M11">
        <v>40000</v>
      </c>
    </row>
    <row r="14" spans="1:13" x14ac:dyDescent="0.25">
      <c r="J14" s="1" t="s">
        <v>0</v>
      </c>
      <c r="L14" s="1" t="s">
        <v>0</v>
      </c>
      <c r="M14" s="1" t="s">
        <v>44</v>
      </c>
    </row>
    <row r="15" spans="1:13" x14ac:dyDescent="0.25">
      <c r="J15" t="s">
        <v>45</v>
      </c>
      <c r="L15" t="s">
        <v>45</v>
      </c>
      <c r="M15">
        <v>15000</v>
      </c>
    </row>
    <row r="16" spans="1:13" x14ac:dyDescent="0.25">
      <c r="J16" t="s">
        <v>48</v>
      </c>
      <c r="L16" t="s">
        <v>48</v>
      </c>
      <c r="M16">
        <v>45000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7"/>
  <sheetViews>
    <sheetView workbookViewId="0">
      <selection activeCell="I4" sqref="I4"/>
    </sheetView>
  </sheetViews>
  <sheetFormatPr defaultRowHeight="15" x14ac:dyDescent="0.25"/>
  <cols>
    <col min="1" max="1" width="13.5703125" bestFit="1" customWidth="1"/>
    <col min="2" max="2" width="7.140625" bestFit="1" customWidth="1"/>
    <col min="3" max="3" width="7.85546875" bestFit="1" customWidth="1"/>
    <col min="4" max="4" width="11.7109375" bestFit="1" customWidth="1"/>
    <col min="5" max="5" width="13.28515625" bestFit="1" customWidth="1"/>
    <col min="9" max="9" width="7.85546875" bestFit="1" customWidth="1"/>
    <col min="10" max="10" width="13.28515625" bestFit="1" customWidth="1"/>
    <col min="12" max="12" width="13.5703125" bestFit="1" customWidth="1"/>
    <col min="13" max="13" width="7.140625" bestFit="1" customWidth="1"/>
    <col min="14" max="14" width="7.85546875" bestFit="1" customWidth="1"/>
    <col min="15" max="15" width="11.7109375" bestFit="1" customWidth="1"/>
    <col min="16" max="16" width="13.28515625" bestFit="1" customWidth="1"/>
  </cols>
  <sheetData>
    <row r="1" spans="1:16" x14ac:dyDescent="0.25">
      <c r="A1" s="1" t="s">
        <v>53</v>
      </c>
      <c r="B1" s="1" t="s">
        <v>54</v>
      </c>
      <c r="C1" s="1" t="s">
        <v>13</v>
      </c>
      <c r="D1" s="1" t="s">
        <v>55</v>
      </c>
      <c r="E1" s="1" t="s">
        <v>56</v>
      </c>
      <c r="I1" s="1" t="s">
        <v>54</v>
      </c>
      <c r="J1" s="1"/>
      <c r="K1" s="1"/>
      <c r="L1" s="1"/>
      <c r="M1" s="1"/>
      <c r="N1" s="1"/>
      <c r="O1" s="1"/>
      <c r="P1" s="1"/>
    </row>
    <row r="2" spans="1:16" x14ac:dyDescent="0.25">
      <c r="A2">
        <v>101</v>
      </c>
      <c r="B2" t="s">
        <v>57</v>
      </c>
      <c r="C2" t="s">
        <v>16</v>
      </c>
      <c r="D2" t="s">
        <v>3</v>
      </c>
      <c r="E2">
        <v>600</v>
      </c>
      <c r="I2" t="s">
        <v>57</v>
      </c>
    </row>
    <row r="3" spans="1:16" x14ac:dyDescent="0.25">
      <c r="A3">
        <v>102</v>
      </c>
      <c r="B3" t="s">
        <v>58</v>
      </c>
      <c r="C3" t="s">
        <v>61</v>
      </c>
      <c r="D3" t="s">
        <v>6</v>
      </c>
      <c r="E3">
        <v>200</v>
      </c>
      <c r="I3" t="s">
        <v>75</v>
      </c>
    </row>
    <row r="4" spans="1:16" x14ac:dyDescent="0.25">
      <c r="A4">
        <v>103</v>
      </c>
      <c r="B4" t="s">
        <v>59</v>
      </c>
      <c r="C4" t="s">
        <v>16</v>
      </c>
      <c r="D4" t="s">
        <v>3</v>
      </c>
      <c r="E4">
        <v>450</v>
      </c>
      <c r="I4" s="1" t="s">
        <v>56</v>
      </c>
    </row>
    <row r="5" spans="1:16" x14ac:dyDescent="0.25">
      <c r="A5">
        <v>104</v>
      </c>
      <c r="B5" t="s">
        <v>57</v>
      </c>
      <c r="C5" t="s">
        <v>61</v>
      </c>
      <c r="D5" t="s">
        <v>62</v>
      </c>
      <c r="E5">
        <v>700</v>
      </c>
    </row>
    <row r="6" spans="1:16" x14ac:dyDescent="0.25">
      <c r="A6">
        <v>105</v>
      </c>
      <c r="B6" t="s">
        <v>60</v>
      </c>
      <c r="C6" t="s">
        <v>16</v>
      </c>
      <c r="D6" t="s">
        <v>3</v>
      </c>
      <c r="E6">
        <v>800</v>
      </c>
    </row>
    <row r="7" spans="1:16" x14ac:dyDescent="0.25">
      <c r="A7">
        <v>106</v>
      </c>
      <c r="B7" t="s">
        <v>57</v>
      </c>
      <c r="C7" t="s">
        <v>16</v>
      </c>
      <c r="D7" t="s">
        <v>62</v>
      </c>
      <c r="E7">
        <v>300</v>
      </c>
    </row>
    <row r="8" spans="1:16" x14ac:dyDescent="0.25">
      <c r="A8">
        <v>107</v>
      </c>
      <c r="B8" t="s">
        <v>58</v>
      </c>
      <c r="C8" t="s">
        <v>61</v>
      </c>
      <c r="D8" t="s">
        <v>3</v>
      </c>
      <c r="E8">
        <v>550</v>
      </c>
    </row>
    <row r="9" spans="1:16" x14ac:dyDescent="0.25">
      <c r="A9">
        <v>108</v>
      </c>
      <c r="B9" t="s">
        <v>59</v>
      </c>
      <c r="C9" t="s">
        <v>16</v>
      </c>
      <c r="D9" t="s">
        <v>6</v>
      </c>
      <c r="E9">
        <v>600</v>
      </c>
    </row>
    <row r="16" spans="1:16" x14ac:dyDescent="0.25">
      <c r="I16" s="1" t="s">
        <v>13</v>
      </c>
      <c r="J16" s="1" t="s">
        <v>55</v>
      </c>
      <c r="L16" s="1"/>
      <c r="M16" s="1"/>
      <c r="N16" s="1"/>
      <c r="O16" s="1"/>
      <c r="P16" s="1"/>
    </row>
    <row r="17" spans="9:10" x14ac:dyDescent="0.25">
      <c r="I17" t="s">
        <v>16</v>
      </c>
      <c r="J1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4"/>
  <sheetViews>
    <sheetView workbookViewId="0">
      <selection activeCell="G24" sqref="G24"/>
    </sheetView>
  </sheetViews>
  <sheetFormatPr defaultRowHeight="15" x14ac:dyDescent="0.25"/>
  <cols>
    <col min="1" max="1" width="18.140625" bestFit="1" customWidth="1"/>
    <col min="5" max="5" width="13.7109375" bestFit="1" customWidth="1"/>
    <col min="7" max="7" width="18.140625" bestFit="1" customWidth="1"/>
  </cols>
  <sheetData>
    <row r="1" spans="1:7" x14ac:dyDescent="0.25">
      <c r="A1" s="1" t="s">
        <v>63</v>
      </c>
      <c r="E1" s="1" t="s">
        <v>63</v>
      </c>
      <c r="G1" s="1" t="s">
        <v>63</v>
      </c>
    </row>
    <row r="2" spans="1:7" x14ac:dyDescent="0.25">
      <c r="A2" t="s">
        <v>64</v>
      </c>
      <c r="E2" t="s">
        <v>71</v>
      </c>
      <c r="G2" t="s">
        <v>64</v>
      </c>
    </row>
    <row r="3" spans="1:7" x14ac:dyDescent="0.25">
      <c r="A3" t="s">
        <v>65</v>
      </c>
      <c r="G3" t="s">
        <v>65</v>
      </c>
    </row>
    <row r="4" spans="1:7" x14ac:dyDescent="0.25">
      <c r="A4" t="s">
        <v>66</v>
      </c>
      <c r="G4" t="s">
        <v>69</v>
      </c>
    </row>
    <row r="5" spans="1:7" x14ac:dyDescent="0.25">
      <c r="A5" t="s">
        <v>67</v>
      </c>
    </row>
    <row r="6" spans="1:7" x14ac:dyDescent="0.25">
      <c r="A6" t="s">
        <v>68</v>
      </c>
    </row>
    <row r="7" spans="1:7" x14ac:dyDescent="0.25">
      <c r="A7" t="s">
        <v>69</v>
      </c>
      <c r="E7" s="1" t="s">
        <v>63</v>
      </c>
      <c r="G7" s="1" t="s">
        <v>63</v>
      </c>
    </row>
    <row r="8" spans="1:7" x14ac:dyDescent="0.25">
      <c r="A8" t="s">
        <v>70</v>
      </c>
      <c r="E8" t="s">
        <v>72</v>
      </c>
      <c r="G8" t="s">
        <v>67</v>
      </c>
    </row>
    <row r="9" spans="1:7" x14ac:dyDescent="0.25">
      <c r="A9" t="s">
        <v>74</v>
      </c>
      <c r="G9" t="s">
        <v>70</v>
      </c>
    </row>
    <row r="12" spans="1:7" x14ac:dyDescent="0.25">
      <c r="E12" s="1" t="s">
        <v>63</v>
      </c>
      <c r="G12" s="1" t="s">
        <v>63</v>
      </c>
    </row>
    <row r="13" spans="1:7" x14ac:dyDescent="0.25">
      <c r="E13" t="s">
        <v>73</v>
      </c>
      <c r="G13" t="s">
        <v>64</v>
      </c>
    </row>
    <row r="14" spans="1:7" x14ac:dyDescent="0.25">
      <c r="G14" t="s">
        <v>65</v>
      </c>
    </row>
    <row r="15" spans="1:7" x14ac:dyDescent="0.25">
      <c r="G15" t="s">
        <v>67</v>
      </c>
    </row>
    <row r="16" spans="1:7" x14ac:dyDescent="0.25">
      <c r="G16" t="s">
        <v>69</v>
      </c>
    </row>
    <row r="17" spans="5:7" x14ac:dyDescent="0.25">
      <c r="G17" t="s">
        <v>70</v>
      </c>
    </row>
    <row r="19" spans="5:7" x14ac:dyDescent="0.25">
      <c r="E19" s="1" t="s">
        <v>63</v>
      </c>
      <c r="G19" s="1" t="s">
        <v>63</v>
      </c>
    </row>
    <row r="20" spans="5:7" x14ac:dyDescent="0.25">
      <c r="E20" t="str">
        <f>"=?????????"</f>
        <v>=?????????</v>
      </c>
      <c r="G20" t="s">
        <v>67</v>
      </c>
    </row>
    <row r="21" spans="5:7" x14ac:dyDescent="0.25">
      <c r="G21" t="s">
        <v>70</v>
      </c>
    </row>
    <row r="23" spans="5:7" x14ac:dyDescent="0.25">
      <c r="E23" s="1" t="s">
        <v>63</v>
      </c>
      <c r="G23" s="1" t="s">
        <v>63</v>
      </c>
    </row>
    <row r="24" spans="5:7" x14ac:dyDescent="0.25">
      <c r="E24" t="str">
        <f>"=?????"</f>
        <v>=?????</v>
      </c>
      <c r="G24" t="s">
        <v>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4"/>
  <sheetViews>
    <sheetView workbookViewId="0">
      <selection activeCell="G1" sqref="G1:K8"/>
    </sheetView>
  </sheetViews>
  <sheetFormatPr defaultRowHeight="15" outlineLevelRow="2" x14ac:dyDescent="0.25"/>
  <cols>
    <col min="1" max="1" width="7.140625" bestFit="1" customWidth="1"/>
    <col min="2" max="2" width="11.7109375" bestFit="1" customWidth="1"/>
    <col min="3" max="3" width="13.28515625" bestFit="1" customWidth="1"/>
    <col min="7" max="7" width="11.42578125" bestFit="1" customWidth="1"/>
    <col min="8" max="8" width="7.140625" bestFit="1" customWidth="1"/>
    <col min="9" max="9" width="7.28515625" bestFit="1" customWidth="1"/>
    <col min="10" max="10" width="11.42578125" bestFit="1" customWidth="1"/>
    <col min="11" max="11" width="16.42578125" bestFit="1" customWidth="1"/>
  </cols>
  <sheetData>
    <row r="1" spans="1:3" x14ac:dyDescent="0.25">
      <c r="A1" t="s">
        <v>0</v>
      </c>
      <c r="B1" t="s">
        <v>76</v>
      </c>
      <c r="C1" t="s">
        <v>56</v>
      </c>
    </row>
    <row r="2" spans="1:3" x14ac:dyDescent="0.25">
      <c r="A2" t="s">
        <v>81</v>
      </c>
      <c r="B2" t="s">
        <v>82</v>
      </c>
      <c r="C2">
        <v>80000</v>
      </c>
    </row>
    <row r="3" spans="1:3" x14ac:dyDescent="0.25">
      <c r="A3" t="s">
        <v>83</v>
      </c>
      <c r="B3" t="s">
        <v>82</v>
      </c>
      <c r="C3">
        <v>75000</v>
      </c>
    </row>
    <row r="4" spans="1:3" x14ac:dyDescent="0.25">
      <c r="B4" s="1" t="s">
        <v>86</v>
      </c>
      <c r="C4">
        <f>SUBTOTAL(9,C2:C3)</f>
        <v>155000</v>
      </c>
    </row>
    <row r="5" spans="1:3" x14ac:dyDescent="0.25">
      <c r="A5" t="s">
        <v>45</v>
      </c>
      <c r="B5" t="s">
        <v>77</v>
      </c>
      <c r="C5">
        <v>49000</v>
      </c>
    </row>
    <row r="6" spans="1:3" x14ac:dyDescent="0.25">
      <c r="A6" t="s">
        <v>84</v>
      </c>
      <c r="B6" t="s">
        <v>77</v>
      </c>
      <c r="C6">
        <v>90000</v>
      </c>
    </row>
    <row r="7" spans="1:3" x14ac:dyDescent="0.25">
      <c r="A7" t="s">
        <v>85</v>
      </c>
      <c r="B7" t="s">
        <v>77</v>
      </c>
      <c r="C7">
        <v>85000</v>
      </c>
    </row>
    <row r="8" spans="1:3" x14ac:dyDescent="0.25">
      <c r="B8" s="1" t="s">
        <v>87</v>
      </c>
      <c r="C8">
        <f>SUBTOTAL(9,C5:C7)</f>
        <v>224000</v>
      </c>
    </row>
    <row r="9" spans="1:3" outlineLevel="2" x14ac:dyDescent="0.25">
      <c r="A9" t="s">
        <v>78</v>
      </c>
      <c r="B9" t="s">
        <v>79</v>
      </c>
      <c r="C9">
        <v>35000</v>
      </c>
    </row>
    <row r="10" spans="1:3" outlineLevel="2" x14ac:dyDescent="0.25">
      <c r="A10" t="s">
        <v>80</v>
      </c>
      <c r="B10" t="s">
        <v>79</v>
      </c>
      <c r="C10">
        <v>45000</v>
      </c>
    </row>
    <row r="11" spans="1:3" outlineLevel="1" x14ac:dyDescent="0.25">
      <c r="B11" s="1" t="s">
        <v>88</v>
      </c>
      <c r="C11">
        <f>SUBTOTAL(9,C9:C10)</f>
        <v>80000</v>
      </c>
    </row>
    <row r="12" spans="1:3" x14ac:dyDescent="0.25">
      <c r="B12" s="1" t="s">
        <v>89</v>
      </c>
      <c r="C12">
        <f>SUBTOTAL(9,C2:C10)</f>
        <v>459000</v>
      </c>
    </row>
    <row r="17" spans="1:3" x14ac:dyDescent="0.25">
      <c r="A17" t="s">
        <v>0</v>
      </c>
      <c r="B17" t="s">
        <v>76</v>
      </c>
      <c r="C17" t="s">
        <v>56</v>
      </c>
    </row>
    <row r="18" spans="1:3" x14ac:dyDescent="0.25">
      <c r="A18" t="s">
        <v>45</v>
      </c>
      <c r="B18" t="s">
        <v>77</v>
      </c>
      <c r="C18">
        <v>95000</v>
      </c>
    </row>
    <row r="19" spans="1:3" x14ac:dyDescent="0.25">
      <c r="A19" t="s">
        <v>85</v>
      </c>
      <c r="B19" t="s">
        <v>79</v>
      </c>
      <c r="C19">
        <v>40000</v>
      </c>
    </row>
    <row r="20" spans="1:3" x14ac:dyDescent="0.25">
      <c r="A20" t="s">
        <v>83</v>
      </c>
      <c r="B20" t="s">
        <v>82</v>
      </c>
      <c r="C20">
        <v>60000</v>
      </c>
    </row>
    <row r="21" spans="1:3" x14ac:dyDescent="0.25">
      <c r="A21" t="s">
        <v>84</v>
      </c>
      <c r="B21" t="s">
        <v>82</v>
      </c>
      <c r="C21">
        <v>56000</v>
      </c>
    </row>
    <row r="22" spans="1:3" x14ac:dyDescent="0.25">
      <c r="A22" t="s">
        <v>81</v>
      </c>
      <c r="B22" t="s">
        <v>79</v>
      </c>
      <c r="C22">
        <v>42000</v>
      </c>
    </row>
    <row r="23" spans="1:3" x14ac:dyDescent="0.25">
      <c r="A23" t="s">
        <v>80</v>
      </c>
      <c r="B23" t="s">
        <v>77</v>
      </c>
      <c r="C23">
        <v>80000</v>
      </c>
    </row>
    <row r="24" spans="1:3" x14ac:dyDescent="0.25">
      <c r="A24" t="s">
        <v>90</v>
      </c>
      <c r="B24" t="s">
        <v>77</v>
      </c>
      <c r="C24">
        <v>88000</v>
      </c>
    </row>
  </sheetData>
  <sortState ref="G2:K8">
    <sortCondition ref="I2:I8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"/>
  <sheetViews>
    <sheetView workbookViewId="0">
      <selection activeCell="B9" sqref="B9"/>
    </sheetView>
  </sheetViews>
  <sheetFormatPr defaultRowHeight="15" x14ac:dyDescent="0.25"/>
  <cols>
    <col min="1" max="1" width="20" customWidth="1"/>
    <col min="2" max="2" width="17.85546875" customWidth="1"/>
    <col min="3" max="3" width="7.28515625" customWidth="1"/>
    <col min="4" max="5" width="6" customWidth="1"/>
    <col min="6" max="6" width="11.28515625" customWidth="1"/>
    <col min="7" max="8" width="6" customWidth="1"/>
    <col min="9" max="9" width="11.28515625" bestFit="1" customWidth="1"/>
  </cols>
  <sheetData>
    <row r="1" spans="1:6" x14ac:dyDescent="0.25">
      <c r="A1" s="3" t="s">
        <v>76</v>
      </c>
      <c r="B1" t="s">
        <v>93</v>
      </c>
    </row>
    <row r="3" spans="1:6" x14ac:dyDescent="0.25">
      <c r="B3" s="3" t="s">
        <v>92</v>
      </c>
    </row>
    <row r="4" spans="1:6" x14ac:dyDescent="0.25">
      <c r="B4" t="s">
        <v>83</v>
      </c>
      <c r="C4" t="s">
        <v>81</v>
      </c>
      <c r="D4" t="s">
        <v>84</v>
      </c>
      <c r="E4" t="s">
        <v>85</v>
      </c>
      <c r="F4" t="s">
        <v>89</v>
      </c>
    </row>
    <row r="5" spans="1:6" x14ac:dyDescent="0.25">
      <c r="A5" t="s">
        <v>91</v>
      </c>
      <c r="B5" s="4">
        <v>60000</v>
      </c>
      <c r="C5" s="4">
        <v>42000</v>
      </c>
      <c r="D5" s="4">
        <v>56000</v>
      </c>
      <c r="E5" s="4">
        <v>40000</v>
      </c>
      <c r="F5" s="4">
        <v>198000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9"/>
  <sheetViews>
    <sheetView workbookViewId="0">
      <selection activeCell="J15" sqref="J15"/>
    </sheetView>
  </sheetViews>
  <sheetFormatPr defaultRowHeight="15" x14ac:dyDescent="0.25"/>
  <cols>
    <col min="1" max="1" width="23.28515625" customWidth="1"/>
    <col min="2" max="2" width="16.28515625" customWidth="1"/>
    <col min="3" max="3" width="6.5703125" customWidth="1"/>
    <col min="4" max="4" width="9.140625" customWidth="1"/>
    <col min="5" max="5" width="11.28515625" bestFit="1" customWidth="1"/>
  </cols>
  <sheetData>
    <row r="1" spans="1:5" x14ac:dyDescent="0.25">
      <c r="A1" s="3" t="s">
        <v>96</v>
      </c>
      <c r="B1" t="s">
        <v>115</v>
      </c>
    </row>
    <row r="3" spans="1:5" x14ac:dyDescent="0.25">
      <c r="A3" s="3" t="s">
        <v>113</v>
      </c>
      <c r="B3" s="3" t="s">
        <v>92</v>
      </c>
    </row>
    <row r="4" spans="1:5" x14ac:dyDescent="0.25">
      <c r="A4" s="3" t="s">
        <v>114</v>
      </c>
      <c r="B4" t="s">
        <v>103</v>
      </c>
      <c r="C4" t="s">
        <v>105</v>
      </c>
      <c r="D4" t="s">
        <v>101</v>
      </c>
      <c r="E4" t="s">
        <v>89</v>
      </c>
    </row>
    <row r="5" spans="1:5" x14ac:dyDescent="0.25">
      <c r="A5" s="5">
        <v>111</v>
      </c>
      <c r="B5" s="4"/>
      <c r="C5" s="4">
        <v>77000</v>
      </c>
      <c r="D5" s="4"/>
      <c r="E5" s="4">
        <v>77000</v>
      </c>
    </row>
    <row r="6" spans="1:5" x14ac:dyDescent="0.25">
      <c r="A6" s="6" t="s">
        <v>81</v>
      </c>
      <c r="B6" s="4"/>
      <c r="C6" s="4">
        <v>77000</v>
      </c>
      <c r="D6" s="4"/>
      <c r="E6" s="4">
        <v>77000</v>
      </c>
    </row>
    <row r="7" spans="1:5" x14ac:dyDescent="0.25">
      <c r="A7" s="5">
        <v>123</v>
      </c>
      <c r="B7" s="4"/>
      <c r="C7" s="4"/>
      <c r="D7" s="4">
        <v>40000</v>
      </c>
      <c r="E7" s="4">
        <v>40000</v>
      </c>
    </row>
    <row r="8" spans="1:5" x14ac:dyDescent="0.25">
      <c r="A8" s="6" t="s">
        <v>99</v>
      </c>
      <c r="B8" s="4"/>
      <c r="C8" s="4"/>
      <c r="D8" s="4">
        <v>40000</v>
      </c>
      <c r="E8" s="4">
        <v>40000</v>
      </c>
    </row>
    <row r="9" spans="1:5" x14ac:dyDescent="0.25">
      <c r="A9" s="5">
        <v>456</v>
      </c>
      <c r="B9" s="4">
        <v>65000</v>
      </c>
      <c r="C9" s="4"/>
      <c r="D9" s="4"/>
      <c r="E9" s="4">
        <v>65000</v>
      </c>
    </row>
    <row r="10" spans="1:5" x14ac:dyDescent="0.25">
      <c r="A10" s="6" t="s">
        <v>49</v>
      </c>
      <c r="B10" s="4">
        <v>65000</v>
      </c>
      <c r="C10" s="4"/>
      <c r="D10" s="4"/>
      <c r="E10" s="4">
        <v>65000</v>
      </c>
    </row>
    <row r="11" spans="1:5" x14ac:dyDescent="0.25">
      <c r="A11" s="5">
        <v>789</v>
      </c>
      <c r="B11" s="4"/>
      <c r="C11" s="4"/>
      <c r="D11" s="4">
        <v>56000</v>
      </c>
      <c r="E11" s="4">
        <v>56000</v>
      </c>
    </row>
    <row r="12" spans="1:5" x14ac:dyDescent="0.25">
      <c r="A12" s="6" t="s">
        <v>104</v>
      </c>
      <c r="B12" s="4"/>
      <c r="C12" s="4"/>
      <c r="D12" s="4">
        <v>56000</v>
      </c>
      <c r="E12" s="4">
        <v>56000</v>
      </c>
    </row>
    <row r="13" spans="1:5" x14ac:dyDescent="0.25">
      <c r="A13" s="5">
        <v>1234</v>
      </c>
      <c r="B13" s="4"/>
      <c r="C13" s="4"/>
      <c r="D13" s="4">
        <v>89000</v>
      </c>
      <c r="E13" s="4">
        <v>89000</v>
      </c>
    </row>
    <row r="14" spans="1:5" x14ac:dyDescent="0.25">
      <c r="A14" s="6" t="s">
        <v>106</v>
      </c>
      <c r="B14" s="4"/>
      <c r="C14" s="4"/>
      <c r="D14" s="4">
        <v>89000</v>
      </c>
      <c r="E14" s="4">
        <v>89000</v>
      </c>
    </row>
    <row r="15" spans="1:5" x14ac:dyDescent="0.25">
      <c r="A15" s="5">
        <v>4567</v>
      </c>
      <c r="B15" s="4"/>
      <c r="C15" s="4"/>
      <c r="D15" s="4">
        <v>46000</v>
      </c>
      <c r="E15" s="4">
        <v>46000</v>
      </c>
    </row>
    <row r="16" spans="1:5" x14ac:dyDescent="0.25">
      <c r="A16" s="6" t="s">
        <v>46</v>
      </c>
      <c r="B16" s="4"/>
      <c r="C16" s="4"/>
      <c r="D16" s="4">
        <v>46000</v>
      </c>
      <c r="E16" s="4">
        <v>46000</v>
      </c>
    </row>
    <row r="17" spans="1:5" x14ac:dyDescent="0.25">
      <c r="A17" s="5">
        <v>7890</v>
      </c>
      <c r="B17" s="4">
        <v>88000</v>
      </c>
      <c r="C17" s="4"/>
      <c r="D17" s="4"/>
      <c r="E17" s="4">
        <v>88000</v>
      </c>
    </row>
    <row r="18" spans="1:5" x14ac:dyDescent="0.25">
      <c r="A18" s="6" t="s">
        <v>107</v>
      </c>
      <c r="B18" s="4">
        <v>88000</v>
      </c>
      <c r="C18" s="4"/>
      <c r="D18" s="4"/>
      <c r="E18" s="4">
        <v>88000</v>
      </c>
    </row>
    <row r="19" spans="1:5" x14ac:dyDescent="0.25">
      <c r="A19" s="5" t="s">
        <v>89</v>
      </c>
      <c r="B19" s="4">
        <v>153000</v>
      </c>
      <c r="C19" s="4">
        <v>77000</v>
      </c>
      <c r="D19" s="4">
        <v>231000</v>
      </c>
      <c r="E19" s="4">
        <v>461000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28"/>
  <sheetViews>
    <sheetView workbookViewId="0">
      <selection activeCell="N17" sqref="N17"/>
    </sheetView>
  </sheetViews>
  <sheetFormatPr defaultRowHeight="15" outlineLevelRow="2" x14ac:dyDescent="0.25"/>
  <cols>
    <col min="1" max="1" width="11.42578125" bestFit="1" customWidth="1"/>
    <col min="2" max="2" width="7.140625" bestFit="1" customWidth="1"/>
    <col min="3" max="3" width="7.28515625" bestFit="1" customWidth="1"/>
    <col min="4" max="4" width="11.42578125" bestFit="1" customWidth="1"/>
    <col min="5" max="5" width="16.42578125" bestFit="1" customWidth="1"/>
    <col min="10" max="10" width="11.42578125" bestFit="1" customWidth="1"/>
    <col min="11" max="11" width="7.140625" bestFit="1" customWidth="1"/>
    <col min="12" max="12" width="7.28515625" bestFit="1" customWidth="1"/>
    <col min="13" max="13" width="11.42578125" bestFit="1" customWidth="1"/>
    <col min="14" max="14" width="16.42578125" bestFit="1" customWidth="1"/>
  </cols>
  <sheetData>
    <row r="1" spans="1:14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 outlineLevel="2" x14ac:dyDescent="0.25">
      <c r="A2">
        <v>456</v>
      </c>
      <c r="B2" t="s">
        <v>49</v>
      </c>
      <c r="C2" t="s">
        <v>102</v>
      </c>
      <c r="D2" t="s">
        <v>103</v>
      </c>
      <c r="E2">
        <v>65000</v>
      </c>
      <c r="J2">
        <v>456</v>
      </c>
      <c r="K2" t="s">
        <v>49</v>
      </c>
      <c r="L2" t="s">
        <v>102</v>
      </c>
      <c r="M2" t="s">
        <v>103</v>
      </c>
      <c r="N2">
        <v>65000</v>
      </c>
    </row>
    <row r="3" spans="1:14" outlineLevel="2" x14ac:dyDescent="0.25">
      <c r="A3">
        <v>1234</v>
      </c>
      <c r="B3" t="s">
        <v>106</v>
      </c>
      <c r="C3" t="s">
        <v>102</v>
      </c>
      <c r="D3" t="s">
        <v>101</v>
      </c>
      <c r="E3">
        <v>89000</v>
      </c>
      <c r="J3">
        <v>7890</v>
      </c>
      <c r="K3" t="s">
        <v>107</v>
      </c>
      <c r="L3" t="s">
        <v>102</v>
      </c>
      <c r="M3" t="s">
        <v>103</v>
      </c>
      <c r="N3">
        <v>88000</v>
      </c>
    </row>
    <row r="4" spans="1:14" outlineLevel="2" x14ac:dyDescent="0.25">
      <c r="A4">
        <v>7890</v>
      </c>
      <c r="B4" t="s">
        <v>107</v>
      </c>
      <c r="C4" t="s">
        <v>102</v>
      </c>
      <c r="D4" t="s">
        <v>103</v>
      </c>
      <c r="E4">
        <v>88000</v>
      </c>
      <c r="J4">
        <v>111</v>
      </c>
      <c r="K4" t="s">
        <v>81</v>
      </c>
      <c r="L4" t="s">
        <v>100</v>
      </c>
      <c r="M4" t="s">
        <v>105</v>
      </c>
      <c r="N4">
        <v>77000</v>
      </c>
    </row>
    <row r="5" spans="1:14" outlineLevel="1" x14ac:dyDescent="0.25">
      <c r="C5" s="1" t="s">
        <v>109</v>
      </c>
      <c r="E5">
        <f>SUBTOTAL(9,E2:E4)</f>
        <v>242000</v>
      </c>
      <c r="J5">
        <v>1234</v>
      </c>
      <c r="K5" t="s">
        <v>106</v>
      </c>
      <c r="L5" t="s">
        <v>102</v>
      </c>
      <c r="M5" t="s">
        <v>101</v>
      </c>
      <c r="N5">
        <v>89000</v>
      </c>
    </row>
    <row r="6" spans="1:14" outlineLevel="2" x14ac:dyDescent="0.25">
      <c r="A6">
        <v>123</v>
      </c>
      <c r="B6" t="s">
        <v>99</v>
      </c>
      <c r="C6" t="s">
        <v>100</v>
      </c>
      <c r="D6" t="s">
        <v>101</v>
      </c>
      <c r="E6">
        <v>40000</v>
      </c>
      <c r="J6">
        <v>123</v>
      </c>
      <c r="K6" t="s">
        <v>99</v>
      </c>
      <c r="L6" t="s">
        <v>100</v>
      </c>
      <c r="M6" t="s">
        <v>101</v>
      </c>
      <c r="N6">
        <v>40000</v>
      </c>
    </row>
    <row r="7" spans="1:14" outlineLevel="2" x14ac:dyDescent="0.25">
      <c r="A7">
        <v>789</v>
      </c>
      <c r="B7" t="s">
        <v>104</v>
      </c>
      <c r="C7" t="s">
        <v>100</v>
      </c>
      <c r="D7" t="s">
        <v>101</v>
      </c>
      <c r="E7">
        <v>56000</v>
      </c>
      <c r="J7">
        <v>789</v>
      </c>
      <c r="K7" t="s">
        <v>104</v>
      </c>
      <c r="L7" t="s">
        <v>100</v>
      </c>
      <c r="M7" t="s">
        <v>101</v>
      </c>
      <c r="N7">
        <v>56000</v>
      </c>
    </row>
    <row r="8" spans="1:14" outlineLevel="2" x14ac:dyDescent="0.25">
      <c r="A8">
        <v>111</v>
      </c>
      <c r="B8" t="s">
        <v>81</v>
      </c>
      <c r="C8" t="s">
        <v>100</v>
      </c>
      <c r="D8" t="s">
        <v>105</v>
      </c>
      <c r="E8">
        <v>77000</v>
      </c>
      <c r="J8">
        <v>4567</v>
      </c>
      <c r="K8" t="s">
        <v>46</v>
      </c>
      <c r="L8" t="s">
        <v>100</v>
      </c>
      <c r="M8" t="s">
        <v>101</v>
      </c>
      <c r="N8">
        <v>46000</v>
      </c>
    </row>
    <row r="9" spans="1:14" outlineLevel="2" x14ac:dyDescent="0.25">
      <c r="A9">
        <v>4567</v>
      </c>
      <c r="B9" t="s">
        <v>46</v>
      </c>
      <c r="C9" t="s">
        <v>100</v>
      </c>
      <c r="D9" t="s">
        <v>101</v>
      </c>
      <c r="E9">
        <v>46000</v>
      </c>
    </row>
    <row r="10" spans="1:14" outlineLevel="1" x14ac:dyDescent="0.25">
      <c r="C10" s="1" t="s">
        <v>108</v>
      </c>
      <c r="E10">
        <f>SUBTOTAL(9,E6:E9)</f>
        <v>219000</v>
      </c>
    </row>
    <row r="11" spans="1:14" x14ac:dyDescent="0.25">
      <c r="C11" s="1" t="s">
        <v>89</v>
      </c>
      <c r="E11">
        <f>SUBTOTAL(9,E2:E9)</f>
        <v>461000</v>
      </c>
    </row>
    <row r="17" spans="1:5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</row>
    <row r="18" spans="1:5" outlineLevel="2" x14ac:dyDescent="0.25">
      <c r="A18">
        <v>456</v>
      </c>
      <c r="B18" t="s">
        <v>49</v>
      </c>
      <c r="C18" t="s">
        <v>102</v>
      </c>
      <c r="D18" t="s">
        <v>103</v>
      </c>
      <c r="E18">
        <v>65000</v>
      </c>
    </row>
    <row r="19" spans="1:5" outlineLevel="2" x14ac:dyDescent="0.25">
      <c r="A19">
        <v>7890</v>
      </c>
      <c r="B19" t="s">
        <v>107</v>
      </c>
      <c r="C19" t="s">
        <v>102</v>
      </c>
      <c r="D19" t="s">
        <v>103</v>
      </c>
      <c r="E19">
        <v>88000</v>
      </c>
    </row>
    <row r="20" spans="1:5" outlineLevel="1" x14ac:dyDescent="0.25">
      <c r="D20" s="1" t="s">
        <v>110</v>
      </c>
      <c r="E20">
        <f>SUBTOTAL(9,E18:E19)</f>
        <v>153000</v>
      </c>
    </row>
    <row r="21" spans="1:5" outlineLevel="2" x14ac:dyDescent="0.25">
      <c r="A21">
        <v>111</v>
      </c>
      <c r="B21" t="s">
        <v>81</v>
      </c>
      <c r="C21" t="s">
        <v>100</v>
      </c>
      <c r="D21" t="s">
        <v>105</v>
      </c>
      <c r="E21">
        <v>77000</v>
      </c>
    </row>
    <row r="22" spans="1:5" outlineLevel="1" x14ac:dyDescent="0.25">
      <c r="D22" s="1" t="s">
        <v>111</v>
      </c>
      <c r="E22">
        <f>SUBTOTAL(9,E21:E21)</f>
        <v>77000</v>
      </c>
    </row>
    <row r="23" spans="1:5" outlineLevel="2" x14ac:dyDescent="0.25">
      <c r="A23">
        <v>1234</v>
      </c>
      <c r="B23" t="s">
        <v>106</v>
      </c>
      <c r="C23" t="s">
        <v>102</v>
      </c>
      <c r="D23" t="s">
        <v>101</v>
      </c>
      <c r="E23">
        <v>89000</v>
      </c>
    </row>
    <row r="24" spans="1:5" outlineLevel="2" x14ac:dyDescent="0.25">
      <c r="A24">
        <v>123</v>
      </c>
      <c r="B24" t="s">
        <v>99</v>
      </c>
      <c r="C24" t="s">
        <v>100</v>
      </c>
      <c r="D24" t="s">
        <v>101</v>
      </c>
      <c r="E24">
        <v>40000</v>
      </c>
    </row>
    <row r="25" spans="1:5" outlineLevel="2" x14ac:dyDescent="0.25">
      <c r="A25">
        <v>789</v>
      </c>
      <c r="B25" t="s">
        <v>104</v>
      </c>
      <c r="C25" t="s">
        <v>100</v>
      </c>
      <c r="D25" t="s">
        <v>101</v>
      </c>
      <c r="E25">
        <v>56000</v>
      </c>
    </row>
    <row r="26" spans="1:5" outlineLevel="2" x14ac:dyDescent="0.25">
      <c r="A26">
        <v>4567</v>
      </c>
      <c r="B26" t="s">
        <v>46</v>
      </c>
      <c r="C26" t="s">
        <v>100</v>
      </c>
      <c r="D26" t="s">
        <v>101</v>
      </c>
      <c r="E26">
        <v>46000</v>
      </c>
    </row>
    <row r="27" spans="1:5" outlineLevel="1" x14ac:dyDescent="0.25">
      <c r="D27" s="1" t="s">
        <v>112</v>
      </c>
      <c r="E27">
        <f>SUBTOTAL(9,E23:E26)</f>
        <v>231000</v>
      </c>
    </row>
    <row r="28" spans="1:5" x14ac:dyDescent="0.25">
      <c r="D28" s="1" t="s">
        <v>89</v>
      </c>
      <c r="E28">
        <f>SUBTOTAL(9,E18:E26)</f>
        <v>461000</v>
      </c>
    </row>
  </sheetData>
  <sortState ref="A18:E24">
    <sortCondition ref="D18:D2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7"/>
  <sheetViews>
    <sheetView workbookViewId="0">
      <selection activeCell="F28" sqref="F28"/>
    </sheetView>
  </sheetViews>
  <sheetFormatPr defaultRowHeight="15" x14ac:dyDescent="0.25"/>
  <cols>
    <col min="1" max="1" width="23.28515625" customWidth="1"/>
    <col min="2" max="2" width="16.28515625" customWidth="1"/>
    <col min="3" max="3" width="6" customWidth="1"/>
    <col min="4" max="4" width="11.28515625" customWidth="1"/>
    <col min="5" max="8" width="6" customWidth="1"/>
    <col min="9" max="9" width="11.28515625" bestFit="1" customWidth="1"/>
  </cols>
  <sheetData>
    <row r="1" spans="1:4" x14ac:dyDescent="0.25">
      <c r="A1" s="3" t="s">
        <v>97</v>
      </c>
      <c r="B1" t="s">
        <v>103</v>
      </c>
    </row>
    <row r="3" spans="1:4" x14ac:dyDescent="0.25">
      <c r="A3" s="3" t="s">
        <v>113</v>
      </c>
      <c r="B3" s="3" t="s">
        <v>92</v>
      </c>
    </row>
    <row r="4" spans="1:4" x14ac:dyDescent="0.25">
      <c r="A4" s="3" t="s">
        <v>114</v>
      </c>
      <c r="B4">
        <v>456</v>
      </c>
      <c r="C4">
        <v>7890</v>
      </c>
      <c r="D4" t="s">
        <v>89</v>
      </c>
    </row>
    <row r="5" spans="1:4" x14ac:dyDescent="0.25">
      <c r="A5" s="5" t="s">
        <v>107</v>
      </c>
      <c r="B5" s="4"/>
      <c r="C5" s="4">
        <v>88000</v>
      </c>
      <c r="D5" s="4">
        <v>88000</v>
      </c>
    </row>
    <row r="6" spans="1:4" x14ac:dyDescent="0.25">
      <c r="A6" s="5" t="s">
        <v>49</v>
      </c>
      <c r="B6" s="4">
        <v>65000</v>
      </c>
      <c r="C6" s="4"/>
      <c r="D6" s="4">
        <v>65000</v>
      </c>
    </row>
    <row r="7" spans="1:4" x14ac:dyDescent="0.25">
      <c r="A7" s="5" t="s">
        <v>89</v>
      </c>
      <c r="B7" s="4">
        <v>65000</v>
      </c>
      <c r="C7" s="4">
        <v>88000</v>
      </c>
      <c r="D7" s="4">
        <v>153000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0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4.5703125" customWidth="1"/>
    <col min="3" max="3" width="9.7109375" bestFit="1" customWidth="1"/>
    <col min="4" max="4" width="8.42578125" customWidth="1"/>
    <col min="5" max="6" width="9.42578125" bestFit="1" customWidth="1"/>
    <col min="7" max="7" width="9" customWidth="1"/>
    <col min="8" max="8" width="10" bestFit="1" customWidth="1"/>
    <col min="9" max="9" width="9.28515625" bestFit="1" customWidth="1"/>
    <col min="10" max="10" width="11.28515625" bestFit="1" customWidth="1"/>
  </cols>
  <sheetData>
    <row r="1" spans="1:2" x14ac:dyDescent="0.25">
      <c r="A1" s="3" t="s">
        <v>97</v>
      </c>
      <c r="B1" t="s">
        <v>115</v>
      </c>
    </row>
    <row r="3" spans="1:2" x14ac:dyDescent="0.25">
      <c r="A3" s="3" t="s">
        <v>114</v>
      </c>
      <c r="B3" t="s">
        <v>122</v>
      </c>
    </row>
    <row r="4" spans="1:2" x14ac:dyDescent="0.25">
      <c r="A4" s="5" t="s">
        <v>123</v>
      </c>
      <c r="B4" s="4"/>
    </row>
    <row r="5" spans="1:2" x14ac:dyDescent="0.25">
      <c r="A5" s="8" t="s">
        <v>126</v>
      </c>
      <c r="B5" s="4">
        <v>70000</v>
      </c>
    </row>
    <row r="6" spans="1:2" x14ac:dyDescent="0.25">
      <c r="A6" s="8" t="s">
        <v>127</v>
      </c>
      <c r="B6" s="4">
        <v>175000</v>
      </c>
    </row>
    <row r="7" spans="1:2" x14ac:dyDescent="0.25">
      <c r="A7" s="5" t="s">
        <v>124</v>
      </c>
      <c r="B7" s="4"/>
    </row>
    <row r="8" spans="1:2" x14ac:dyDescent="0.25">
      <c r="A8" s="8" t="s">
        <v>125</v>
      </c>
      <c r="B8" s="4">
        <v>105000</v>
      </c>
    </row>
    <row r="9" spans="1:2" x14ac:dyDescent="0.25">
      <c r="A9" s="8" t="s">
        <v>128</v>
      </c>
      <c r="B9" s="4">
        <v>125000</v>
      </c>
    </row>
    <row r="10" spans="1:2" x14ac:dyDescent="0.25">
      <c r="A10" s="5" t="s">
        <v>89</v>
      </c>
      <c r="B10" s="4">
        <v>475000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2"/>
  <sheetViews>
    <sheetView zoomScale="220" zoomScaleNormal="220" workbookViewId="0">
      <selection sqref="A1:D2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2.5703125" bestFit="1" customWidth="1"/>
  </cols>
  <sheetData>
    <row r="1" spans="1:4" x14ac:dyDescent="0.25">
      <c r="A1" t="s">
        <v>116</v>
      </c>
      <c r="B1" t="s">
        <v>117</v>
      </c>
      <c r="C1" t="s">
        <v>97</v>
      </c>
      <c r="D1" t="s">
        <v>118</v>
      </c>
    </row>
    <row r="2" spans="1:4" x14ac:dyDescent="0.25">
      <c r="A2">
        <v>11</v>
      </c>
      <c r="B2" s="7">
        <v>45547</v>
      </c>
      <c r="C2" t="s">
        <v>119</v>
      </c>
      <c r="D2">
        <v>15000</v>
      </c>
    </row>
    <row r="3" spans="1:4" x14ac:dyDescent="0.25">
      <c r="A3">
        <v>13</v>
      </c>
      <c r="B3" s="7">
        <v>45565</v>
      </c>
      <c r="C3" t="s">
        <v>120</v>
      </c>
      <c r="D3">
        <v>55000</v>
      </c>
    </row>
    <row r="4" spans="1:4" x14ac:dyDescent="0.25">
      <c r="A4">
        <v>161</v>
      </c>
      <c r="B4" s="7">
        <v>45570</v>
      </c>
      <c r="C4" t="s">
        <v>119</v>
      </c>
      <c r="D4">
        <v>25000</v>
      </c>
    </row>
    <row r="5" spans="1:4" x14ac:dyDescent="0.25">
      <c r="A5">
        <v>145</v>
      </c>
      <c r="B5" s="7">
        <v>45580</v>
      </c>
      <c r="C5" t="s">
        <v>120</v>
      </c>
      <c r="D5">
        <v>30000</v>
      </c>
    </row>
    <row r="6" spans="1:4" x14ac:dyDescent="0.25">
      <c r="A6">
        <v>15</v>
      </c>
      <c r="B6" s="7">
        <v>45590</v>
      </c>
      <c r="C6" t="s">
        <v>121</v>
      </c>
      <c r="D6">
        <v>35000</v>
      </c>
    </row>
    <row r="7" spans="1:4" x14ac:dyDescent="0.25">
      <c r="A7">
        <v>61</v>
      </c>
      <c r="B7" s="7">
        <v>45600</v>
      </c>
      <c r="C7" t="s">
        <v>121</v>
      </c>
      <c r="D7">
        <v>40000</v>
      </c>
    </row>
    <row r="8" spans="1:4" x14ac:dyDescent="0.25">
      <c r="A8">
        <v>20</v>
      </c>
      <c r="B8" s="7">
        <v>45610</v>
      </c>
      <c r="C8" t="s">
        <v>120</v>
      </c>
      <c r="D8">
        <v>45000</v>
      </c>
    </row>
    <row r="9" spans="1:4" x14ac:dyDescent="0.25">
      <c r="A9">
        <v>30</v>
      </c>
      <c r="B9" s="7">
        <v>45667</v>
      </c>
      <c r="C9" t="s">
        <v>119</v>
      </c>
      <c r="D9">
        <v>50000</v>
      </c>
    </row>
    <row r="10" spans="1:4" x14ac:dyDescent="0.25">
      <c r="A10">
        <v>40</v>
      </c>
      <c r="B10" s="7">
        <v>45724</v>
      </c>
      <c r="C10" t="s">
        <v>121</v>
      </c>
      <c r="D10">
        <v>55000</v>
      </c>
    </row>
    <row r="11" spans="1:4" x14ac:dyDescent="0.25">
      <c r="A11">
        <v>50</v>
      </c>
      <c r="B11" s="7">
        <v>45781</v>
      </c>
      <c r="C11" t="s">
        <v>121</v>
      </c>
      <c r="D11">
        <v>60000</v>
      </c>
    </row>
    <row r="12" spans="1:4" x14ac:dyDescent="0.25">
      <c r="A12">
        <v>60</v>
      </c>
      <c r="B12" s="7">
        <v>45838</v>
      </c>
      <c r="C12" t="s">
        <v>120</v>
      </c>
      <c r="D12">
        <v>65000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2"/>
  <sheetViews>
    <sheetView tabSelected="1" workbookViewId="0">
      <selection activeCell="F27" sqref="F27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7" customWidth="1"/>
    <col min="4" max="5" width="11.28515625" bestFit="1" customWidth="1"/>
  </cols>
  <sheetData>
    <row r="1" spans="1:5" x14ac:dyDescent="0.25">
      <c r="A1" s="3" t="s">
        <v>116</v>
      </c>
      <c r="B1" t="s">
        <v>115</v>
      </c>
    </row>
    <row r="3" spans="1:5" x14ac:dyDescent="0.25">
      <c r="A3" s="3" t="s">
        <v>122</v>
      </c>
      <c r="B3" s="3" t="s">
        <v>92</v>
      </c>
    </row>
    <row r="4" spans="1:5" x14ac:dyDescent="0.25">
      <c r="A4" s="3" t="s">
        <v>114</v>
      </c>
      <c r="B4" t="s">
        <v>121</v>
      </c>
      <c r="C4" t="s">
        <v>129</v>
      </c>
      <c r="D4" t="s">
        <v>119</v>
      </c>
      <c r="E4" t="s">
        <v>89</v>
      </c>
    </row>
    <row r="5" spans="1:5" x14ac:dyDescent="0.25">
      <c r="A5" s="5" t="s">
        <v>123</v>
      </c>
      <c r="B5" s="4"/>
      <c r="C5" s="4"/>
      <c r="D5" s="4"/>
      <c r="E5" s="4"/>
    </row>
    <row r="6" spans="1:5" x14ac:dyDescent="0.25">
      <c r="A6" s="8" t="s">
        <v>125</v>
      </c>
      <c r="B6" s="4">
        <v>66000</v>
      </c>
      <c r="C6" s="4">
        <v>54000</v>
      </c>
      <c r="D6" s="4"/>
      <c r="E6" s="4">
        <v>120000</v>
      </c>
    </row>
    <row r="7" spans="1:5" x14ac:dyDescent="0.25">
      <c r="A7" s="8" t="s">
        <v>128</v>
      </c>
      <c r="B7" s="4"/>
      <c r="C7" s="4">
        <v>44000</v>
      </c>
      <c r="D7" s="4">
        <v>50000</v>
      </c>
      <c r="E7" s="4">
        <v>94000</v>
      </c>
    </row>
    <row r="8" spans="1:5" x14ac:dyDescent="0.25">
      <c r="A8" s="8" t="s">
        <v>126</v>
      </c>
      <c r="B8" s="4">
        <v>90000</v>
      </c>
      <c r="C8" s="4"/>
      <c r="D8" s="4">
        <v>15000</v>
      </c>
      <c r="E8" s="4">
        <v>105000</v>
      </c>
    </row>
    <row r="9" spans="1:5" x14ac:dyDescent="0.25">
      <c r="A9" s="8" t="s">
        <v>127</v>
      </c>
      <c r="B9" s="4"/>
      <c r="C9" s="4"/>
      <c r="D9" s="4">
        <v>88000</v>
      </c>
      <c r="E9" s="4">
        <v>88000</v>
      </c>
    </row>
    <row r="10" spans="1:5" x14ac:dyDescent="0.25">
      <c r="A10" s="5" t="s">
        <v>124</v>
      </c>
      <c r="B10" s="4"/>
      <c r="C10" s="4"/>
      <c r="D10" s="4"/>
      <c r="E10" s="4"/>
    </row>
    <row r="11" spans="1:5" x14ac:dyDescent="0.25">
      <c r="A11" s="8" t="s">
        <v>125</v>
      </c>
      <c r="B11" s="4">
        <v>77000</v>
      </c>
      <c r="C11" s="4"/>
      <c r="D11" s="4"/>
      <c r="E11" s="4">
        <v>77000</v>
      </c>
    </row>
    <row r="12" spans="1:5" x14ac:dyDescent="0.25">
      <c r="A12" s="5" t="s">
        <v>89</v>
      </c>
      <c r="B12" s="4">
        <v>233000</v>
      </c>
      <c r="C12" s="4">
        <v>98000</v>
      </c>
      <c r="D12" s="4">
        <v>153000</v>
      </c>
      <c r="E12" s="4">
        <v>484000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9"/>
  <sheetViews>
    <sheetView workbookViewId="0">
      <selection sqref="A1:D9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12.5703125" bestFit="1" customWidth="1"/>
    <col min="4" max="4" width="7.85546875" bestFit="1" customWidth="1"/>
  </cols>
  <sheetData>
    <row r="1" spans="1:4" x14ac:dyDescent="0.25">
      <c r="A1" t="s">
        <v>116</v>
      </c>
      <c r="B1" t="s">
        <v>117</v>
      </c>
      <c r="C1" t="s">
        <v>97</v>
      </c>
      <c r="D1" t="s">
        <v>118</v>
      </c>
    </row>
    <row r="2" spans="1:4" x14ac:dyDescent="0.25">
      <c r="A2">
        <v>11</v>
      </c>
      <c r="B2" s="7">
        <v>45547</v>
      </c>
      <c r="C2" t="s">
        <v>119</v>
      </c>
      <c r="D2">
        <v>15000</v>
      </c>
    </row>
    <row r="3" spans="1:4" x14ac:dyDescent="0.25">
      <c r="A3">
        <v>15</v>
      </c>
      <c r="B3" s="7">
        <v>45637</v>
      </c>
      <c r="C3" t="s">
        <v>119</v>
      </c>
      <c r="D3">
        <v>88000</v>
      </c>
    </row>
    <row r="4" spans="1:4" x14ac:dyDescent="0.25">
      <c r="A4">
        <v>78</v>
      </c>
      <c r="B4" s="7">
        <v>45664</v>
      </c>
      <c r="C4" t="s">
        <v>121</v>
      </c>
      <c r="D4">
        <v>77000</v>
      </c>
    </row>
    <row r="5" spans="1:4" x14ac:dyDescent="0.25">
      <c r="A5">
        <v>456</v>
      </c>
      <c r="B5" s="7">
        <v>45309</v>
      </c>
      <c r="C5" t="s">
        <v>129</v>
      </c>
      <c r="D5">
        <v>54000</v>
      </c>
    </row>
    <row r="6" spans="1:4" x14ac:dyDescent="0.25">
      <c r="A6">
        <v>786</v>
      </c>
      <c r="B6" s="7">
        <v>45370</v>
      </c>
      <c r="C6" t="s">
        <v>121</v>
      </c>
      <c r="D6">
        <v>66000</v>
      </c>
    </row>
    <row r="7" spans="1:4" x14ac:dyDescent="0.25">
      <c r="A7">
        <v>4646</v>
      </c>
      <c r="B7" s="7">
        <v>45406</v>
      </c>
      <c r="C7" t="s">
        <v>129</v>
      </c>
      <c r="D7">
        <v>44000</v>
      </c>
    </row>
    <row r="8" spans="1:4" x14ac:dyDescent="0.25">
      <c r="A8">
        <v>4477</v>
      </c>
      <c r="B8" s="7">
        <v>45469</v>
      </c>
      <c r="C8" t="s">
        <v>119</v>
      </c>
      <c r="D8">
        <v>50000</v>
      </c>
    </row>
    <row r="9" spans="1:4" x14ac:dyDescent="0.25">
      <c r="A9">
        <v>441</v>
      </c>
      <c r="B9" s="7">
        <v>45491</v>
      </c>
      <c r="C9" t="s">
        <v>121</v>
      </c>
      <c r="D9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Text Filter</vt:lpstr>
      <vt:lpstr>Number Filter</vt:lpstr>
      <vt:lpstr>Date Filter</vt:lpstr>
      <vt:lpstr>Custom Filter</vt:lpstr>
      <vt:lpstr>Multiple Criteria Filter</vt:lpstr>
      <vt:lpstr>Advance Filter1</vt:lpstr>
      <vt:lpstr>Adv Filter2</vt:lpstr>
      <vt:lpstr>Wildcard</vt:lpstr>
      <vt:lpstr>Subtotal</vt:lpstr>
      <vt:lpstr>Pivot Table</vt:lpstr>
      <vt:lpstr>PurchaseData</vt:lpstr>
      <vt:lpstr>Subtotal2</vt:lpstr>
      <vt:lpstr>PivotTable_Chart</vt:lpstr>
      <vt:lpstr>Sheet5</vt:lpstr>
      <vt:lpstr>DATE BASED PIVOT</vt:lpstr>
      <vt:lpstr>Sheet8</vt:lpstr>
      <vt:lpstr>Date_Practive</vt:lpstr>
      <vt:lpstr>'Adv Filter2'!Criteria</vt:lpstr>
      <vt:lpstr>'Advance Filter1'!Criteria</vt:lpstr>
      <vt:lpstr>Wildcard!Criteria</vt:lpstr>
      <vt:lpstr>'Adv Filter2'!Extract</vt:lpstr>
      <vt:lpstr>'Advance Filter1'!Extract</vt:lpstr>
      <vt:lpstr>Wildcard!Extract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2024-12-16T12:54:11Z</dcterms:created>
  <dcterms:modified xsi:type="dcterms:W3CDTF">2024-12-26T13:57:44Z</dcterms:modified>
</cp:coreProperties>
</file>