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S\Documents\Jatin\"/>
    </mc:Choice>
  </mc:AlternateContent>
  <bookViews>
    <workbookView xWindow="0" yWindow="0" windowWidth="28800" windowHeight="12435" activeTab="2"/>
  </bookViews>
  <sheets>
    <sheet name="Monthly_region_LineChart" sheetId="2" r:id="rId1"/>
    <sheet name="Sheet3" sheetId="3" r:id="rId2"/>
    <sheet name="PieChartTotalSales" sheetId="4" r:id="rId3"/>
    <sheet name="Raw Data" sheetId="1" r:id="rId4"/>
    <sheet name="Sheet1" sheetId="5" r:id="rId5"/>
  </sheets>
  <definedNames>
    <definedName name="NativeTimeline_Date">#N/A</definedName>
  </definedNames>
  <calcPr calcId="152511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5" l="1"/>
  <c r="B19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B20" i="1"/>
  <c r="B19" i="1"/>
  <c r="B18" i="1"/>
  <c r="F2" i="1" l="1"/>
  <c r="F3" i="1"/>
  <c r="F7" i="1"/>
  <c r="F8" i="1"/>
  <c r="F9" i="1"/>
  <c r="F10" i="1"/>
  <c r="F11" i="1"/>
  <c r="F12" i="1"/>
  <c r="F13" i="1"/>
  <c r="F14" i="1"/>
  <c r="F4" i="1" l="1"/>
  <c r="F6" i="1"/>
  <c r="F5" i="1"/>
</calcChain>
</file>

<file path=xl/sharedStrings.xml><?xml version="1.0" encoding="utf-8"?>
<sst xmlns="http://schemas.openxmlformats.org/spreadsheetml/2006/main" count="153" uniqueCount="43">
  <si>
    <t>Date</t>
  </si>
  <si>
    <t>Product Category</t>
  </si>
  <si>
    <t>Product Name</t>
  </si>
  <si>
    <t>Sales Unit</t>
  </si>
  <si>
    <t>Unit Price</t>
  </si>
  <si>
    <t>Total Sales</t>
  </si>
  <si>
    <t>Region</t>
  </si>
  <si>
    <t>Salesperson</t>
  </si>
  <si>
    <t>Electronics</t>
  </si>
  <si>
    <t>Home Appliances</t>
  </si>
  <si>
    <t>Furniture</t>
  </si>
  <si>
    <t>Laptop</t>
  </si>
  <si>
    <t>Vacuum</t>
  </si>
  <si>
    <t>Chair</t>
  </si>
  <si>
    <t>North</t>
  </si>
  <si>
    <t>South</t>
  </si>
  <si>
    <t>East</t>
  </si>
  <si>
    <t>Mobile</t>
  </si>
  <si>
    <t>Mixer</t>
  </si>
  <si>
    <t>Tablet</t>
  </si>
  <si>
    <t>Table</t>
  </si>
  <si>
    <t>Speaker</t>
  </si>
  <si>
    <t>Sofa</t>
  </si>
  <si>
    <t>Gas Stove</t>
  </si>
  <si>
    <t>Headphones</t>
  </si>
  <si>
    <t>West</t>
  </si>
  <si>
    <t>Alice Johnson</t>
  </si>
  <si>
    <t>Bob Smith</t>
  </si>
  <si>
    <t>Carol Davis</t>
  </si>
  <si>
    <t>Grand Total</t>
  </si>
  <si>
    <t>Sum of Total Sales</t>
  </si>
  <si>
    <t>Row Labels</t>
  </si>
  <si>
    <t>Jan</t>
  </si>
  <si>
    <t>Feb</t>
  </si>
  <si>
    <t>Mar</t>
  </si>
  <si>
    <t>Apr</t>
  </si>
  <si>
    <t>May</t>
  </si>
  <si>
    <t>Average of Total Sales</t>
  </si>
  <si>
    <t>Sales Growth</t>
  </si>
  <si>
    <t>Column Labels</t>
  </si>
  <si>
    <t>Index</t>
  </si>
  <si>
    <t>Match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</si>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</sst>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[Pivot2.xlsx]Monthly_region_LineChart!PivotTable1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Monthly_region_LineChart!$B$4:$B$5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Monthly_region_LineChart!$A$6:$A$10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Monthly_region_LineChart!$B$6:$B$10</c:f>
              <c:numCache>
                <c:formatCode>General</c:formatCode>
                <c:ptCount val="4"/>
                <c:pt idx="1">
                  <c:v>5000</c:v>
                </c:pt>
                <c:pt idx="2">
                  <c:v>8800</c:v>
                </c:pt>
                <c:pt idx="3">
                  <c:v>220000</c:v>
                </c:pt>
              </c:numCache>
            </c:numRef>
          </c:val>
        </c:ser>
        <c:ser>
          <c:idx val="1"/>
          <c:order val="1"/>
          <c:tx>
            <c:strRef>
              <c:f>Monthly_region_LineChart!$C$4:$C$5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Monthly_region_LineChart!$A$6:$A$10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Monthly_region_LineChart!$C$6:$C$10</c:f>
              <c:numCache>
                <c:formatCode>General</c:formatCode>
                <c:ptCount val="4"/>
                <c:pt idx="0">
                  <c:v>1200</c:v>
                </c:pt>
                <c:pt idx="1">
                  <c:v>152000</c:v>
                </c:pt>
                <c:pt idx="2">
                  <c:v>20000</c:v>
                </c:pt>
              </c:numCache>
            </c:numRef>
          </c:val>
        </c:ser>
        <c:ser>
          <c:idx val="2"/>
          <c:order val="2"/>
          <c:tx>
            <c:strRef>
              <c:f>Monthly_region_LineChart!$D$4:$D$5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Monthly_region_LineChart!$A$6:$A$10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Monthly_region_LineChart!$D$6:$D$10</c:f>
              <c:numCache>
                <c:formatCode>General</c:formatCode>
                <c:ptCount val="4"/>
                <c:pt idx="0">
                  <c:v>4000</c:v>
                </c:pt>
                <c:pt idx="1">
                  <c:v>3600</c:v>
                </c:pt>
              </c:numCache>
            </c:numRef>
          </c:val>
        </c:ser>
        <c:ser>
          <c:idx val="3"/>
          <c:order val="3"/>
          <c:tx>
            <c:strRef>
              <c:f>Monthly_region_LineChart!$E$4:$E$5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Monthly_region_LineChart!$A$6:$A$10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Monthly_region_LineChart!$E$6:$E$10</c:f>
              <c:numCache>
                <c:formatCode>General</c:formatCode>
                <c:ptCount val="4"/>
                <c:pt idx="2">
                  <c:v>100000</c:v>
                </c:pt>
                <c:pt idx="3">
                  <c:v>30000</c:v>
                </c:pt>
              </c:numCache>
            </c:numRef>
          </c:val>
        </c:ser>
        <c:ser>
          <c:idx val="4"/>
          <c:order val="4"/>
          <c:tx>
            <c:strRef>
              <c:f>Monthly_region_LineChart!$F$4:$F$5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Monthly_region_LineChart!$A$6:$A$10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Monthly_region_LineChart!$F$6:$F$10</c:f>
              <c:numCache>
                <c:formatCode>General</c:formatCode>
                <c:ptCount val="4"/>
                <c:pt idx="2">
                  <c:v>5990</c:v>
                </c:pt>
                <c:pt idx="3">
                  <c:v>21000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279720"/>
        <c:axId val="361280104"/>
      </c:barChart>
      <c:catAx>
        <c:axId val="36127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80104"/>
        <c:crosses val="autoZero"/>
        <c:auto val="1"/>
        <c:lblAlgn val="ctr"/>
        <c:lblOffset val="100"/>
        <c:noMultiLvlLbl val="0"/>
      </c:catAx>
      <c:valAx>
        <c:axId val="3612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7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[Pivot2.xlsx]Monthly_region_LineChart!PivotTable1</c:name>
    <c:fmtId val="3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Monthly_region_LineChart!$B$4:$B$5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Monthly_region_LineChart!$A$6:$A$10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Monthly_region_LineChart!$B$6:$B$10</c:f>
              <c:numCache>
                <c:formatCode>General</c:formatCode>
                <c:ptCount val="4"/>
                <c:pt idx="1">
                  <c:v>5000</c:v>
                </c:pt>
                <c:pt idx="2">
                  <c:v>8800</c:v>
                </c:pt>
                <c:pt idx="3">
                  <c:v>220000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Monthly_region_LineChart!$C$4:$C$5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Monthly_region_LineChart!$A$6:$A$10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Monthly_region_LineChart!$C$6:$C$10</c:f>
              <c:numCache>
                <c:formatCode>General</c:formatCode>
                <c:ptCount val="4"/>
                <c:pt idx="0">
                  <c:v>1200</c:v>
                </c:pt>
                <c:pt idx="1">
                  <c:v>152000</c:v>
                </c:pt>
                <c:pt idx="2">
                  <c:v>20000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Monthly_region_LineChart!$D$4:$D$5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Monthly_region_LineChart!$A$6:$A$10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Monthly_region_LineChart!$D$6:$D$10</c:f>
              <c:numCache>
                <c:formatCode>General</c:formatCode>
                <c:ptCount val="4"/>
                <c:pt idx="0">
                  <c:v>4000</c:v>
                </c:pt>
                <c:pt idx="1">
                  <c:v>3600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Monthly_region_LineChart!$E$4:$E$5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Monthly_region_LineChart!$A$6:$A$10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Monthly_region_LineChart!$E$6:$E$10</c:f>
              <c:numCache>
                <c:formatCode>General</c:formatCode>
                <c:ptCount val="4"/>
                <c:pt idx="2">
                  <c:v>100000</c:v>
                </c:pt>
                <c:pt idx="3">
                  <c:v>30000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Monthly_region_LineChart!$F$4:$F$5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Monthly_region_LineChart!$A$6:$A$10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Monthly_region_LineChart!$F$6:$F$10</c:f>
              <c:numCache>
                <c:formatCode>General</c:formatCode>
                <c:ptCount val="4"/>
                <c:pt idx="2">
                  <c:v>5990</c:v>
                </c:pt>
                <c:pt idx="3">
                  <c:v>21000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307672"/>
        <c:axId val="361393216"/>
      </c:lineChart>
      <c:catAx>
        <c:axId val="36130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93216"/>
        <c:crosses val="autoZero"/>
        <c:auto val="1"/>
        <c:lblAlgn val="ctr"/>
        <c:lblOffset val="100"/>
        <c:noMultiLvlLbl val="0"/>
      </c:catAx>
      <c:valAx>
        <c:axId val="3613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0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[Pivot2.xlsx]PieChartTotalSales!PivotTable3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PieChartTotalSales!$B$3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PieChartTotalSales!$A$4:$A$7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Home Appliances</c:v>
                </c:pt>
              </c:strCache>
            </c:strRef>
          </c:cat>
          <c:val>
            <c:numRef>
              <c:f>PieChartTotalSales!$B$4:$B$7</c:f>
              <c:numCache>
                <c:formatCode>General</c:formatCode>
                <c:ptCount val="3"/>
                <c:pt idx="0">
                  <c:v>432990</c:v>
                </c:pt>
                <c:pt idx="1">
                  <c:v>105200</c:v>
                </c:pt>
                <c:pt idx="2">
                  <c:v>33400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76200" cap="flat" cmpd="sng" algn="ctr">
      <a:solidFill>
        <a:sysClr val="windowText" lastClr="000000"/>
      </a:solidFill>
      <a:round/>
    </a:ln>
    <a:effectLst>
      <a:glow rad="228600">
        <a:schemeClr val="accent2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24</xdr:row>
      <xdr:rowOff>157162</xdr:rowOff>
    </xdr:from>
    <xdr:to>
      <xdr:col>4</xdr:col>
      <xdr:colOff>385762</xdr:colOff>
      <xdr:row>39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538162</xdr:colOff>
      <xdr:row>23</xdr:row>
      <xdr:rowOff>52387</xdr:rowOff>
    </xdr:from>
    <xdr:to>
      <xdr:col>14</xdr:col>
      <xdr:colOff>109537</xdr:colOff>
      <xdr:row>37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200024</xdr:colOff>
      <xdr:row>11</xdr:row>
      <xdr:rowOff>171450</xdr:rowOff>
    </xdr:from>
    <xdr:to>
      <xdr:col>9</xdr:col>
      <xdr:colOff>304800</xdr:colOff>
      <xdr:row>19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4" y="2266950"/>
              <a:ext cx="5772151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12</xdr:row>
      <xdr:rowOff>166687</xdr:rowOff>
    </xdr:from>
    <xdr:to>
      <xdr:col>6</xdr:col>
      <xdr:colOff>147637</xdr:colOff>
      <xdr:row>27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S" refreshedDate="45659.826588541669" createdVersion="5" refreshedVersion="5" minRefreshableVersion="3" recordCount="13">
  <cacheSource type="worksheet">
    <worksheetSource ref="A1:H14" sheet="Raw Data"/>
  </cacheSource>
  <cacheFields count="8">
    <cacheField name="Date" numFmtId="14">
      <sharedItems containsSemiMixedTypes="0" containsNonDate="0" containsDate="1" containsString="0" minDate="2024-01-15T00:00:00" maxDate="2024-05-13T00:00:00" count="13">
        <d v="2024-01-15T00:00:00"/>
        <d v="2024-01-18T00:00:00"/>
        <d v="2024-01-28T00:00:00"/>
        <d v="2024-01-31T00:00:00"/>
        <d v="2024-02-01T00:00:00"/>
        <d v="2024-02-05T00:00:00"/>
        <d v="2024-02-10T00:00:00"/>
        <d v="2024-03-12T00:00:00"/>
        <d v="2024-03-15T00:00:00"/>
        <d v="2024-04-01T00:00:00"/>
        <d v="2024-04-05T00:00:00"/>
        <d v="2024-05-09T00:00:00"/>
        <d v="2024-05-12T00:00:00"/>
      </sharedItems>
      <fieldGroup base="0">
        <rangePr groupBy="months" startDate="2024-01-15T00:00:00" endDate="2024-05-13T00:00:00"/>
        <groupItems count="14">
          <s v="&lt;15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/05/2024"/>
        </groupItems>
      </fieldGroup>
    </cacheField>
    <cacheField name="Product Category" numFmtId="0">
      <sharedItems count="3">
        <s v="Electronics"/>
        <s v="Home Appliances"/>
        <s v="Furniture"/>
      </sharedItems>
    </cacheField>
    <cacheField name="Product Name" numFmtId="0">
      <sharedItems/>
    </cacheField>
    <cacheField name="Sales Unit" numFmtId="0">
      <sharedItems containsSemiMixedTypes="0" containsString="0" containsNumber="1" containsInteger="1" minValue="1" maxValue="20"/>
    </cacheField>
    <cacheField name="Unit Price" numFmtId="0">
      <sharedItems containsSemiMixedTypes="0" containsString="0" containsNumber="1" containsInteger="1" minValue="80" maxValue="50000"/>
    </cacheField>
    <cacheField name="Total Sales" numFmtId="0">
      <sharedItems containsSemiMixedTypes="0" containsString="0" containsNumber="1" containsInteger="1" minValue="800" maxValue="220000"/>
    </cacheField>
    <cacheField name="Region" numFmtId="0">
      <sharedItems count="4">
        <s v="West"/>
        <s v="South"/>
        <s v="North"/>
        <s v="East"/>
      </sharedItems>
    </cacheField>
    <cacheField name="Salesperson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s v="Mobile"/>
    <n v="20"/>
    <n v="11000"/>
    <n v="220000"/>
    <x v="0"/>
    <s v="Carol Davis"/>
  </r>
  <r>
    <x v="1"/>
    <x v="1"/>
    <s v="Mixer"/>
    <n v="1"/>
    <n v="8000"/>
    <n v="8000"/>
    <x v="1"/>
    <s v="Bob Smith"/>
  </r>
  <r>
    <x v="2"/>
    <x v="1"/>
    <s v="Vacuum"/>
    <n v="8"/>
    <n v="100"/>
    <n v="800"/>
    <x v="1"/>
    <s v="Bob Smith"/>
  </r>
  <r>
    <x v="3"/>
    <x v="0"/>
    <s v="Laptop"/>
    <n v="10"/>
    <n v="500"/>
    <n v="5000"/>
    <x v="2"/>
    <s v="Alice Johnson"/>
  </r>
  <r>
    <x v="4"/>
    <x v="2"/>
    <s v="Chair"/>
    <n v="15"/>
    <n v="80"/>
    <n v="1200"/>
    <x v="3"/>
    <s v="Alice Johnson"/>
  </r>
  <r>
    <x v="5"/>
    <x v="0"/>
    <s v="Tablet"/>
    <n v="1"/>
    <n v="20000"/>
    <n v="20000"/>
    <x v="1"/>
    <s v="Alice Johnson"/>
  </r>
  <r>
    <x v="6"/>
    <x v="0"/>
    <s v="Mobile"/>
    <n v="8"/>
    <n v="19000"/>
    <n v="152000"/>
    <x v="2"/>
    <s v="Carol Davis"/>
  </r>
  <r>
    <x v="7"/>
    <x v="2"/>
    <s v="Table"/>
    <n v="2"/>
    <n v="2000"/>
    <n v="4000"/>
    <x v="3"/>
    <s v="Bob Smith"/>
  </r>
  <r>
    <x v="8"/>
    <x v="1"/>
    <s v="Vacuum"/>
    <n v="6"/>
    <n v="600"/>
    <n v="3600"/>
    <x v="2"/>
    <s v="Alice Johnson"/>
  </r>
  <r>
    <x v="9"/>
    <x v="0"/>
    <s v="Speaker"/>
    <n v="10"/>
    <n v="3000"/>
    <n v="30000"/>
    <x v="0"/>
    <s v="Carol Davis"/>
  </r>
  <r>
    <x v="10"/>
    <x v="2"/>
    <s v="Sofa"/>
    <n v="2"/>
    <n v="50000"/>
    <n v="100000"/>
    <x v="1"/>
    <s v="Alice Johnson"/>
  </r>
  <r>
    <x v="11"/>
    <x v="1"/>
    <s v="Gas Stove"/>
    <n v="3"/>
    <n v="7000"/>
    <n v="21000"/>
    <x v="0"/>
    <s v="Bob Smith"/>
  </r>
  <r>
    <x v="12"/>
    <x v="0"/>
    <s v="Headphones"/>
    <n v="10"/>
    <n v="599"/>
    <n v="5990"/>
    <x v="1"/>
    <s v="Bob Smi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chartFormat="37">
  <location ref="A4:G10" firstHeaderRow="1" firstDataRow="2" firstDataCol="1"/>
  <pivotFields count="8">
    <pivotField axis="axisCol" numFmtId="14" showAll="0" sumSubtotal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sum"/>
      </items>
    </pivotField>
    <pivotField showAll="0" avgSubtotal="1"/>
    <pivotField showAll="0"/>
    <pivotField showAll="0"/>
    <pivotField showAll="0"/>
    <pivotField dataField="1"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Sales" fld="5" baseField="0" baseItem="0"/>
  </dataFields>
  <chartFormats count="18">
    <chartFormat chart="1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8" name="Date">
      <autoFilter ref="A1">
        <filterColumn colId="0">
          <customFilters and="1">
            <customFilter operator="greaterThanOrEqual" val="45292"/>
            <customFilter operator="lessThanOrEqual" val="454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8">
    <pivotField numFmtId="14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7" firstHeaderRow="1" firstDataRow="1" firstDataCol="1"/>
  <pivotFields count="8">
    <pivotField numFmtId="14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ales" fld="5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e" sourceName="Date">
  <pivotTables>
    <pivotTable tabId="2" name="PivotTable1"/>
  </pivotTables>
  <state minimalRefreshVersion="6" lastRefreshVersion="6" pivotCacheId="1" filterType="dateBetween">
    <selection startDate="2024-01-01T00:00:00" endDate="2024-06-30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NativeTimeline_Date" caption="Date" level="2" selectionLevel="1" scrollPosition="2024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0"/>
  <sheetViews>
    <sheetView workbookViewId="0">
      <selection activeCell="M13" sqref="M13"/>
    </sheetView>
  </sheetViews>
  <sheetFormatPr defaultRowHeight="15" x14ac:dyDescent="0.25"/>
  <cols>
    <col min="1" max="1" width="17.28515625" customWidth="1"/>
    <col min="2" max="2" width="16.28515625" customWidth="1"/>
    <col min="3" max="3" width="7" customWidth="1"/>
    <col min="4" max="4" width="5" customWidth="1"/>
    <col min="5" max="5" width="7" customWidth="1"/>
    <col min="6" max="6" width="6" customWidth="1"/>
    <col min="7" max="7" width="11.28515625" customWidth="1"/>
    <col min="8" max="8" width="7" customWidth="1"/>
    <col min="9" max="9" width="8.140625" customWidth="1"/>
    <col min="10" max="10" width="5.85546875" customWidth="1"/>
    <col min="11" max="11" width="6.5703125" customWidth="1"/>
    <col min="12" max="12" width="8.140625" customWidth="1"/>
    <col min="13" max="13" width="11.28515625" customWidth="1"/>
    <col min="14" max="14" width="9.28515625" customWidth="1"/>
    <col min="15" max="15" width="9.7109375" customWidth="1"/>
    <col min="16" max="16" width="10.5703125" bestFit="1" customWidth="1"/>
    <col min="17" max="17" width="13.140625" bestFit="1" customWidth="1"/>
    <col min="18" max="18" width="9.28515625" bestFit="1" customWidth="1"/>
    <col min="19" max="19" width="10.7109375" bestFit="1" customWidth="1"/>
    <col min="20" max="20" width="10.5703125" bestFit="1" customWidth="1"/>
    <col min="21" max="21" width="11.42578125" bestFit="1" customWidth="1"/>
    <col min="22" max="22" width="16.5703125" bestFit="1" customWidth="1"/>
    <col min="23" max="23" width="13.140625" bestFit="1" customWidth="1"/>
    <col min="24" max="24" width="11.28515625" bestFit="1" customWidth="1"/>
  </cols>
  <sheetData>
    <row r="4" spans="1:7" x14ac:dyDescent="0.25">
      <c r="A4" s="4" t="s">
        <v>30</v>
      </c>
      <c r="B4" s="4" t="s">
        <v>39</v>
      </c>
    </row>
    <row r="5" spans="1:7" x14ac:dyDescent="0.25">
      <c r="A5" s="4" t="s">
        <v>31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36</v>
      </c>
      <c r="G5" s="2" t="s">
        <v>29</v>
      </c>
    </row>
    <row r="6" spans="1:7" x14ac:dyDescent="0.25">
      <c r="A6" s="5" t="s">
        <v>16</v>
      </c>
      <c r="B6" s="3"/>
      <c r="C6" s="3">
        <v>1200</v>
      </c>
      <c r="D6" s="3">
        <v>4000</v>
      </c>
      <c r="E6" s="3"/>
      <c r="F6" s="3"/>
      <c r="G6" s="3">
        <v>5200</v>
      </c>
    </row>
    <row r="7" spans="1:7" x14ac:dyDescent="0.25">
      <c r="A7" s="5" t="s">
        <v>14</v>
      </c>
      <c r="B7" s="3">
        <v>5000</v>
      </c>
      <c r="C7" s="3">
        <v>152000</v>
      </c>
      <c r="D7" s="3">
        <v>3600</v>
      </c>
      <c r="E7" s="3"/>
      <c r="F7" s="3"/>
      <c r="G7" s="3">
        <v>160600</v>
      </c>
    </row>
    <row r="8" spans="1:7" x14ac:dyDescent="0.25">
      <c r="A8" s="5" t="s">
        <v>15</v>
      </c>
      <c r="B8" s="3">
        <v>8800</v>
      </c>
      <c r="C8" s="3">
        <v>20000</v>
      </c>
      <c r="D8" s="3"/>
      <c r="E8" s="3">
        <v>100000</v>
      </c>
      <c r="F8" s="3">
        <v>5990</v>
      </c>
      <c r="G8" s="3">
        <v>134790</v>
      </c>
    </row>
    <row r="9" spans="1:7" x14ac:dyDescent="0.25">
      <c r="A9" s="5" t="s">
        <v>25</v>
      </c>
      <c r="B9" s="3">
        <v>220000</v>
      </c>
      <c r="C9" s="3"/>
      <c r="D9" s="3"/>
      <c r="E9" s="3">
        <v>30000</v>
      </c>
      <c r="F9" s="3">
        <v>21000</v>
      </c>
      <c r="G9" s="3">
        <v>271000</v>
      </c>
    </row>
    <row r="10" spans="1:7" x14ac:dyDescent="0.25">
      <c r="A10" s="5" t="s">
        <v>29</v>
      </c>
      <c r="B10" s="3">
        <v>233800</v>
      </c>
      <c r="C10" s="3">
        <v>173200</v>
      </c>
      <c r="D10" s="3">
        <v>7600</v>
      </c>
      <c r="E10" s="3">
        <v>130000</v>
      </c>
      <c r="F10" s="3">
        <v>26990</v>
      </c>
      <c r="G10" s="3">
        <v>571590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4" sqref="A4:B4"/>
      <pivotSelection pane="bottomRight" showHeader="1" extendable="1" axis="axisRow" max="4" activeRow="3" previousRow="3" click="1" r:id="rId1">
        <pivotArea dataOnly="0" fieldPosition="0">
          <references count="1">
            <reference field="1" count="1">
              <x v="0"/>
            </reference>
          </references>
        </pivotArea>
      </pivotSelection>
    </sheetView>
  </sheetViews>
  <sheetFormatPr defaultRowHeight="15" x14ac:dyDescent="0.25"/>
  <cols>
    <col min="1" max="1" width="16.5703125" customWidth="1"/>
    <col min="2" max="2" width="20.7109375" bestFit="1" customWidth="1"/>
  </cols>
  <sheetData>
    <row r="3" spans="1:2" x14ac:dyDescent="0.25">
      <c r="A3" s="4" t="s">
        <v>31</v>
      </c>
      <c r="B3" t="s">
        <v>37</v>
      </c>
    </row>
    <row r="4" spans="1:2" x14ac:dyDescent="0.25">
      <c r="A4" s="5" t="s">
        <v>8</v>
      </c>
      <c r="B4" s="3">
        <v>72165</v>
      </c>
    </row>
    <row r="5" spans="1:2" x14ac:dyDescent="0.25">
      <c r="A5" s="5" t="s">
        <v>10</v>
      </c>
      <c r="B5" s="3">
        <v>35066.666666666664</v>
      </c>
    </row>
    <row r="6" spans="1:2" x14ac:dyDescent="0.25">
      <c r="A6" s="5" t="s">
        <v>9</v>
      </c>
      <c r="B6" s="3">
        <v>8350</v>
      </c>
    </row>
    <row r="7" spans="1:2" x14ac:dyDescent="0.25">
      <c r="A7" s="5" t="s">
        <v>29</v>
      </c>
      <c r="B7" s="3">
        <v>43968.461538461539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E6" sqref="E6"/>
    </sheetView>
  </sheetViews>
  <sheetFormatPr defaultRowHeight="15" x14ac:dyDescent="0.25"/>
  <cols>
    <col min="1" max="1" width="16.5703125" bestFit="1" customWidth="1"/>
    <col min="2" max="2" width="17.28515625" bestFit="1" customWidth="1"/>
  </cols>
  <sheetData>
    <row r="3" spans="1:2" x14ac:dyDescent="0.25">
      <c r="A3" s="4" t="s">
        <v>31</v>
      </c>
      <c r="B3" t="s">
        <v>30</v>
      </c>
    </row>
    <row r="4" spans="1:2" x14ac:dyDescent="0.25">
      <c r="A4" s="5" t="s">
        <v>8</v>
      </c>
      <c r="B4" s="3">
        <v>432990</v>
      </c>
    </row>
    <row r="5" spans="1:2" x14ac:dyDescent="0.25">
      <c r="A5" s="5" t="s">
        <v>10</v>
      </c>
      <c r="B5" s="3">
        <v>105200</v>
      </c>
    </row>
    <row r="6" spans="1:2" x14ac:dyDescent="0.25">
      <c r="A6" s="5" t="s">
        <v>9</v>
      </c>
      <c r="B6" s="3">
        <v>33400</v>
      </c>
    </row>
    <row r="7" spans="1:2" x14ac:dyDescent="0.25">
      <c r="A7" s="5" t="s">
        <v>29</v>
      </c>
      <c r="B7" s="3">
        <v>571590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I14"/>
    </sheetView>
  </sheetViews>
  <sheetFormatPr defaultRowHeight="15" x14ac:dyDescent="0.25"/>
  <cols>
    <col min="1" max="1" width="10.7109375" bestFit="1" customWidth="1"/>
    <col min="2" max="2" width="16.5703125" bestFit="1" customWidth="1"/>
    <col min="3" max="3" width="13.7109375" bestFit="1" customWidth="1"/>
    <col min="4" max="4" width="9.7109375" bestFit="1" customWidth="1"/>
    <col min="5" max="5" width="9.5703125" bestFit="1" customWidth="1"/>
    <col min="6" max="6" width="10.42578125" bestFit="1" customWidth="1"/>
    <col min="7" max="7" width="7.140625" bestFit="1" customWidth="1"/>
    <col min="8" max="8" width="13.28515625" bestFit="1" customWidth="1"/>
    <col min="9" max="9" width="12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</row>
    <row r="2" spans="1:9" x14ac:dyDescent="0.25">
      <c r="A2" s="2">
        <v>45306</v>
      </c>
      <c r="B2" t="s">
        <v>8</v>
      </c>
      <c r="C2" t="s">
        <v>17</v>
      </c>
      <c r="D2">
        <v>20</v>
      </c>
      <c r="E2">
        <v>11000</v>
      </c>
      <c r="F2">
        <f t="shared" ref="F2:F14" si="0">E2*D2</f>
        <v>220000</v>
      </c>
      <c r="G2" t="s">
        <v>25</v>
      </c>
      <c r="H2" t="s">
        <v>28</v>
      </c>
    </row>
    <row r="3" spans="1:9" x14ac:dyDescent="0.25">
      <c r="A3" s="2">
        <v>45309</v>
      </c>
      <c r="B3" t="s">
        <v>9</v>
      </c>
      <c r="C3" t="s">
        <v>18</v>
      </c>
      <c r="D3">
        <v>1</v>
      </c>
      <c r="E3">
        <v>8000</v>
      </c>
      <c r="F3">
        <f t="shared" si="0"/>
        <v>8000</v>
      </c>
      <c r="G3" t="s">
        <v>15</v>
      </c>
      <c r="H3" t="s">
        <v>27</v>
      </c>
    </row>
    <row r="4" spans="1:9" x14ac:dyDescent="0.25">
      <c r="A4" s="2">
        <v>45319</v>
      </c>
      <c r="B4" t="s">
        <v>9</v>
      </c>
      <c r="C4" t="s">
        <v>12</v>
      </c>
      <c r="D4">
        <v>8</v>
      </c>
      <c r="E4">
        <v>100</v>
      </c>
      <c r="F4">
        <f t="shared" si="0"/>
        <v>800</v>
      </c>
      <c r="G4" t="s">
        <v>15</v>
      </c>
      <c r="H4" t="s">
        <v>27</v>
      </c>
    </row>
    <row r="5" spans="1:9" x14ac:dyDescent="0.25">
      <c r="A5" s="2">
        <v>45322</v>
      </c>
      <c r="B5" t="s">
        <v>8</v>
      </c>
      <c r="C5" t="s">
        <v>11</v>
      </c>
      <c r="D5">
        <v>10</v>
      </c>
      <c r="E5">
        <v>500</v>
      </c>
      <c r="F5">
        <f t="shared" si="0"/>
        <v>5000</v>
      </c>
      <c r="G5" t="s">
        <v>14</v>
      </c>
      <c r="H5" t="s">
        <v>26</v>
      </c>
    </row>
    <row r="6" spans="1:9" x14ac:dyDescent="0.25">
      <c r="A6" s="2">
        <v>45323</v>
      </c>
      <c r="B6" t="s">
        <v>10</v>
      </c>
      <c r="C6" t="s">
        <v>13</v>
      </c>
      <c r="D6">
        <v>15</v>
      </c>
      <c r="E6">
        <v>80</v>
      </c>
      <c r="F6">
        <f t="shared" si="0"/>
        <v>1200</v>
      </c>
      <c r="G6" t="s">
        <v>16</v>
      </c>
      <c r="H6" t="s">
        <v>26</v>
      </c>
    </row>
    <row r="7" spans="1:9" x14ac:dyDescent="0.25">
      <c r="A7" s="2">
        <v>45327</v>
      </c>
      <c r="B7" t="s">
        <v>8</v>
      </c>
      <c r="C7" t="s">
        <v>19</v>
      </c>
      <c r="D7">
        <v>1</v>
      </c>
      <c r="E7">
        <v>20000</v>
      </c>
      <c r="F7">
        <f t="shared" si="0"/>
        <v>20000</v>
      </c>
      <c r="G7" t="s">
        <v>15</v>
      </c>
      <c r="H7" t="s">
        <v>26</v>
      </c>
    </row>
    <row r="8" spans="1:9" x14ac:dyDescent="0.25">
      <c r="A8" s="2">
        <v>45332</v>
      </c>
      <c r="B8" t="s">
        <v>8</v>
      </c>
      <c r="C8" t="s">
        <v>17</v>
      </c>
      <c r="D8">
        <v>8</v>
      </c>
      <c r="E8">
        <v>19000</v>
      </c>
      <c r="F8">
        <f t="shared" si="0"/>
        <v>152000</v>
      </c>
      <c r="G8" t="s">
        <v>14</v>
      </c>
      <c r="H8" t="s">
        <v>28</v>
      </c>
    </row>
    <row r="9" spans="1:9" x14ac:dyDescent="0.25">
      <c r="A9" s="2">
        <v>45363</v>
      </c>
      <c r="B9" t="s">
        <v>10</v>
      </c>
      <c r="C9" t="s">
        <v>20</v>
      </c>
      <c r="D9">
        <v>2</v>
      </c>
      <c r="E9">
        <v>2000</v>
      </c>
      <c r="F9">
        <f t="shared" si="0"/>
        <v>4000</v>
      </c>
      <c r="G9" t="s">
        <v>16</v>
      </c>
      <c r="H9" t="s">
        <v>27</v>
      </c>
    </row>
    <row r="10" spans="1:9" x14ac:dyDescent="0.25">
      <c r="A10" s="2">
        <v>45366</v>
      </c>
      <c r="B10" t="s">
        <v>9</v>
      </c>
      <c r="C10" t="s">
        <v>12</v>
      </c>
      <c r="D10">
        <v>6</v>
      </c>
      <c r="E10">
        <v>600</v>
      </c>
      <c r="F10">
        <f t="shared" si="0"/>
        <v>3600</v>
      </c>
      <c r="G10" t="s">
        <v>14</v>
      </c>
      <c r="H10" t="s">
        <v>26</v>
      </c>
    </row>
    <row r="11" spans="1:9" x14ac:dyDescent="0.25">
      <c r="A11" s="2">
        <v>45383</v>
      </c>
      <c r="B11" t="s">
        <v>8</v>
      </c>
      <c r="C11" t="s">
        <v>21</v>
      </c>
      <c r="D11">
        <v>10</v>
      </c>
      <c r="E11">
        <v>3000</v>
      </c>
      <c r="F11">
        <f t="shared" si="0"/>
        <v>30000</v>
      </c>
      <c r="G11" t="s">
        <v>25</v>
      </c>
      <c r="H11" t="s">
        <v>28</v>
      </c>
    </row>
    <row r="12" spans="1:9" x14ac:dyDescent="0.25">
      <c r="A12" s="2">
        <v>45387</v>
      </c>
      <c r="B12" t="s">
        <v>10</v>
      </c>
      <c r="C12" t="s">
        <v>22</v>
      </c>
      <c r="D12">
        <v>2</v>
      </c>
      <c r="E12">
        <v>50000</v>
      </c>
      <c r="F12">
        <f t="shared" si="0"/>
        <v>100000</v>
      </c>
      <c r="G12" t="s">
        <v>15</v>
      </c>
      <c r="H12" t="s">
        <v>26</v>
      </c>
    </row>
    <row r="13" spans="1:9" x14ac:dyDescent="0.25">
      <c r="A13" s="2">
        <v>45421</v>
      </c>
      <c r="B13" t="s">
        <v>9</v>
      </c>
      <c r="C13" t="s">
        <v>23</v>
      </c>
      <c r="D13">
        <v>3</v>
      </c>
      <c r="E13">
        <v>7000</v>
      </c>
      <c r="F13">
        <f t="shared" si="0"/>
        <v>21000</v>
      </c>
      <c r="G13" t="s">
        <v>25</v>
      </c>
      <c r="H13" t="s">
        <v>27</v>
      </c>
    </row>
    <row r="14" spans="1:9" x14ac:dyDescent="0.25">
      <c r="A14" s="2">
        <v>45424</v>
      </c>
      <c r="B14" t="s">
        <v>8</v>
      </c>
      <c r="C14" t="s">
        <v>24</v>
      </c>
      <c r="D14">
        <v>10</v>
      </c>
      <c r="E14">
        <v>599</v>
      </c>
      <c r="F14">
        <f t="shared" si="0"/>
        <v>5990</v>
      </c>
      <c r="G14" t="s">
        <v>15</v>
      </c>
      <c r="H14" t="s">
        <v>27</v>
      </c>
    </row>
    <row r="15" spans="1:9" x14ac:dyDescent="0.25">
      <c r="A15" s="1"/>
    </row>
    <row r="16" spans="1:9" x14ac:dyDescent="0.25">
      <c r="A16" s="1"/>
    </row>
    <row r="17" spans="1:2" x14ac:dyDescent="0.25">
      <c r="A17" s="1"/>
    </row>
    <row r="18" spans="1:2" x14ac:dyDescent="0.25">
      <c r="A18" t="s">
        <v>40</v>
      </c>
      <c r="B18" t="str">
        <f>INDEX(A2:H14,6,3)</f>
        <v>Tablet</v>
      </c>
    </row>
    <row r="19" spans="1:2" x14ac:dyDescent="0.25">
      <c r="A19" t="s">
        <v>41</v>
      </c>
      <c r="B19">
        <f>MATCH(F8,F2:F14,0)</f>
        <v>7</v>
      </c>
    </row>
    <row r="20" spans="1:2" x14ac:dyDescent="0.25">
      <c r="A20" t="s">
        <v>42</v>
      </c>
      <c r="B20">
        <f>MATCH(F13,A13:H13,0)</f>
        <v>6</v>
      </c>
    </row>
  </sheetData>
  <sortState ref="A2:I14">
    <sortCondition ref="A2:A14"/>
    <sortCondition ref="B2:B1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19" sqref="B19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  <c r="J1" t="s">
        <v>41</v>
      </c>
    </row>
    <row r="2" spans="1:10" x14ac:dyDescent="0.25">
      <c r="A2" s="2">
        <v>45306</v>
      </c>
      <c r="B2" t="s">
        <v>8</v>
      </c>
      <c r="C2" t="s">
        <v>17</v>
      </c>
      <c r="D2">
        <v>20</v>
      </c>
      <c r="E2">
        <v>11000</v>
      </c>
      <c r="F2">
        <f t="shared" ref="F2:F14" si="0">E2*D2</f>
        <v>220000</v>
      </c>
      <c r="G2" t="s">
        <v>25</v>
      </c>
      <c r="H2" t="s">
        <v>28</v>
      </c>
    </row>
    <row r="3" spans="1:10" x14ac:dyDescent="0.25">
      <c r="A3" s="2">
        <v>45309</v>
      </c>
      <c r="B3" t="s">
        <v>9</v>
      </c>
      <c r="C3" t="s">
        <v>18</v>
      </c>
      <c r="D3">
        <v>1</v>
      </c>
      <c r="E3">
        <v>8000</v>
      </c>
      <c r="F3">
        <f t="shared" si="0"/>
        <v>8000</v>
      </c>
      <c r="G3" t="s">
        <v>15</v>
      </c>
      <c r="H3" t="s">
        <v>27</v>
      </c>
    </row>
    <row r="4" spans="1:10" x14ac:dyDescent="0.25">
      <c r="A4" s="2">
        <v>45319</v>
      </c>
      <c r="B4" t="s">
        <v>9</v>
      </c>
      <c r="C4" t="s">
        <v>12</v>
      </c>
      <c r="D4">
        <v>8</v>
      </c>
      <c r="E4">
        <v>100</v>
      </c>
      <c r="F4">
        <f t="shared" si="0"/>
        <v>800</v>
      </c>
      <c r="G4" t="s">
        <v>15</v>
      </c>
      <c r="H4" t="s">
        <v>27</v>
      </c>
    </row>
    <row r="5" spans="1:10" x14ac:dyDescent="0.25">
      <c r="A5" s="2">
        <v>45322</v>
      </c>
      <c r="B5" t="s">
        <v>8</v>
      </c>
      <c r="C5" t="s">
        <v>11</v>
      </c>
      <c r="D5">
        <v>10</v>
      </c>
      <c r="E5">
        <v>500</v>
      </c>
      <c r="F5">
        <f t="shared" si="0"/>
        <v>5000</v>
      </c>
      <c r="G5" t="s">
        <v>14</v>
      </c>
      <c r="H5" t="s">
        <v>26</v>
      </c>
    </row>
    <row r="6" spans="1:10" x14ac:dyDescent="0.25">
      <c r="A6" s="2">
        <v>45323</v>
      </c>
      <c r="B6" t="s">
        <v>10</v>
      </c>
      <c r="C6" t="s">
        <v>13</v>
      </c>
      <c r="D6">
        <v>15</v>
      </c>
      <c r="E6">
        <v>80</v>
      </c>
      <c r="F6">
        <f t="shared" si="0"/>
        <v>1200</v>
      </c>
      <c r="G6" t="s">
        <v>16</v>
      </c>
      <c r="H6" t="s">
        <v>26</v>
      </c>
    </row>
    <row r="7" spans="1:10" x14ac:dyDescent="0.25">
      <c r="A7" s="2">
        <v>45327</v>
      </c>
      <c r="B7" t="s">
        <v>8</v>
      </c>
      <c r="C7" t="s">
        <v>19</v>
      </c>
      <c r="D7">
        <v>1</v>
      </c>
      <c r="E7">
        <v>20000</v>
      </c>
      <c r="F7">
        <f t="shared" si="0"/>
        <v>20000</v>
      </c>
      <c r="G7" t="s">
        <v>15</v>
      </c>
      <c r="H7" t="s">
        <v>26</v>
      </c>
    </row>
    <row r="8" spans="1:10" x14ac:dyDescent="0.25">
      <c r="A8" s="2">
        <v>45332</v>
      </c>
      <c r="B8" t="s">
        <v>8</v>
      </c>
      <c r="C8" t="s">
        <v>17</v>
      </c>
      <c r="D8">
        <v>8</v>
      </c>
      <c r="E8">
        <v>19000</v>
      </c>
      <c r="F8">
        <f t="shared" si="0"/>
        <v>152000</v>
      </c>
      <c r="G8" t="s">
        <v>14</v>
      </c>
      <c r="H8" t="s">
        <v>28</v>
      </c>
    </row>
    <row r="9" spans="1:10" x14ac:dyDescent="0.25">
      <c r="A9" s="2">
        <v>45363</v>
      </c>
      <c r="B9" t="s">
        <v>10</v>
      </c>
      <c r="C9" t="s">
        <v>20</v>
      </c>
      <c r="D9">
        <v>2</v>
      </c>
      <c r="E9">
        <v>2000</v>
      </c>
      <c r="F9">
        <f t="shared" si="0"/>
        <v>4000</v>
      </c>
      <c r="G9" t="s">
        <v>16</v>
      </c>
      <c r="H9" t="s">
        <v>27</v>
      </c>
    </row>
    <row r="10" spans="1:10" x14ac:dyDescent="0.25">
      <c r="A10" s="2">
        <v>45366</v>
      </c>
      <c r="B10" t="s">
        <v>9</v>
      </c>
      <c r="C10" t="s">
        <v>12</v>
      </c>
      <c r="D10">
        <v>6</v>
      </c>
      <c r="E10">
        <v>600</v>
      </c>
      <c r="F10">
        <f t="shared" si="0"/>
        <v>3600</v>
      </c>
      <c r="G10" t="s">
        <v>14</v>
      </c>
      <c r="H10" t="s">
        <v>26</v>
      </c>
    </row>
    <row r="11" spans="1:10" x14ac:dyDescent="0.25">
      <c r="A11" s="2">
        <v>45383</v>
      </c>
      <c r="B11" t="s">
        <v>8</v>
      </c>
      <c r="C11" t="s">
        <v>21</v>
      </c>
      <c r="D11">
        <v>10</v>
      </c>
      <c r="E11">
        <v>3000</v>
      </c>
      <c r="F11">
        <f t="shared" si="0"/>
        <v>30000</v>
      </c>
      <c r="G11" t="s">
        <v>25</v>
      </c>
      <c r="H11" t="s">
        <v>28</v>
      </c>
    </row>
    <row r="12" spans="1:10" x14ac:dyDescent="0.25">
      <c r="A12" s="2">
        <v>45387</v>
      </c>
      <c r="B12" t="s">
        <v>10</v>
      </c>
      <c r="C12" t="s">
        <v>22</v>
      </c>
      <c r="D12">
        <v>2</v>
      </c>
      <c r="E12">
        <v>50000</v>
      </c>
      <c r="F12">
        <f t="shared" si="0"/>
        <v>100000</v>
      </c>
      <c r="G12" t="s">
        <v>15</v>
      </c>
      <c r="H12" t="s">
        <v>26</v>
      </c>
    </row>
    <row r="13" spans="1:10" x14ac:dyDescent="0.25">
      <c r="A13" s="2">
        <v>45421</v>
      </c>
      <c r="B13" t="s">
        <v>9</v>
      </c>
      <c r="C13" t="s">
        <v>23</v>
      </c>
      <c r="D13">
        <v>3</v>
      </c>
      <c r="E13">
        <v>7000</v>
      </c>
      <c r="F13">
        <f t="shared" si="0"/>
        <v>21000</v>
      </c>
      <c r="G13" t="s">
        <v>25</v>
      </c>
      <c r="H13" t="s">
        <v>27</v>
      </c>
    </row>
    <row r="14" spans="1:10" x14ac:dyDescent="0.25">
      <c r="A14" s="2">
        <v>45424</v>
      </c>
      <c r="B14" t="s">
        <v>8</v>
      </c>
      <c r="C14" t="s">
        <v>24</v>
      </c>
      <c r="D14">
        <v>10</v>
      </c>
      <c r="E14">
        <v>599</v>
      </c>
      <c r="F14">
        <f t="shared" si="0"/>
        <v>5990</v>
      </c>
      <c r="G14" t="s">
        <v>15</v>
      </c>
      <c r="H14" t="s">
        <v>27</v>
      </c>
    </row>
    <row r="19" spans="1:2" x14ac:dyDescent="0.25">
      <c r="B19">
        <f>MATCH(F8,F2:F14,0)</f>
        <v>7</v>
      </c>
    </row>
    <row r="20" spans="1:2" x14ac:dyDescent="0.25">
      <c r="A20" t="s">
        <v>42</v>
      </c>
      <c r="B20">
        <f>MATCH(F13,A13:H13,0)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Monthly_region_LineChart</vt:lpstr>
      <vt:lpstr>Sheet3</vt:lpstr>
      <vt:lpstr>PieChartTotalSales</vt:lpstr>
      <vt:lpstr>Raw 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KS</cp:lastModifiedBy>
  <dcterms:created xsi:type="dcterms:W3CDTF">2025-01-02T13:04:24Z</dcterms:created>
  <dcterms:modified xsi:type="dcterms:W3CDTF">2025-01-07T12:57:25Z</dcterms:modified>
</cp:coreProperties>
</file>