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59899\Desktop\hktn\"/>
    </mc:Choice>
  </mc:AlternateContent>
  <bookViews>
    <workbookView xWindow="0" yWindow="0" windowWidth="19200" windowHeight="7416" firstSheet="1"/>
  </bookViews>
  <sheets>
    <sheet name="Ranking_2013" sheetId="5" r:id="rId1"/>
    <sheet name="lONGlAT" sheetId="4" r:id="rId2"/>
    <sheet name="DICTIONARY" sheetId="2" r:id="rId3"/>
    <sheet name="14_TABLAUE_EDA_CROSSTAB" sheetId="3" r:id="rId4"/>
    <sheet name="Ranking_2013_original" sheetId="7" r:id="rId5"/>
  </sheets>
  <externalReferences>
    <externalReference r:id="rId6"/>
    <externalReference r:id="rId7"/>
  </externalReferences>
  <definedNames>
    <definedName name="_xlnm._FilterDatabase" localSheetId="3" hidden="1">'14_TABLAUE_EDA_CROSSTAB'!$B$9:$H$91</definedName>
    <definedName name="_xlnm._FilterDatabase" localSheetId="0" hidden="1">Ranking_2013!$A$1:$D$209</definedName>
    <definedName name="_xlnm._FilterDatabase" localSheetId="4" hidden="1">Ranking_2013_original!$A$1:$F$209</definedName>
    <definedName name="CLIENT_NAME" localSheetId="4">#REF!</definedName>
    <definedName name="CLIENT_NAME">#REF!</definedName>
    <definedName name="CLIENT_NAME2" localSheetId="4">#REF!</definedName>
    <definedName name="CLIENT_NAME2">#REF!</definedName>
    <definedName name="CONFIG_HEADER_ROW">'[1]04_Config_Tables'!$B$7:$H$7</definedName>
    <definedName name="CONFIG_TABLE_01">'[1]04_Config_Tables'!$B$6:$B$13</definedName>
    <definedName name="CONFIG_TABLE_02">'[1]04_Config_Tables'!$B$16:$B$23</definedName>
    <definedName name="COPYRIGHT_INFO" localSheetId="4">#REF!</definedName>
    <definedName name="COPYRIGHT_INFO">#REF!</definedName>
    <definedName name="DOCUMENT_NAME" localSheetId="4">#REF!</definedName>
    <definedName name="DOCUMENT_NAME">#REF!</definedName>
    <definedName name="IO_HEADER_ROW">'[1]03_Inputs_And_Outputs'!$B$7:$H$7</definedName>
    <definedName name="IO_TABLE_01">'[1]03_Inputs_And_Outputs'!$B$6:$B$99</definedName>
    <definedName name="IO_TABLE_02">'[1]03_Inputs_And_Outputs'!$B$102:$B$114</definedName>
    <definedName name="IO_TABLE_03">'[1]03_Inputs_And_Outputs'!$B$132:$B$146</definedName>
    <definedName name="IO_TABLE_04" localSheetId="4">'[1]03_Inputs_And_Outputs'!#REF!</definedName>
    <definedName name="IO_TABLE_04">'[1]03_Inputs_And_Outputs'!#REF!</definedName>
    <definedName name="IO_TABLE_05">'[1]03_Inputs_And_Outputs'!$B$148:$B$158</definedName>
    <definedName name="IO_TABLE_06">'[1]03_Inputs_And_Outputs'!$B$161:$B$175</definedName>
    <definedName name="IO_TABLE_07">'[1]03_Inputs_And_Outputs'!$B$178:$B$195</definedName>
    <definedName name="IO_TABLE_08">'[1]03_Inputs_And_Outputs'!$B$198:$B$213</definedName>
    <definedName name="IO_TABLE_c">'[1]03_Inputs_And_Outputs'!$B$438:$B$447</definedName>
    <definedName name="IO_TABLE_HEADER_04" localSheetId="4">'[1]03_Inputs_And_Outputs'!#REF!</definedName>
    <definedName name="IO_TABLE_HEADER_04">'[1]03_Inputs_And_Outputs'!#REF!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JECT_DESCR" localSheetId="4">#REF!</definedName>
    <definedName name="PROJECT_DESCR">#REF!</definedName>
    <definedName name="PROJECT_NAME" localSheetId="4">#REF!</definedName>
    <definedName name="PROJECT_NAME">#REF!</definedName>
    <definedName name="Task_status">[2]Lookups!$A$2:$A$5</definedName>
    <definedName name="VERSION_DT_BLOCK" localSheetId="4">#REF!</definedName>
    <definedName name="VERSION_DT_BLOC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G17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G30" i="3"/>
  <c r="H30" i="3"/>
  <c r="H31" i="3"/>
  <c r="H32" i="3"/>
  <c r="H33" i="3"/>
  <c r="H34" i="3"/>
  <c r="H35" i="3"/>
  <c r="H36" i="3"/>
  <c r="G37" i="3"/>
  <c r="H37" i="3"/>
  <c r="H38" i="3"/>
  <c r="H39" i="3"/>
  <c r="H40" i="3"/>
  <c r="H41" i="3"/>
  <c r="H42" i="3"/>
  <c r="H43" i="3"/>
  <c r="H44" i="3"/>
  <c r="H45" i="3"/>
  <c r="H46" i="3"/>
  <c r="G47" i="3"/>
  <c r="H47" i="3"/>
  <c r="H48" i="3"/>
  <c r="H49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F91" i="3"/>
  <c r="F90" i="3"/>
  <c r="H89" i="3"/>
  <c r="E89" i="3"/>
  <c r="F89" i="3" s="1"/>
  <c r="G89" i="3" s="1"/>
  <c r="F88" i="3"/>
  <c r="F87" i="3"/>
  <c r="H86" i="3"/>
  <c r="E86" i="3"/>
  <c r="F86" i="3" s="1"/>
  <c r="G86" i="3" s="1"/>
  <c r="F85" i="3"/>
  <c r="H84" i="3"/>
  <c r="E84" i="3"/>
  <c r="F84" i="3" s="1"/>
  <c r="G84" i="3" s="1"/>
  <c r="F83" i="3"/>
  <c r="F82" i="3"/>
  <c r="F81" i="3"/>
  <c r="F80" i="3"/>
  <c r="F79" i="3"/>
  <c r="F78" i="3"/>
  <c r="H77" i="3"/>
  <c r="E77" i="3"/>
  <c r="F77" i="3" s="1"/>
  <c r="G77" i="3" s="1"/>
  <c r="F76" i="3"/>
  <c r="H75" i="3"/>
  <c r="G75" i="3"/>
  <c r="E75" i="3"/>
  <c r="F75" i="3" s="1"/>
  <c r="H74" i="3"/>
  <c r="G74" i="3"/>
  <c r="E74" i="3"/>
  <c r="F74" i="3" s="1"/>
  <c r="H73" i="3"/>
  <c r="G73" i="3"/>
  <c r="E73" i="3"/>
  <c r="F73" i="3" s="1"/>
  <c r="H72" i="3"/>
  <c r="G72" i="3"/>
  <c r="E72" i="3"/>
  <c r="F72" i="3" s="1"/>
  <c r="H71" i="3"/>
  <c r="E71" i="3"/>
  <c r="F71" i="3" s="1"/>
  <c r="G71" i="3" s="1"/>
  <c r="H70" i="3"/>
  <c r="E70" i="3"/>
  <c r="F70" i="3" s="1"/>
  <c r="G70" i="3" s="1"/>
  <c r="H69" i="3"/>
  <c r="E69" i="3"/>
  <c r="F69" i="3" s="1"/>
  <c r="G69" i="3" s="1"/>
  <c r="H68" i="3"/>
  <c r="E68" i="3"/>
  <c r="F68" i="3" s="1"/>
  <c r="G68" i="3" s="1"/>
  <c r="H67" i="3"/>
  <c r="E67" i="3"/>
  <c r="F67" i="3" s="1"/>
  <c r="G67" i="3" s="1"/>
  <c r="H66" i="3"/>
  <c r="E66" i="3"/>
  <c r="F66" i="3" s="1"/>
  <c r="G66" i="3" s="1"/>
  <c r="H65" i="3"/>
  <c r="E65" i="3"/>
  <c r="F65" i="3" s="1"/>
  <c r="G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G50" i="3" s="1"/>
  <c r="E49" i="3"/>
  <c r="F49" i="3" s="1"/>
  <c r="G49" i="3" s="1"/>
  <c r="E48" i="3"/>
  <c r="F48" i="3" s="1"/>
  <c r="G48" i="3" s="1"/>
  <c r="E47" i="3"/>
  <c r="F47" i="3" s="1"/>
  <c r="E46" i="3"/>
  <c r="F46" i="3" s="1"/>
  <c r="G46" i="3" s="1"/>
  <c r="E45" i="3"/>
  <c r="F45" i="3" s="1"/>
  <c r="G45" i="3" s="1"/>
  <c r="E44" i="3"/>
  <c r="F44" i="3" s="1"/>
  <c r="G44" i="3" s="1"/>
  <c r="E43" i="3"/>
  <c r="F43" i="3" s="1"/>
  <c r="G43" i="3" s="1"/>
  <c r="E42" i="3"/>
  <c r="F42" i="3" s="1"/>
  <c r="G42" i="3" s="1"/>
  <c r="E41" i="3"/>
  <c r="F41" i="3" s="1"/>
  <c r="G41" i="3" s="1"/>
  <c r="E40" i="3"/>
  <c r="F40" i="3" s="1"/>
  <c r="G40" i="3" s="1"/>
  <c r="E39" i="3"/>
  <c r="F39" i="3" s="1"/>
  <c r="G39" i="3" s="1"/>
  <c r="E38" i="3"/>
  <c r="F38" i="3" s="1"/>
  <c r="G38" i="3" s="1"/>
  <c r="E37" i="3"/>
  <c r="F37" i="3" s="1"/>
  <c r="E36" i="3"/>
  <c r="F36" i="3" s="1"/>
  <c r="G36" i="3" s="1"/>
  <c r="E35" i="3"/>
  <c r="F35" i="3" s="1"/>
  <c r="G35" i="3" s="1"/>
  <c r="E34" i="3"/>
  <c r="F34" i="3" s="1"/>
  <c r="G34" i="3" s="1"/>
  <c r="E33" i="3"/>
  <c r="F33" i="3" s="1"/>
  <c r="G33" i="3" s="1"/>
  <c r="E32" i="3"/>
  <c r="F32" i="3" s="1"/>
  <c r="G32" i="3" s="1"/>
  <c r="E31" i="3"/>
  <c r="F31" i="3" s="1"/>
  <c r="G31" i="3" s="1"/>
  <c r="E30" i="3"/>
  <c r="F30" i="3" s="1"/>
  <c r="E29" i="3"/>
  <c r="F29" i="3" s="1"/>
  <c r="G29" i="3" s="1"/>
  <c r="E28" i="3"/>
  <c r="F28" i="3" s="1"/>
  <c r="G28" i="3" s="1"/>
  <c r="E27" i="3"/>
  <c r="F27" i="3" s="1"/>
  <c r="G27" i="3" s="1"/>
  <c r="E26" i="3"/>
  <c r="F26" i="3" s="1"/>
  <c r="G26" i="3" s="1"/>
  <c r="E25" i="3"/>
  <c r="F25" i="3" s="1"/>
  <c r="G25" i="3" s="1"/>
  <c r="E24" i="3"/>
  <c r="F24" i="3" s="1"/>
  <c r="G24" i="3" s="1"/>
  <c r="E23" i="3"/>
  <c r="F23" i="3" s="1"/>
  <c r="G23" i="3" s="1"/>
  <c r="E22" i="3"/>
  <c r="F22" i="3" s="1"/>
  <c r="G22" i="3" s="1"/>
  <c r="E21" i="3"/>
  <c r="F21" i="3" s="1"/>
  <c r="G21" i="3" s="1"/>
  <c r="E20" i="3"/>
  <c r="F20" i="3" s="1"/>
  <c r="G20" i="3" s="1"/>
  <c r="E19" i="3"/>
  <c r="F19" i="3" s="1"/>
  <c r="G19" i="3" s="1"/>
  <c r="E18" i="3"/>
  <c r="F18" i="3" s="1"/>
  <c r="G18" i="3" s="1"/>
  <c r="E17" i="3"/>
  <c r="F17" i="3" s="1"/>
  <c r="E16" i="3"/>
  <c r="F16" i="3" s="1"/>
  <c r="G16" i="3" s="1"/>
  <c r="E15" i="3"/>
  <c r="F15" i="3" s="1"/>
  <c r="G15" i="3" s="1"/>
  <c r="E14" i="3"/>
  <c r="F14" i="3" s="1"/>
  <c r="G14" i="3" s="1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B5" i="2" l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4" i="2"/>
</calcChain>
</file>

<file path=xl/sharedStrings.xml><?xml version="1.0" encoding="utf-8"?>
<sst xmlns="http://schemas.openxmlformats.org/spreadsheetml/2006/main" count="1072" uniqueCount="613">
  <si>
    <t>Country or territory name</t>
  </si>
  <si>
    <t>ISO 2-character country/territory code</t>
  </si>
  <si>
    <t>ISO 3-character country/territory code</t>
  </si>
  <si>
    <t>ISO numeric country/territory code</t>
  </si>
  <si>
    <t>Region</t>
  </si>
  <si>
    <t>Year</t>
  </si>
  <si>
    <t>Estimated total population number</t>
  </si>
  <si>
    <t>Estimated prevalence of TB (all forms) per 100 000 population</t>
  </si>
  <si>
    <t>Estimated prevalence of TB (all forms) per 100 000 population, low bound</t>
  </si>
  <si>
    <t>Estimated prevalence of TB (all forms) per 100 000 population, high bound</t>
  </si>
  <si>
    <t>Estimated prevalence of TB (all forms)</t>
  </si>
  <si>
    <t>Estimated prevalence of TB (all forms), low bound</t>
  </si>
  <si>
    <t>Estimated prevalence of TB (all forms), high bound</t>
  </si>
  <si>
    <t>Method to derive prevalence estimates</t>
  </si>
  <si>
    <t>Estimated mortality of TB cases (all forms, excluding HIV) per 100 000 population</t>
  </si>
  <si>
    <t>Estimated mortality of TB cases (all forms, excluding HIV), per 100 000 population, low bound</t>
  </si>
  <si>
    <t>Estimated mortality of TB cases (all forms, excluding HIV), per 100 000 population, high bound</t>
  </si>
  <si>
    <t>Estimated number of deaths from TB (all forms, excluding HIV)</t>
  </si>
  <si>
    <t>Estimated number of deaths from TB (all forms, excluding HIV), low bound</t>
  </si>
  <si>
    <t>Estimated number of deaths from TB (all forms, excluding HIV), high bound</t>
  </si>
  <si>
    <t>Estimated mortality of TB cases who are HIV-positive, per 100 000 population</t>
  </si>
  <si>
    <t>Estimated mortality of TB cases who are HIV-positive, per 100 000 population, low bound</t>
  </si>
  <si>
    <t>Estimated mortality of TB cases who are HIV-positive, per 100 000 population, high bound</t>
  </si>
  <si>
    <t>Estimated number of deaths from TB in people who are HIV-positive</t>
  </si>
  <si>
    <t>Estimated number of deaths from TB in people who are HIV-positive, low bound</t>
  </si>
  <si>
    <t>Estimated number of deaths from TB in people who are HIV-positive, high bound</t>
  </si>
  <si>
    <t>Method to derive mortality estimates</t>
  </si>
  <si>
    <t>Estimated incidence (all forms) per 100 000 population</t>
  </si>
  <si>
    <t>Estimated incidence (all forms) per 100 000 population, low bound</t>
  </si>
  <si>
    <t>Estimated incidence (all forms) per 100 000 population, high bound</t>
  </si>
  <si>
    <t>Estimated number of incident cases (all forms)</t>
  </si>
  <si>
    <t>Estimated number of incident cases (all forms), low bound</t>
  </si>
  <si>
    <t>Estimated number of incident cases (all forms), high bound</t>
  </si>
  <si>
    <t>Method to derive incidence estimates</t>
  </si>
  <si>
    <t>Estimated HIV in incident TB (percent)</t>
  </si>
  <si>
    <t>Estimated HIV in incident TB (percent), low bound</t>
  </si>
  <si>
    <t>Estimated HIV in incident TB (percent), high bound</t>
  </si>
  <si>
    <t>Estimated incidence of TB cases who are HIV-positive per 100 000 population</t>
  </si>
  <si>
    <t>Estimated incidence of TB cases who are HIV-positive per 100 000 population, low bound</t>
  </si>
  <si>
    <t>Estimated incidence of TB cases who are HIV-positive per 100 000 population, high bound</t>
  </si>
  <si>
    <t>Estimated incidence of TB cases who are HIV-positive</t>
  </si>
  <si>
    <t>Estimated incidence of TB cases who are HIV-positive, low bound</t>
  </si>
  <si>
    <t>Estimated incidence of TB cases who are HIV-positive, high bound</t>
  </si>
  <si>
    <t>Method to derive TBHIV estimates</t>
  </si>
  <si>
    <t>Case detection rate (all forms), percent</t>
  </si>
  <si>
    <t>Case detection rate (all forms), percent, low bound</t>
  </si>
  <si>
    <t>Case detection rate (all forms), percent, high bound</t>
  </si>
  <si>
    <t>Afghanistan</t>
  </si>
  <si>
    <t>AF</t>
  </si>
  <si>
    <t>AFG</t>
  </si>
  <si>
    <t>EMR</t>
  </si>
  <si>
    <t>predicted</t>
  </si>
  <si>
    <t>Indirect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</si>
  <si>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</si>
  <si>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</si>
  <si>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</si>
  <si>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</si>
  <si>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</si>
  <si>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</si>
  <si>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</si>
  <si>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</si>
  <si>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</si>
  <si>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</si>
  <si>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</si>
  <si>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</si>
  <si>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</si>
  <si>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</si>
  <si>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</si>
  <si>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</si>
  <si>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</si>
  <si>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</si>
  <si>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</si>
  <si>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</si>
  <si>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</si>
  <si>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</si>
  <si>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</si>
  <si>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</si>
  <si>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</si>
  <si>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</si>
  <si>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</si>
  <si>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</si>
  <si>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</si>
  <si>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</si>
  <si>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</si>
  <si>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</si>
  <si>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</si>
  <si>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</si>
  <si>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</si>
  <si>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</si>
  <si>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</si>
  <si>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</si>
  <si>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</si>
  <si>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</si>
  <si>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</si>
  <si>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</si>
  <si>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</si>
  <si>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</si>
  <si>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</si>
  <si>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</si>
  <si>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</si>
  <si>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Bosnia and Herzegovina</t>
  </si>
  <si>
    <t>BA</t>
  </si>
  <si>
    <t>Botswana</t>
  </si>
  <si>
    <t>BW</t>
  </si>
  <si>
    <t>Brazil</t>
  </si>
  <si>
    <t>BR</t>
  </si>
  <si>
    <t>British Virgin Islands</t>
  </si>
  <si>
    <t>VG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</si>
  <si>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</si>
  <si>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</si>
  <si>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</si>
  <si>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</si>
  <si>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</si>
  <si>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</si>
  <si>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</si>
  <si>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</si>
  <si>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</si>
  <si>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</si>
  <si>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</si>
  <si>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</si>
  <si>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</si>
  <si>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</si>
  <si>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</si>
  <si>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</si>
  <si>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</si>
  <si>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</si>
  <si>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</si>
  <si>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</si>
  <si>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</si>
  <si>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</si>
  <si>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</si>
  <si>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</si>
  <si>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</si>
  <si>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</si>
  <si>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China, Hong Kong SAR</t>
  </si>
  <si>
    <t>HK</t>
  </si>
  <si>
    <t>MO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</si>
  <si>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</si>
  <si>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</si>
  <si>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</si>
  <si>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</si>
  <si>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</si>
  <si>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</si>
  <si>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</si>
  <si>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</si>
  <si>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</si>
  <si>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</si>
  <si>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CÃ´te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</si>
  <si>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</si>
  <si>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</si>
  <si>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</si>
  <si>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</si>
  <si>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</si>
  <si>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</si>
  <si>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</si>
  <si>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</si>
  <si>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</si>
  <si>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</si>
  <si>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</si>
  <si>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</si>
  <si>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</si>
  <si>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</si>
  <si>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</si>
  <si>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</si>
  <si>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</si>
  <si>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</si>
  <si>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</si>
  <si>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</si>
  <si>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</si>
  <si>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</si>
  <si>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</si>
  <si>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</si>
  <si>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</si>
  <si>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</si>
  <si>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</si>
  <si>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</si>
  <si>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</si>
  <si>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</si>
  <si>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</si>
  <si>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</si>
  <si>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</si>
  <si>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</si>
  <si>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</si>
  <si>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</si>
  <si>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</si>
  <si>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</si>
  <si>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</si>
  <si>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</si>
  <si>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</si>
  <si>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</si>
  <si>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</si>
  <si>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</si>
  <si>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</si>
  <si>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</si>
  <si>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</si>
  <si>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</si>
  <si>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</si>
  <si>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</si>
  <si>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</si>
  <si>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</si>
  <si>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</si>
  <si>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</si>
  <si>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</si>
  <si>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Greenland</t>
  </si>
  <si>
    <t>GL</t>
  </si>
  <si>
    <t>Grenada</t>
  </si>
  <si>
    <t>GD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</si>
  <si>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</si>
  <si>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</si>
  <si>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</si>
  <si>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</si>
  <si>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</si>
  <si>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</si>
  <si>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</si>
  <si>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</si>
  <si>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</si>
  <si>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</si>
  <si>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</si>
  <si>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</si>
  <si>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</si>
  <si>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</si>
  <si>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</si>
  <si>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</si>
  <si>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</si>
  <si>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</si>
  <si>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</si>
  <si>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</si>
  <si>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</si>
  <si>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</si>
  <si>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</si>
  <si>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</si>
  <si>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</si>
  <si>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</si>
  <si>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</si>
  <si>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</si>
  <si>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</si>
  <si>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</si>
  <si>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</si>
  <si>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</si>
  <si>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</si>
  <si>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</si>
  <si>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</si>
  <si>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</si>
  <si>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</si>
  <si>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</si>
  <si>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</si>
  <si>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</si>
  <si>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</si>
  <si>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</si>
  <si>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</si>
  <si>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</si>
  <si>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</si>
  <si>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</si>
  <si>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</si>
  <si>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</si>
  <si>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</si>
  <si>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</si>
  <si>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</si>
  <si>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</si>
  <si>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</si>
  <si>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</si>
  <si>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</si>
  <si>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</si>
  <si>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</si>
  <si>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</si>
  <si>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</si>
  <si>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</si>
  <si>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</si>
  <si>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</si>
  <si>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</si>
  <si>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</si>
  <si>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</si>
  <si>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</si>
  <si>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</si>
  <si>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</si>
  <si>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</si>
  <si>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</si>
  <si>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</si>
  <si>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</si>
  <si>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</si>
  <si>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</si>
  <si>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</si>
  <si>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</si>
  <si>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</si>
  <si>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</si>
  <si>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</si>
  <si>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</si>
  <si>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</si>
  <si>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</si>
  <si>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</si>
  <si>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</si>
  <si>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</si>
  <si>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</si>
  <si>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</si>
  <si>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</si>
  <si>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</si>
  <si>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</si>
  <si>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</si>
  <si>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</si>
  <si>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</si>
  <si>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</si>
  <si>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</si>
  <si>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</si>
  <si>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</si>
  <si>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</si>
  <si>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</si>
  <si>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</si>
  <si>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</si>
  <si>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</si>
  <si>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</si>
  <si>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</si>
  <si>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</si>
  <si>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</si>
  <si>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Antilles</t>
  </si>
  <si>
    <t>AN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</si>
  <si>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</si>
  <si>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</si>
  <si>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</si>
  <si>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</si>
  <si>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</si>
  <si>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</si>
  <si>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</si>
  <si>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</si>
  <si>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</si>
  <si>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</si>
  <si>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</si>
  <si>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</si>
  <si>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</si>
  <si>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</si>
  <si>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</si>
  <si>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</si>
  <si>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</si>
  <si>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</si>
  <si>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</si>
  <si>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</si>
  <si>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</si>
  <si>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</si>
  <si>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</si>
  <si>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</si>
  <si>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</si>
  <si>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</si>
  <si>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</si>
  <si>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</si>
  <si>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</si>
  <si>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</si>
  <si>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</si>
  <si>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</si>
  <si>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</si>
  <si>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</si>
  <si>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</si>
  <si>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</si>
  <si>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</si>
  <si>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</si>
  <si>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</si>
  <si>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</si>
  <si>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</si>
  <si>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</si>
  <si>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Korea</t>
  </si>
  <si>
    <t>KR</t>
  </si>
  <si>
    <t>Republic of Moldova</t>
  </si>
  <si>
    <t>MD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</si>
  <si>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</si>
  <si>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</si>
  <si>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</si>
  <si>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</si>
  <si>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</si>
  <si>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</si>
  <si>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</si>
  <si>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</si>
  <si>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</si>
  <si>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</si>
  <si>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</si>
  <si>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</si>
  <si>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</si>
  <si>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</si>
  <si>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</si>
  <si>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</si>
  <si>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</si>
  <si>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</si>
  <si>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</si>
  <si>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</si>
  <si>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</si>
  <si>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</si>
  <si>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</si>
  <si>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</si>
  <si>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</si>
  <si>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</si>
  <si>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</si>
  <si>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</si>
  <si>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</si>
  <si>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</si>
  <si>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</si>
  <si>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</si>
  <si>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</si>
  <si>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</si>
  <si>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</si>
  <si>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</si>
  <si>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</si>
  <si>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</si>
  <si>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</si>
  <si>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</si>
  <si>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</si>
  <si>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</si>
  <si>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</si>
  <si>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</si>
  <si>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</si>
  <si>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</si>
  <si>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</si>
  <si>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</si>
  <si>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</si>
  <si>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</si>
  <si>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</si>
  <si>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</si>
  <si>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</si>
  <si>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</si>
  <si>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</si>
  <si>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</si>
  <si>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</si>
  <si>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</si>
  <si>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</si>
  <si>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</si>
  <si>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The Former Yugoslav Republic of Macedonia</t>
  </si>
  <si>
    <t>MK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</si>
  <si>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</si>
  <si>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</si>
  <si>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</si>
  <si>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</si>
  <si>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</si>
  <si>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</si>
  <si>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</si>
  <si>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</si>
  <si>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</si>
  <si>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</si>
  <si>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</si>
  <si>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</si>
  <si>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</si>
  <si>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</si>
  <si>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</si>
  <si>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</si>
  <si>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</si>
  <si>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</si>
  <si>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</si>
  <si>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</si>
  <si>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</si>
  <si>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</si>
  <si>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</si>
  <si>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</si>
  <si>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</si>
  <si>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</si>
  <si>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</si>
  <si>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</si>
  <si>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</si>
  <si>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</si>
  <si>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</si>
  <si>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</si>
  <si>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</si>
  <si>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</si>
  <si>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US Virgin Islands</t>
  </si>
  <si>
    <t>VI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</si>
  <si>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</si>
  <si>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</si>
  <si>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</si>
  <si>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</si>
  <si>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</si>
  <si>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</si>
  <si>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</si>
  <si>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</si>
  <si>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Wallis and Futuna Islands</t>
  </si>
  <si>
    <t>WF</t>
  </si>
  <si>
    <t>West Bank and Gaza Strip</t>
  </si>
  <si>
    <t>PS</t>
  </si>
  <si>
    <t>Yemen</t>
  </si>
  <si>
    <t>YE</t>
  </si>
  <si>
    <t>Zambia</t>
  </si>
  <si>
    <t>ZM</t>
  </si>
  <si>
    <t>Zimbabwe</t>
  </si>
  <si>
    <t>ZW</t>
  </si>
  <si>
    <t>Column</t>
  </si>
  <si>
    <t>EX1</t>
  </si>
  <si>
    <t>EX2</t>
  </si>
  <si>
    <t>#</t>
  </si>
  <si>
    <t xml:space="preserve">Sheet Description: </t>
  </si>
  <si>
    <t>This sheet contains analytical parameter code required for tableau visalization</t>
  </si>
  <si>
    <t>Tables Created:</t>
  </si>
  <si>
    <t>Created From:</t>
  </si>
  <si>
    <t>Purpose:</t>
  </si>
  <si>
    <t xml:space="preserve">Source for: </t>
  </si>
  <si>
    <t>TABLEAU NAME</t>
  </si>
  <si>
    <t>Include</t>
  </si>
  <si>
    <t>TABLEAU VALUE c</t>
  </si>
  <si>
    <t>Tableau value d</t>
  </si>
  <si>
    <t>calculation field</t>
  </si>
  <si>
    <t>parameter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</si>
  <si>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</si>
  <si>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</si>
  <si>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</si>
  <si>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</si>
  <si>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</si>
  <si>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</si>
  <si>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</si>
  <si>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</si>
  <si>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</si>
  <si>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</si>
  <si>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</si>
  <si>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</si>
  <si>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</si>
  <si>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</si>
  <si>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</si>
  <si>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</si>
  <si>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</si>
  <si>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</si>
  <si>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10</t>
  </si>
  <si>
    <t>39</t>
  </si>
  <si>
    <t>11</t>
  </si>
  <si>
    <t>AQ</t>
  </si>
  <si>
    <t>Antarctica</t>
  </si>
  <si>
    <t>Brunei</t>
  </si>
  <si>
    <t>Bolivia</t>
  </si>
  <si>
    <t>BV</t>
  </si>
  <si>
    <t>Bouvet Island</t>
  </si>
  <si>
    <t>CC</t>
  </si>
  <si>
    <t>Cocos [Keeling] Islands</t>
  </si>
  <si>
    <t>Congo [DRC]</t>
  </si>
  <si>
    <t>Congo [Republic]</t>
  </si>
  <si>
    <t>Cape Verde</t>
  </si>
  <si>
    <t>CX</t>
  </si>
  <si>
    <t>Christmas Island</t>
  </si>
  <si>
    <t>EH</t>
  </si>
  <si>
    <t>Western Sahara</t>
  </si>
  <si>
    <t>FK</t>
  </si>
  <si>
    <t>Falkland Islands [Islas Malvinas]</t>
  </si>
  <si>
    <t>Micronesia</t>
  </si>
  <si>
    <t>FO</t>
  </si>
  <si>
    <t>Faroe Islands</t>
  </si>
  <si>
    <t>United Kingdom</t>
  </si>
  <si>
    <t>GF</t>
  </si>
  <si>
    <t>French Guiana</t>
  </si>
  <si>
    <t>GG</t>
  </si>
  <si>
    <t>Guernsey</t>
  </si>
  <si>
    <t>GI</t>
  </si>
  <si>
    <t>Gibraltar</t>
  </si>
  <si>
    <t>GP</t>
  </si>
  <si>
    <t>Guadeloupe</t>
  </si>
  <si>
    <t>GS</t>
  </si>
  <si>
    <t>South Georgia and the South Sandwich Islands</t>
  </si>
  <si>
    <t>GZ</t>
  </si>
  <si>
    <t>Gaza Strip</t>
  </si>
  <si>
    <t>Hong Kong</t>
  </si>
  <si>
    <t>HM</t>
  </si>
  <si>
    <t>Heard Island and McDonald Islands</t>
  </si>
  <si>
    <t>IM</t>
  </si>
  <si>
    <t>Isle of Man</t>
  </si>
  <si>
    <t>IO</t>
  </si>
  <si>
    <t>British Indian Ocean Territory</t>
  </si>
  <si>
    <t>Iran</t>
  </si>
  <si>
    <t>JE</t>
  </si>
  <si>
    <t>Jersey</t>
  </si>
  <si>
    <t>North Korea</t>
  </si>
  <si>
    <t>South Korea</t>
  </si>
  <si>
    <t>Laos</t>
  </si>
  <si>
    <t>LI</t>
  </si>
  <si>
    <t>Liechtenstein</t>
  </si>
  <si>
    <t>Moldova</t>
  </si>
  <si>
    <t>Macedonia [FYROM]</t>
  </si>
  <si>
    <t>Myanmar [Burma]</t>
  </si>
  <si>
    <t>Macau</t>
  </si>
  <si>
    <t>MQ</t>
  </si>
  <si>
    <t>Martinique</t>
  </si>
  <si>
    <t>NF</t>
  </si>
  <si>
    <t>Norfolk Island</t>
  </si>
  <si>
    <t>PM</t>
  </si>
  <si>
    <t>Saint Pierre and Miquelon</t>
  </si>
  <si>
    <t>PN</t>
  </si>
  <si>
    <t>Pitcairn Islands</t>
  </si>
  <si>
    <t>Palestinian Territories</t>
  </si>
  <si>
    <t>RE</t>
  </si>
  <si>
    <t>Réunion</t>
  </si>
  <si>
    <t>Russia</t>
  </si>
  <si>
    <t>SH</t>
  </si>
  <si>
    <t>Saint Helena</t>
  </si>
  <si>
    <t>SJ</t>
  </si>
  <si>
    <t>Svalbard and Jan Mayen</t>
  </si>
  <si>
    <t>São Tomé and Príncipe</t>
  </si>
  <si>
    <t>Syria</t>
  </si>
  <si>
    <t>TF</t>
  </si>
  <si>
    <t>French Southern Territories</t>
  </si>
  <si>
    <t>TW</t>
  </si>
  <si>
    <t>Taiwan</t>
  </si>
  <si>
    <t>Tanzania</t>
  </si>
  <si>
    <t>UM</t>
  </si>
  <si>
    <t>U.S. Minor Outlying Islands</t>
  </si>
  <si>
    <t>United States</t>
  </si>
  <si>
    <t>VA</t>
  </si>
  <si>
    <t>Vatican City</t>
  </si>
  <si>
    <t>Venezuela</t>
  </si>
  <si>
    <t>U.S. Virgin Islands</t>
  </si>
  <si>
    <t>Vietnam</t>
  </si>
  <si>
    <t>Wallis and Futuna</t>
  </si>
  <si>
    <t>XK</t>
  </si>
  <si>
    <t>Kosovo</t>
  </si>
  <si>
    <t>YT</t>
  </si>
  <si>
    <t>Mayotte</t>
  </si>
  <si>
    <t>country</t>
  </si>
  <si>
    <t>latitude</t>
  </si>
  <si>
    <t>longitude</t>
  </si>
  <si>
    <t>name</t>
  </si>
  <si>
    <t>Estimated prevalence of TB Ranking_ 2013</t>
  </si>
  <si>
    <t>Estimated mortality of TB case Rank_2013</t>
  </si>
  <si>
    <t>Estimated prevalence of TB (all forms) per 100 000 population_ranking_1990</t>
  </si>
  <si>
    <t>1990_Estimated prevalence of TB (all forms) per 100 000 population</t>
  </si>
  <si>
    <t>2013_Estimated prevalence of TB (all forms) per 100 000 population</t>
  </si>
  <si>
    <t>2013_Estimated mortality of TB case</t>
  </si>
  <si>
    <t>1990_Estimated mortality of TB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</si>
</sst>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5" fillId="2" borderId="3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vertical="top"/>
    </xf>
    <xf numFmtId="0" fontId="1" fillId="2" borderId="6" xfId="1" applyFont="1" applyFill="1" applyBorder="1" applyAlignment="1">
      <alignment vertical="top"/>
    </xf>
    <xf numFmtId="0" fontId="1" fillId="2" borderId="5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vertical="center" wrapText="1"/>
    </xf>
    <xf numFmtId="3" fontId="1" fillId="2" borderId="0" xfId="0" applyNumberFormat="1" applyFont="1" applyFill="1"/>
    <xf numFmtId="49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/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4" fillId="3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/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cherukupalli\Documents\Projects\CableVision\Working\06%20-%20Consolidated_Files\06_16\06_16\01%20-%20Data%20Prep%20-%20ETL%20Jobs\E_01_TAPP2_Analytics_Data_Bible_2014%2005%20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ikolla\AppData\Local\Microsoft\Windows\Temporary%20Internet%20Files\Content.Outlook\TOKSQ29L\GSA%20variable%20list%202013_12_0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Title Page"/>
      <sheetName val="Version Control"/>
      <sheetName val="01_System_Access"/>
      <sheetName val="02_TAPP2_Conceptual_Data_Model"/>
      <sheetName val="03_Inputs_And_Outputs"/>
      <sheetName val="04_Config_Tables"/>
      <sheetName val="05_ER_Diagram"/>
      <sheetName val="06_Analytics_Execution_Flow"/>
      <sheetName val="07_BZ_Rules"/>
      <sheetName val="08_Src_To_Tgt_Mappings"/>
      <sheetName val="09_Table_Stats"/>
    </sheetNames>
    <sheetDataSet>
      <sheetData sheetId="0"/>
      <sheetData sheetId="1">
        <row r="14">
          <cell r="E14" t="str">
            <v>Audience Targeting Mobile Application</v>
          </cell>
        </row>
      </sheetData>
      <sheetData sheetId="2">
        <row r="7">
          <cell r="C7">
            <v>41754</v>
          </cell>
        </row>
      </sheetData>
      <sheetData sheetId="3"/>
      <sheetData sheetId="4"/>
      <sheetData sheetId="5">
        <row r="6">
          <cell r="B6">
            <v>1</v>
          </cell>
        </row>
        <row r="7">
          <cell r="B7" t="str">
            <v>Col #</v>
          </cell>
          <cell r="C7" t="str">
            <v>Column Name</v>
          </cell>
          <cell r="D7" t="str">
            <v>Description</v>
          </cell>
          <cell r="E7" t="str">
            <v>Key</v>
          </cell>
          <cell r="F7" t="str">
            <v>Data Type</v>
          </cell>
          <cell r="G7" t="str">
            <v>Null</v>
          </cell>
          <cell r="H7" t="str">
            <v>Values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2">
          <cell r="B102">
            <v>2</v>
          </cell>
        </row>
        <row r="103">
          <cell r="B103" t="str">
            <v>Col #</v>
          </cell>
        </row>
        <row r="104">
          <cell r="B104">
            <v>93</v>
          </cell>
        </row>
        <row r="105">
          <cell r="B105">
            <v>94</v>
          </cell>
        </row>
        <row r="106">
          <cell r="B106">
            <v>95</v>
          </cell>
        </row>
        <row r="107">
          <cell r="B107">
            <v>96</v>
          </cell>
        </row>
        <row r="108">
          <cell r="B108">
            <v>97</v>
          </cell>
        </row>
        <row r="109">
          <cell r="B109">
            <v>98</v>
          </cell>
        </row>
        <row r="110">
          <cell r="B110">
            <v>99</v>
          </cell>
        </row>
        <row r="111">
          <cell r="B111">
            <v>100</v>
          </cell>
        </row>
        <row r="112">
          <cell r="B112">
            <v>101</v>
          </cell>
        </row>
        <row r="113">
          <cell r="B113">
            <v>102</v>
          </cell>
        </row>
        <row r="114">
          <cell r="B114">
            <v>103</v>
          </cell>
        </row>
        <row r="132">
          <cell r="B132">
            <v>4</v>
          </cell>
        </row>
        <row r="133">
          <cell r="B133" t="str">
            <v>Col #</v>
          </cell>
        </row>
        <row r="134">
          <cell r="B134">
            <v>112</v>
          </cell>
        </row>
        <row r="135">
          <cell r="B135">
            <v>113</v>
          </cell>
        </row>
        <row r="136">
          <cell r="B136">
            <v>114</v>
          </cell>
        </row>
        <row r="137">
          <cell r="B137">
            <v>115</v>
          </cell>
        </row>
        <row r="138">
          <cell r="B138">
            <v>116</v>
          </cell>
        </row>
        <row r="139">
          <cell r="B139">
            <v>117</v>
          </cell>
        </row>
        <row r="140">
          <cell r="B140">
            <v>118</v>
          </cell>
        </row>
        <row r="141">
          <cell r="B141">
            <v>119</v>
          </cell>
        </row>
        <row r="142">
          <cell r="B142">
            <v>120</v>
          </cell>
        </row>
        <row r="143">
          <cell r="B143">
            <v>121</v>
          </cell>
        </row>
        <row r="144">
          <cell r="B144">
            <v>122</v>
          </cell>
        </row>
        <row r="145">
          <cell r="B145">
            <v>123</v>
          </cell>
        </row>
        <row r="146">
          <cell r="B146">
            <v>124</v>
          </cell>
        </row>
        <row r="148">
          <cell r="B148">
            <v>5</v>
          </cell>
        </row>
        <row r="149">
          <cell r="B149" t="str">
            <v>Col #</v>
          </cell>
        </row>
        <row r="150">
          <cell r="B150">
            <v>125</v>
          </cell>
        </row>
        <row r="151">
          <cell r="B151">
            <v>126</v>
          </cell>
        </row>
        <row r="152">
          <cell r="B152">
            <v>127</v>
          </cell>
        </row>
        <row r="153">
          <cell r="B153">
            <v>128</v>
          </cell>
        </row>
        <row r="154">
          <cell r="B154">
            <v>129</v>
          </cell>
        </row>
        <row r="155">
          <cell r="B155">
            <v>130</v>
          </cell>
        </row>
        <row r="156">
          <cell r="B156">
            <v>131</v>
          </cell>
        </row>
        <row r="157">
          <cell r="B157">
            <v>132</v>
          </cell>
        </row>
        <row r="158">
          <cell r="B158">
            <v>133</v>
          </cell>
        </row>
        <row r="161">
          <cell r="B161">
            <v>6</v>
          </cell>
        </row>
        <row r="162">
          <cell r="B162" t="str">
            <v>Col #</v>
          </cell>
        </row>
        <row r="163">
          <cell r="B163">
            <v>134</v>
          </cell>
        </row>
        <row r="164">
          <cell r="B164">
            <v>135</v>
          </cell>
        </row>
        <row r="165">
          <cell r="B165">
            <v>136</v>
          </cell>
        </row>
        <row r="166">
          <cell r="B166">
            <v>137</v>
          </cell>
        </row>
        <row r="167">
          <cell r="B167">
            <v>138</v>
          </cell>
        </row>
        <row r="168">
          <cell r="B168">
            <v>139</v>
          </cell>
        </row>
        <row r="169">
          <cell r="B169">
            <v>140</v>
          </cell>
        </row>
        <row r="170">
          <cell r="B170">
            <v>141</v>
          </cell>
        </row>
        <row r="171">
          <cell r="B171">
            <v>142</v>
          </cell>
        </row>
        <row r="172">
          <cell r="B172">
            <v>143</v>
          </cell>
        </row>
        <row r="173">
          <cell r="B173">
            <v>144</v>
          </cell>
        </row>
        <row r="174">
          <cell r="B174">
            <v>145</v>
          </cell>
        </row>
        <row r="175">
          <cell r="B175">
            <v>146</v>
          </cell>
        </row>
        <row r="178">
          <cell r="B178">
            <v>7</v>
          </cell>
        </row>
        <row r="179">
          <cell r="B179" t="str">
            <v>Col #</v>
          </cell>
        </row>
        <row r="180">
          <cell r="B180">
            <v>147</v>
          </cell>
        </row>
        <row r="181">
          <cell r="B181">
            <v>148</v>
          </cell>
        </row>
        <row r="182">
          <cell r="B182">
            <v>149</v>
          </cell>
        </row>
        <row r="183">
          <cell r="B183">
            <v>150</v>
          </cell>
        </row>
        <row r="184">
          <cell r="B184">
            <v>151</v>
          </cell>
        </row>
        <row r="185">
          <cell r="B185">
            <v>152</v>
          </cell>
        </row>
        <row r="186">
          <cell r="B186">
            <v>153</v>
          </cell>
        </row>
        <row r="187">
          <cell r="B187">
            <v>154</v>
          </cell>
        </row>
        <row r="188">
          <cell r="B188">
            <v>155</v>
          </cell>
        </row>
        <row r="189">
          <cell r="B189">
            <v>156</v>
          </cell>
        </row>
        <row r="190">
          <cell r="B190">
            <v>157</v>
          </cell>
        </row>
        <row r="191">
          <cell r="B191">
            <v>158</v>
          </cell>
        </row>
        <row r="192">
          <cell r="B192">
            <v>159</v>
          </cell>
        </row>
        <row r="193">
          <cell r="B193">
            <v>160</v>
          </cell>
        </row>
        <row r="194">
          <cell r="B194">
            <v>161</v>
          </cell>
        </row>
        <row r="195">
          <cell r="B195">
            <v>162</v>
          </cell>
        </row>
        <row r="199">
          <cell r="B199">
            <v>8</v>
          </cell>
        </row>
        <row r="200">
          <cell r="B200" t="str">
            <v>Col #</v>
          </cell>
        </row>
        <row r="201">
          <cell r="B201">
            <v>164</v>
          </cell>
        </row>
        <row r="202">
          <cell r="B202">
            <v>165</v>
          </cell>
        </row>
        <row r="203">
          <cell r="B203">
            <v>166</v>
          </cell>
        </row>
        <row r="204">
          <cell r="B204">
            <v>167</v>
          </cell>
        </row>
        <row r="205">
          <cell r="B205">
            <v>168</v>
          </cell>
        </row>
        <row r="206">
          <cell r="B206">
            <v>169</v>
          </cell>
        </row>
        <row r="207">
          <cell r="B207">
            <v>170</v>
          </cell>
        </row>
        <row r="208">
          <cell r="B208">
            <v>171</v>
          </cell>
        </row>
        <row r="209">
          <cell r="B209">
            <v>172</v>
          </cell>
        </row>
        <row r="210">
          <cell r="B210">
            <v>173</v>
          </cell>
        </row>
        <row r="211">
          <cell r="B211">
            <v>174</v>
          </cell>
        </row>
        <row r="212">
          <cell r="B212">
            <v>175</v>
          </cell>
        </row>
        <row r="438">
          <cell r="B438" t="str">
            <v>Col #</v>
          </cell>
        </row>
        <row r="439">
          <cell r="B439">
            <v>301</v>
          </cell>
        </row>
        <row r="440">
          <cell r="B440">
            <v>302</v>
          </cell>
        </row>
        <row r="441">
          <cell r="B441">
            <v>303</v>
          </cell>
        </row>
        <row r="442">
          <cell r="B442">
            <v>304</v>
          </cell>
        </row>
        <row r="443">
          <cell r="B443">
            <v>305</v>
          </cell>
        </row>
        <row r="444">
          <cell r="B444">
            <v>306</v>
          </cell>
        </row>
        <row r="445">
          <cell r="B445">
            <v>307</v>
          </cell>
        </row>
        <row r="446">
          <cell r="B446">
            <v>308</v>
          </cell>
        </row>
      </sheetData>
      <sheetData sheetId="6">
        <row r="6">
          <cell r="B6" t="str">
            <v>C1</v>
          </cell>
        </row>
        <row r="7">
          <cell r="B7" t="str">
            <v>Col #</v>
          </cell>
          <cell r="C7" t="str">
            <v>Column Name</v>
          </cell>
          <cell r="D7" t="str">
            <v>Description</v>
          </cell>
          <cell r="E7" t="str">
            <v>Key</v>
          </cell>
          <cell r="F7" t="str">
            <v>Data Type</v>
          </cell>
          <cell r="G7" t="str">
            <v>Null</v>
          </cell>
          <cell r="H7" t="str">
            <v>Values</v>
          </cell>
        </row>
        <row r="8">
          <cell r="B8">
            <v>309</v>
          </cell>
        </row>
        <row r="9">
          <cell r="B9">
            <v>310</v>
          </cell>
        </row>
        <row r="10">
          <cell r="B10">
            <v>311</v>
          </cell>
        </row>
        <row r="11">
          <cell r="B11">
            <v>312</v>
          </cell>
        </row>
        <row r="12">
          <cell r="B12">
            <v>313</v>
          </cell>
        </row>
        <row r="13">
          <cell r="B13">
            <v>314</v>
          </cell>
        </row>
        <row r="16">
          <cell r="B16" t="str">
            <v>C2</v>
          </cell>
        </row>
        <row r="17">
          <cell r="B17" t="str">
            <v>Col #</v>
          </cell>
        </row>
        <row r="18">
          <cell r="B18">
            <v>315</v>
          </cell>
        </row>
        <row r="19">
          <cell r="B19">
            <v>316</v>
          </cell>
        </row>
        <row r="20">
          <cell r="B20">
            <v>317</v>
          </cell>
        </row>
        <row r="21">
          <cell r="B21">
            <v>318</v>
          </cell>
        </row>
        <row r="22">
          <cell r="B22">
            <v>319</v>
          </cell>
        </row>
        <row r="23">
          <cell r="B23">
            <v>320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list"/>
      <sheetName val="External tables"/>
      <sheetName val="Lookup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In progress</v>
          </cell>
        </row>
        <row r="4">
          <cell r="A4" t="str">
            <v>Not started</v>
          </cell>
        </row>
        <row r="5">
          <cell r="A5" t="str">
            <v>Issues found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topLeftCell="A40" workbookViewId="0">
      <selection activeCell="E4" sqref="E4"/>
    </sheetView>
  </sheetViews>
  <sheetFormatPr defaultRowHeight="14.4" x14ac:dyDescent="0.3"/>
  <cols>
    <col min="1" max="1" width="45.21875" bestFit="1" customWidth="1"/>
    <col min="2" max="2" width="64.44140625" bestFit="1" customWidth="1"/>
    <col min="3" max="3" width="45.21875" customWidth="1"/>
    <col min="4" max="4" width="36" bestFit="1" customWidth="1"/>
  </cols>
  <sheetData>
    <row r="1" spans="1:5" x14ac:dyDescent="0.3">
      <c r="A1" s="32" t="s">
        <v>0</v>
      </c>
      <c r="B1" s="32" t="s">
        <v>609</v>
      </c>
      <c r="C1" s="32" t="s">
        <v>610</v>
      </c>
      <c r="D1" s="32" t="s">
        <v>611</v>
      </c>
      <c r="E1" s="32" t="s">
        <v>612</v>
      </c>
    </row>
    <row r="2" spans="1:5" x14ac:dyDescent="0.3">
      <c r="A2" t="s">
        <v>118</v>
      </c>
      <c r="B2">
        <v>2</v>
      </c>
      <c r="C2">
        <v>5</v>
      </c>
      <c r="D2">
        <v>9</v>
      </c>
      <c r="E2">
        <v>3</v>
      </c>
    </row>
    <row r="3" spans="1:5" x14ac:dyDescent="0.3">
      <c r="A3" t="s">
        <v>409</v>
      </c>
      <c r="B3">
        <v>37</v>
      </c>
      <c r="C3">
        <v>1</v>
      </c>
      <c r="D3">
        <v>3</v>
      </c>
      <c r="E3">
        <v>32</v>
      </c>
    </row>
    <row r="4" spans="1:5" x14ac:dyDescent="0.3">
      <c r="A4" t="s">
        <v>163</v>
      </c>
      <c r="B4">
        <v>5</v>
      </c>
      <c r="C4">
        <v>2</v>
      </c>
      <c r="D4">
        <v>1</v>
      </c>
      <c r="E4">
        <v>13</v>
      </c>
    </row>
    <row r="5" spans="1:5" x14ac:dyDescent="0.3">
      <c r="A5" t="s">
        <v>399</v>
      </c>
      <c r="B5">
        <v>31</v>
      </c>
      <c r="C5">
        <v>6</v>
      </c>
      <c r="D5">
        <v>18</v>
      </c>
      <c r="E5">
        <v>38</v>
      </c>
    </row>
    <row r="6" spans="1:5" x14ac:dyDescent="0.3">
      <c r="A6" t="s">
        <v>347</v>
      </c>
      <c r="B6">
        <v>6</v>
      </c>
      <c r="C6">
        <v>20</v>
      </c>
      <c r="D6">
        <v>33</v>
      </c>
      <c r="E6">
        <v>33</v>
      </c>
    </row>
    <row r="7" spans="1:5" x14ac:dyDescent="0.3">
      <c r="A7" t="s">
        <v>305</v>
      </c>
      <c r="B7">
        <v>11</v>
      </c>
      <c r="C7">
        <v>17</v>
      </c>
      <c r="D7">
        <v>15</v>
      </c>
      <c r="E7">
        <v>5</v>
      </c>
    </row>
    <row r="8" spans="1:5" x14ac:dyDescent="0.3">
      <c r="A8" t="s">
        <v>307</v>
      </c>
      <c r="B8">
        <v>13</v>
      </c>
      <c r="C8">
        <v>7</v>
      </c>
      <c r="D8">
        <v>10</v>
      </c>
      <c r="E8">
        <v>11</v>
      </c>
    </row>
    <row r="9" spans="1:5" x14ac:dyDescent="0.3">
      <c r="A9" t="s">
        <v>249</v>
      </c>
      <c r="B9">
        <v>66</v>
      </c>
      <c r="C9">
        <v>4</v>
      </c>
      <c r="D9">
        <v>31</v>
      </c>
      <c r="E9">
        <v>57</v>
      </c>
    </row>
    <row r="10" spans="1:5" x14ac:dyDescent="0.3">
      <c r="A10" t="s">
        <v>261</v>
      </c>
      <c r="B10">
        <v>27</v>
      </c>
      <c r="C10">
        <v>8</v>
      </c>
      <c r="D10">
        <v>19</v>
      </c>
      <c r="E10">
        <v>28</v>
      </c>
    </row>
    <row r="11" spans="1:5" x14ac:dyDescent="0.3">
      <c r="A11" t="s">
        <v>255</v>
      </c>
      <c r="B11">
        <v>4</v>
      </c>
      <c r="C11">
        <v>16</v>
      </c>
      <c r="D11">
        <v>12</v>
      </c>
      <c r="E11">
        <v>4</v>
      </c>
    </row>
    <row r="12" spans="1:5" x14ac:dyDescent="0.3">
      <c r="A12" t="s">
        <v>303</v>
      </c>
      <c r="B12">
        <v>14</v>
      </c>
      <c r="C12">
        <v>10</v>
      </c>
      <c r="D12">
        <v>7</v>
      </c>
      <c r="E12">
        <v>9</v>
      </c>
    </row>
    <row r="13" spans="1:5" x14ac:dyDescent="0.3">
      <c r="A13" t="s">
        <v>191</v>
      </c>
      <c r="B13">
        <v>38</v>
      </c>
      <c r="C13">
        <v>9</v>
      </c>
      <c r="D13">
        <v>11</v>
      </c>
      <c r="E13">
        <v>30</v>
      </c>
    </row>
    <row r="14" spans="1:5" x14ac:dyDescent="0.3">
      <c r="A14" t="s">
        <v>159</v>
      </c>
      <c r="B14">
        <v>21</v>
      </c>
      <c r="C14">
        <v>11</v>
      </c>
      <c r="D14">
        <v>8</v>
      </c>
      <c r="E14">
        <v>16</v>
      </c>
    </row>
    <row r="15" spans="1:5" x14ac:dyDescent="0.3">
      <c r="A15" t="s">
        <v>335</v>
      </c>
      <c r="B15">
        <v>28</v>
      </c>
      <c r="C15">
        <v>29</v>
      </c>
      <c r="D15">
        <v>34</v>
      </c>
      <c r="E15">
        <v>27</v>
      </c>
    </row>
    <row r="16" spans="1:5" x14ac:dyDescent="0.3">
      <c r="A16" t="s">
        <v>397</v>
      </c>
      <c r="B16">
        <v>19</v>
      </c>
      <c r="C16">
        <v>12</v>
      </c>
      <c r="D16">
        <v>5</v>
      </c>
      <c r="E16">
        <v>10</v>
      </c>
    </row>
    <row r="17" spans="1:5" x14ac:dyDescent="0.3">
      <c r="A17" t="s">
        <v>213</v>
      </c>
      <c r="B17">
        <v>34</v>
      </c>
      <c r="C17">
        <v>14</v>
      </c>
      <c r="D17">
        <v>6</v>
      </c>
      <c r="E17">
        <v>31</v>
      </c>
    </row>
    <row r="18" spans="1:5" x14ac:dyDescent="0.3">
      <c r="A18" t="s">
        <v>141</v>
      </c>
      <c r="B18">
        <v>58</v>
      </c>
      <c r="C18">
        <v>18</v>
      </c>
      <c r="D18">
        <v>20</v>
      </c>
      <c r="E18">
        <v>44</v>
      </c>
    </row>
    <row r="19" spans="1:5" x14ac:dyDescent="0.3">
      <c r="A19" t="s">
        <v>325</v>
      </c>
      <c r="B19">
        <v>53</v>
      </c>
      <c r="C19">
        <v>33</v>
      </c>
      <c r="D19">
        <v>2</v>
      </c>
      <c r="E19">
        <v>18</v>
      </c>
    </row>
    <row r="20" spans="1:5" x14ac:dyDescent="0.3">
      <c r="A20" t="s">
        <v>263</v>
      </c>
      <c r="B20">
        <v>51</v>
      </c>
      <c r="C20">
        <v>19</v>
      </c>
      <c r="D20">
        <v>16</v>
      </c>
      <c r="E20">
        <v>48</v>
      </c>
    </row>
    <row r="21" spans="1:5" x14ac:dyDescent="0.3">
      <c r="A21" t="s">
        <v>475</v>
      </c>
      <c r="B21">
        <v>41</v>
      </c>
      <c r="C21">
        <v>26</v>
      </c>
      <c r="D21">
        <v>23</v>
      </c>
      <c r="E21">
        <v>37</v>
      </c>
    </row>
    <row r="22" spans="1:5" x14ac:dyDescent="0.3">
      <c r="A22" t="s">
        <v>126</v>
      </c>
      <c r="B22">
        <v>3</v>
      </c>
      <c r="C22">
        <v>24</v>
      </c>
      <c r="D22">
        <v>17</v>
      </c>
      <c r="E22">
        <v>2</v>
      </c>
    </row>
    <row r="23" spans="1:5" x14ac:dyDescent="0.3">
      <c r="A23" s="35" t="s">
        <v>283</v>
      </c>
      <c r="B23">
        <v>119</v>
      </c>
      <c r="C23">
        <v>15</v>
      </c>
      <c r="D23">
        <v>25</v>
      </c>
      <c r="E23">
        <v>143</v>
      </c>
    </row>
    <row r="24" spans="1:5" x14ac:dyDescent="0.3">
      <c r="A24" t="s">
        <v>271</v>
      </c>
      <c r="B24">
        <v>10</v>
      </c>
      <c r="C24">
        <v>25</v>
      </c>
      <c r="D24">
        <v>13</v>
      </c>
      <c r="E24">
        <v>6</v>
      </c>
    </row>
    <row r="25" spans="1:5" x14ac:dyDescent="0.3">
      <c r="A25" s="34" t="s">
        <v>387</v>
      </c>
      <c r="B25">
        <v>24</v>
      </c>
      <c r="C25">
        <v>22</v>
      </c>
      <c r="D25">
        <v>21</v>
      </c>
      <c r="E25">
        <v>19</v>
      </c>
    </row>
    <row r="26" spans="1:5" x14ac:dyDescent="0.3">
      <c r="A26" t="s">
        <v>83</v>
      </c>
      <c r="B26">
        <v>29</v>
      </c>
      <c r="C26">
        <v>27</v>
      </c>
      <c r="D26">
        <v>14</v>
      </c>
      <c r="E26">
        <v>25</v>
      </c>
    </row>
    <row r="27" spans="1:5" x14ac:dyDescent="0.3">
      <c r="A27" t="s">
        <v>61</v>
      </c>
      <c r="B27">
        <v>44</v>
      </c>
      <c r="C27">
        <v>23</v>
      </c>
      <c r="D27">
        <v>28</v>
      </c>
      <c r="E27">
        <v>41</v>
      </c>
    </row>
    <row r="28" spans="1:5" x14ac:dyDescent="0.3">
      <c r="A28" t="s">
        <v>341</v>
      </c>
      <c r="B28">
        <v>17</v>
      </c>
      <c r="C28">
        <v>21</v>
      </c>
      <c r="D28">
        <v>27</v>
      </c>
      <c r="E28">
        <v>15</v>
      </c>
    </row>
    <row r="29" spans="1:5" x14ac:dyDescent="0.3">
      <c r="A29" t="s">
        <v>102</v>
      </c>
      <c r="B29">
        <v>7</v>
      </c>
      <c r="C29">
        <v>28</v>
      </c>
      <c r="D29">
        <v>43</v>
      </c>
      <c r="E29">
        <v>8</v>
      </c>
    </row>
    <row r="30" spans="1:5" x14ac:dyDescent="0.3">
      <c r="A30" t="s">
        <v>473</v>
      </c>
      <c r="B30">
        <v>20</v>
      </c>
      <c r="C30">
        <v>31</v>
      </c>
      <c r="D30">
        <v>39</v>
      </c>
      <c r="E30">
        <v>24</v>
      </c>
    </row>
    <row r="31" spans="1:5" x14ac:dyDescent="0.3">
      <c r="A31" t="s">
        <v>47</v>
      </c>
      <c r="B31">
        <v>56</v>
      </c>
      <c r="C31">
        <v>30</v>
      </c>
      <c r="D31">
        <v>22</v>
      </c>
      <c r="E31">
        <v>49</v>
      </c>
    </row>
    <row r="32" spans="1:5" x14ac:dyDescent="0.3">
      <c r="A32" t="s">
        <v>181</v>
      </c>
      <c r="B32">
        <v>40</v>
      </c>
      <c r="C32">
        <v>46</v>
      </c>
      <c r="D32">
        <v>29</v>
      </c>
      <c r="E32">
        <v>21</v>
      </c>
    </row>
    <row r="33" spans="1:5" x14ac:dyDescent="0.3">
      <c r="A33" t="s">
        <v>120</v>
      </c>
      <c r="B33">
        <v>73</v>
      </c>
      <c r="C33">
        <v>34</v>
      </c>
      <c r="D33">
        <v>26</v>
      </c>
      <c r="E33">
        <v>62</v>
      </c>
    </row>
    <row r="34" spans="1:5" x14ac:dyDescent="0.3">
      <c r="A34" t="s">
        <v>247</v>
      </c>
      <c r="B34">
        <v>62</v>
      </c>
      <c r="C34">
        <v>36</v>
      </c>
      <c r="D34">
        <v>48</v>
      </c>
      <c r="E34">
        <v>52</v>
      </c>
    </row>
    <row r="35" spans="1:5" x14ac:dyDescent="0.3">
      <c r="A35" t="s">
        <v>441</v>
      </c>
      <c r="B35">
        <v>9</v>
      </c>
      <c r="C35">
        <v>32</v>
      </c>
      <c r="D35">
        <v>32</v>
      </c>
      <c r="E35">
        <v>14</v>
      </c>
    </row>
    <row r="36" spans="1:5" x14ac:dyDescent="0.3">
      <c r="A36" t="s">
        <v>157</v>
      </c>
      <c r="B36">
        <v>30</v>
      </c>
      <c r="C36">
        <v>13</v>
      </c>
      <c r="D36">
        <v>35</v>
      </c>
      <c r="E36">
        <v>12</v>
      </c>
    </row>
    <row r="37" spans="1:5" x14ac:dyDescent="0.3">
      <c r="A37" t="s">
        <v>225</v>
      </c>
      <c r="B37">
        <v>33</v>
      </c>
      <c r="C37">
        <v>47</v>
      </c>
      <c r="D37">
        <v>52</v>
      </c>
      <c r="E37">
        <v>47</v>
      </c>
    </row>
    <row r="38" spans="1:5" x14ac:dyDescent="0.3">
      <c r="A38" t="s">
        <v>227</v>
      </c>
      <c r="B38">
        <v>36</v>
      </c>
      <c r="C38">
        <v>37</v>
      </c>
      <c r="D38">
        <v>40</v>
      </c>
      <c r="E38">
        <v>26</v>
      </c>
    </row>
    <row r="39" spans="1:5" x14ac:dyDescent="0.3">
      <c r="A39" t="s">
        <v>211</v>
      </c>
      <c r="B39">
        <v>25</v>
      </c>
      <c r="C39">
        <v>42</v>
      </c>
      <c r="D39">
        <v>36</v>
      </c>
      <c r="E39">
        <v>20</v>
      </c>
    </row>
    <row r="40" spans="1:5" x14ac:dyDescent="0.3">
      <c r="A40" t="s">
        <v>217</v>
      </c>
      <c r="B40">
        <v>45</v>
      </c>
      <c r="C40">
        <v>39</v>
      </c>
      <c r="D40">
        <v>37</v>
      </c>
      <c r="E40">
        <v>39</v>
      </c>
    </row>
    <row r="41" spans="1:5" x14ac:dyDescent="0.3">
      <c r="A41" t="s">
        <v>116</v>
      </c>
      <c r="B41">
        <v>50</v>
      </c>
      <c r="C41">
        <v>43</v>
      </c>
      <c r="D41">
        <v>30</v>
      </c>
      <c r="E41">
        <v>40</v>
      </c>
    </row>
    <row r="42" spans="1:5" x14ac:dyDescent="0.3">
      <c r="A42" s="35" t="s">
        <v>295</v>
      </c>
      <c r="B42">
        <v>8</v>
      </c>
      <c r="C42">
        <v>40</v>
      </c>
      <c r="D42">
        <v>96</v>
      </c>
      <c r="E42">
        <v>69</v>
      </c>
    </row>
    <row r="43" spans="1:5" x14ac:dyDescent="0.3">
      <c r="A43" t="s">
        <v>291</v>
      </c>
      <c r="B43">
        <v>32</v>
      </c>
      <c r="C43">
        <v>38</v>
      </c>
      <c r="D43">
        <v>46</v>
      </c>
      <c r="E43">
        <v>60</v>
      </c>
    </row>
    <row r="44" spans="1:5" x14ac:dyDescent="0.3">
      <c r="A44" s="34" t="s">
        <v>357</v>
      </c>
      <c r="B44">
        <v>67</v>
      </c>
      <c r="C44">
        <v>67</v>
      </c>
      <c r="D44">
        <v>95</v>
      </c>
      <c r="E44">
        <v>79</v>
      </c>
    </row>
    <row r="45" spans="1:5" x14ac:dyDescent="0.3">
      <c r="A45" t="s">
        <v>147</v>
      </c>
      <c r="B45">
        <v>35</v>
      </c>
      <c r="C45">
        <v>45</v>
      </c>
      <c r="D45">
        <v>49</v>
      </c>
      <c r="E45">
        <v>29</v>
      </c>
    </row>
    <row r="46" spans="1:5" x14ac:dyDescent="0.3">
      <c r="A46" t="s">
        <v>359</v>
      </c>
      <c r="B46">
        <v>120</v>
      </c>
      <c r="C46">
        <v>44</v>
      </c>
      <c r="D46">
        <v>58</v>
      </c>
      <c r="E46">
        <v>117</v>
      </c>
    </row>
    <row r="47" spans="1:5" x14ac:dyDescent="0.3">
      <c r="A47" t="s">
        <v>128</v>
      </c>
      <c r="B47">
        <v>81</v>
      </c>
      <c r="C47">
        <v>52</v>
      </c>
      <c r="D47">
        <v>44</v>
      </c>
      <c r="E47">
        <v>63</v>
      </c>
    </row>
    <row r="48" spans="1:5" x14ac:dyDescent="0.3">
      <c r="A48" t="s">
        <v>381</v>
      </c>
      <c r="B48">
        <v>68</v>
      </c>
      <c r="C48">
        <v>51</v>
      </c>
      <c r="D48">
        <v>47</v>
      </c>
      <c r="E48">
        <v>61</v>
      </c>
    </row>
    <row r="49" spans="1:5" x14ac:dyDescent="0.3">
      <c r="A49" s="35" t="s">
        <v>114</v>
      </c>
      <c r="B49">
        <v>57</v>
      </c>
      <c r="C49">
        <v>55</v>
      </c>
      <c r="D49">
        <v>45</v>
      </c>
      <c r="E49">
        <v>51</v>
      </c>
    </row>
    <row r="50" spans="1:5" x14ac:dyDescent="0.3">
      <c r="A50" s="33" t="s">
        <v>517</v>
      </c>
      <c r="B50">
        <v>42</v>
      </c>
      <c r="C50">
        <v>54</v>
      </c>
      <c r="D50">
        <v>103</v>
      </c>
      <c r="E50">
        <v>91</v>
      </c>
    </row>
    <row r="51" spans="1:5" x14ac:dyDescent="0.3">
      <c r="A51" t="s">
        <v>285</v>
      </c>
      <c r="B51">
        <v>15</v>
      </c>
      <c r="C51">
        <v>50</v>
      </c>
      <c r="D51">
        <v>38</v>
      </c>
      <c r="E51">
        <v>17</v>
      </c>
    </row>
    <row r="52" spans="1:5" x14ac:dyDescent="0.3">
      <c r="A52" t="s">
        <v>405</v>
      </c>
      <c r="B52">
        <v>43</v>
      </c>
      <c r="C52">
        <v>56</v>
      </c>
      <c r="D52">
        <v>41</v>
      </c>
      <c r="E52">
        <v>34</v>
      </c>
    </row>
    <row r="53" spans="1:5" x14ac:dyDescent="0.3">
      <c r="A53" t="s">
        <v>311</v>
      </c>
      <c r="B53">
        <v>46</v>
      </c>
      <c r="C53">
        <v>48</v>
      </c>
      <c r="D53">
        <v>54</v>
      </c>
      <c r="E53">
        <v>35</v>
      </c>
    </row>
    <row r="54" spans="1:5" x14ac:dyDescent="0.3">
      <c r="A54" t="s">
        <v>203</v>
      </c>
      <c r="B54">
        <v>65</v>
      </c>
      <c r="C54">
        <v>41</v>
      </c>
      <c r="D54">
        <v>57</v>
      </c>
      <c r="E54">
        <v>68</v>
      </c>
    </row>
    <row r="55" spans="1:5" x14ac:dyDescent="0.3">
      <c r="A55" t="s">
        <v>193</v>
      </c>
      <c r="B55">
        <v>100</v>
      </c>
      <c r="C55">
        <v>74</v>
      </c>
      <c r="D55">
        <v>50</v>
      </c>
      <c r="E55">
        <v>56</v>
      </c>
    </row>
    <row r="56" spans="1:5" x14ac:dyDescent="0.3">
      <c r="A56" t="s">
        <v>451</v>
      </c>
      <c r="B56">
        <v>47</v>
      </c>
      <c r="C56">
        <v>59</v>
      </c>
      <c r="D56">
        <v>62</v>
      </c>
      <c r="E56">
        <v>42</v>
      </c>
    </row>
    <row r="57" spans="1:5" x14ac:dyDescent="0.3">
      <c r="A57" t="s">
        <v>245</v>
      </c>
      <c r="B57">
        <v>74</v>
      </c>
      <c r="C57">
        <v>57</v>
      </c>
      <c r="D57">
        <v>71</v>
      </c>
      <c r="E57">
        <v>72</v>
      </c>
    </row>
    <row r="58" spans="1:5" x14ac:dyDescent="0.3">
      <c r="A58" t="s">
        <v>253</v>
      </c>
      <c r="B58">
        <v>75</v>
      </c>
      <c r="C58">
        <v>58</v>
      </c>
      <c r="D58">
        <v>68</v>
      </c>
      <c r="E58">
        <v>86</v>
      </c>
    </row>
    <row r="59" spans="1:5" x14ac:dyDescent="0.3">
      <c r="A59" t="s">
        <v>465</v>
      </c>
      <c r="B59">
        <v>26</v>
      </c>
      <c r="C59">
        <v>49</v>
      </c>
      <c r="D59">
        <v>53</v>
      </c>
      <c r="E59">
        <v>36</v>
      </c>
    </row>
    <row r="60" spans="1:5" x14ac:dyDescent="0.3">
      <c r="A60" t="s">
        <v>443</v>
      </c>
      <c r="B60">
        <v>23</v>
      </c>
      <c r="C60">
        <v>63</v>
      </c>
      <c r="D60">
        <v>69</v>
      </c>
      <c r="E60">
        <v>23</v>
      </c>
    </row>
    <row r="61" spans="1:5" x14ac:dyDescent="0.3">
      <c r="A61" t="s">
        <v>323</v>
      </c>
      <c r="B61">
        <v>12</v>
      </c>
      <c r="C61">
        <v>62</v>
      </c>
      <c r="D61">
        <v>55</v>
      </c>
      <c r="E61">
        <v>7</v>
      </c>
    </row>
    <row r="62" spans="1:5" x14ac:dyDescent="0.3">
      <c r="A62" t="s">
        <v>132</v>
      </c>
      <c r="B62">
        <v>70</v>
      </c>
      <c r="C62">
        <v>79</v>
      </c>
      <c r="D62">
        <v>110</v>
      </c>
      <c r="E62">
        <v>64</v>
      </c>
    </row>
    <row r="63" spans="1:5" x14ac:dyDescent="0.3">
      <c r="A63" t="s">
        <v>195</v>
      </c>
      <c r="B63">
        <v>18</v>
      </c>
      <c r="C63">
        <v>61</v>
      </c>
      <c r="D63">
        <v>83</v>
      </c>
      <c r="E63">
        <v>87</v>
      </c>
    </row>
    <row r="64" spans="1:5" x14ac:dyDescent="0.3">
      <c r="A64" t="s">
        <v>177</v>
      </c>
      <c r="B64">
        <v>39</v>
      </c>
      <c r="C64">
        <v>65</v>
      </c>
      <c r="D64">
        <v>51</v>
      </c>
      <c r="E64">
        <v>46</v>
      </c>
    </row>
    <row r="65" spans="1:5" x14ac:dyDescent="0.3">
      <c r="A65" t="s">
        <v>345</v>
      </c>
      <c r="B65">
        <v>49</v>
      </c>
      <c r="C65">
        <v>60</v>
      </c>
      <c r="D65">
        <v>81</v>
      </c>
      <c r="E65">
        <v>55</v>
      </c>
    </row>
    <row r="66" spans="1:5" x14ac:dyDescent="0.3">
      <c r="A66" t="s">
        <v>419</v>
      </c>
      <c r="B66">
        <v>71</v>
      </c>
      <c r="C66">
        <v>66</v>
      </c>
      <c r="D66">
        <v>63</v>
      </c>
      <c r="E66">
        <v>67</v>
      </c>
    </row>
    <row r="67" spans="1:5" x14ac:dyDescent="0.3">
      <c r="A67" t="s">
        <v>417</v>
      </c>
      <c r="B67">
        <v>92</v>
      </c>
      <c r="C67">
        <v>69</v>
      </c>
      <c r="D67">
        <v>84</v>
      </c>
      <c r="E67">
        <v>108</v>
      </c>
    </row>
    <row r="68" spans="1:5" x14ac:dyDescent="0.3">
      <c r="A68" t="s">
        <v>175</v>
      </c>
      <c r="B68">
        <v>95</v>
      </c>
      <c r="C68">
        <v>64</v>
      </c>
      <c r="D68">
        <v>76</v>
      </c>
      <c r="E68">
        <v>97</v>
      </c>
    </row>
    <row r="69" spans="1:5" x14ac:dyDescent="0.3">
      <c r="A69" t="s">
        <v>395</v>
      </c>
      <c r="B69">
        <v>22</v>
      </c>
      <c r="C69">
        <v>68</v>
      </c>
      <c r="D69">
        <v>59</v>
      </c>
      <c r="E69">
        <v>22</v>
      </c>
    </row>
    <row r="70" spans="1:5" x14ac:dyDescent="0.3">
      <c r="A70" t="s">
        <v>97</v>
      </c>
      <c r="B70">
        <v>1</v>
      </c>
      <c r="C70">
        <v>53</v>
      </c>
      <c r="D70">
        <v>64</v>
      </c>
      <c r="E70">
        <v>1</v>
      </c>
    </row>
    <row r="71" spans="1:5" x14ac:dyDescent="0.3">
      <c r="A71" t="s">
        <v>273</v>
      </c>
      <c r="B71">
        <v>48</v>
      </c>
      <c r="C71">
        <v>70</v>
      </c>
      <c r="D71">
        <v>72</v>
      </c>
      <c r="E71">
        <v>45</v>
      </c>
    </row>
    <row r="72" spans="1:5" x14ac:dyDescent="0.3">
      <c r="A72" t="s">
        <v>365</v>
      </c>
      <c r="B72">
        <v>105</v>
      </c>
      <c r="C72">
        <v>94</v>
      </c>
      <c r="D72">
        <v>85</v>
      </c>
      <c r="E72">
        <v>121</v>
      </c>
    </row>
    <row r="73" spans="1:5" x14ac:dyDescent="0.3">
      <c r="A73" t="s">
        <v>55</v>
      </c>
      <c r="B73">
        <v>103</v>
      </c>
      <c r="C73">
        <v>75</v>
      </c>
      <c r="D73">
        <v>61</v>
      </c>
      <c r="E73">
        <v>75</v>
      </c>
    </row>
    <row r="74" spans="1:5" x14ac:dyDescent="0.3">
      <c r="A74" t="s">
        <v>215</v>
      </c>
      <c r="B74">
        <v>72</v>
      </c>
      <c r="C74">
        <v>73</v>
      </c>
      <c r="D74">
        <v>56</v>
      </c>
      <c r="E74">
        <v>95</v>
      </c>
    </row>
    <row r="75" spans="1:5" x14ac:dyDescent="0.3">
      <c r="A75" t="s">
        <v>275</v>
      </c>
      <c r="B75">
        <v>98</v>
      </c>
      <c r="C75">
        <v>71</v>
      </c>
      <c r="D75">
        <v>91</v>
      </c>
      <c r="E75">
        <v>105</v>
      </c>
    </row>
    <row r="76" spans="1:5" x14ac:dyDescent="0.3">
      <c r="A76" t="s">
        <v>459</v>
      </c>
      <c r="B76">
        <v>104</v>
      </c>
      <c r="C76">
        <v>78</v>
      </c>
      <c r="D76">
        <v>82</v>
      </c>
      <c r="E76">
        <v>89</v>
      </c>
    </row>
    <row r="77" spans="1:5" x14ac:dyDescent="0.3">
      <c r="A77" t="s">
        <v>361</v>
      </c>
      <c r="B77">
        <v>60</v>
      </c>
      <c r="C77">
        <v>76</v>
      </c>
      <c r="D77">
        <v>94</v>
      </c>
      <c r="E77">
        <v>102</v>
      </c>
    </row>
    <row r="78" spans="1:5" x14ac:dyDescent="0.3">
      <c r="A78" t="s">
        <v>445</v>
      </c>
      <c r="B78">
        <v>123</v>
      </c>
      <c r="C78">
        <v>77</v>
      </c>
      <c r="D78">
        <v>60</v>
      </c>
      <c r="E78">
        <v>83</v>
      </c>
    </row>
    <row r="79" spans="1:5" x14ac:dyDescent="0.3">
      <c r="A79" t="s">
        <v>377</v>
      </c>
      <c r="B79">
        <v>63</v>
      </c>
      <c r="C79">
        <v>81</v>
      </c>
      <c r="D79">
        <v>73</v>
      </c>
      <c r="E79">
        <v>53</v>
      </c>
    </row>
    <row r="80" spans="1:5" x14ac:dyDescent="0.3">
      <c r="A80" t="s">
        <v>93</v>
      </c>
      <c r="B80">
        <v>64</v>
      </c>
      <c r="C80">
        <v>84</v>
      </c>
      <c r="D80">
        <v>65</v>
      </c>
      <c r="E80">
        <v>50</v>
      </c>
    </row>
    <row r="81" spans="1:5" x14ac:dyDescent="0.3">
      <c r="A81" t="s">
        <v>425</v>
      </c>
      <c r="B81">
        <v>122</v>
      </c>
      <c r="C81">
        <v>85</v>
      </c>
      <c r="D81">
        <v>66</v>
      </c>
      <c r="E81">
        <v>99</v>
      </c>
    </row>
    <row r="82" spans="1:5" x14ac:dyDescent="0.3">
      <c r="A82" t="s">
        <v>209</v>
      </c>
      <c r="B82">
        <v>87</v>
      </c>
      <c r="C82">
        <v>82</v>
      </c>
      <c r="D82">
        <v>139</v>
      </c>
      <c r="E82">
        <v>82</v>
      </c>
    </row>
    <row r="83" spans="1:5" x14ac:dyDescent="0.3">
      <c r="A83" t="s">
        <v>301</v>
      </c>
      <c r="B83">
        <v>69</v>
      </c>
      <c r="C83">
        <v>72</v>
      </c>
      <c r="D83">
        <v>78</v>
      </c>
      <c r="E83">
        <v>74</v>
      </c>
    </row>
    <row r="84" spans="1:5" x14ac:dyDescent="0.3">
      <c r="A84" t="s">
        <v>403</v>
      </c>
      <c r="B84">
        <v>97</v>
      </c>
      <c r="C84">
        <v>86</v>
      </c>
      <c r="D84">
        <v>89</v>
      </c>
      <c r="E84">
        <v>94</v>
      </c>
    </row>
    <row r="85" spans="1:5" x14ac:dyDescent="0.3">
      <c r="A85" t="s">
        <v>87</v>
      </c>
      <c r="B85">
        <v>140</v>
      </c>
      <c r="C85">
        <v>88</v>
      </c>
      <c r="D85">
        <v>74</v>
      </c>
      <c r="E85">
        <v>125</v>
      </c>
    </row>
    <row r="86" spans="1:5" x14ac:dyDescent="0.3">
      <c r="A86" t="s">
        <v>363</v>
      </c>
      <c r="B86">
        <v>110</v>
      </c>
      <c r="C86">
        <v>80</v>
      </c>
      <c r="D86">
        <v>67</v>
      </c>
      <c r="E86">
        <v>90</v>
      </c>
    </row>
    <row r="87" spans="1:5" x14ac:dyDescent="0.3">
      <c r="A87" t="s">
        <v>183</v>
      </c>
      <c r="B87">
        <v>79</v>
      </c>
      <c r="C87">
        <v>89</v>
      </c>
      <c r="D87">
        <v>100</v>
      </c>
      <c r="E87">
        <v>114</v>
      </c>
    </row>
    <row r="88" spans="1:5" x14ac:dyDescent="0.3">
      <c r="A88" s="33" t="s">
        <v>132</v>
      </c>
      <c r="B88">
        <v>70</v>
      </c>
      <c r="C88">
        <v>79</v>
      </c>
      <c r="D88">
        <v>115</v>
      </c>
      <c r="E88">
        <v>64</v>
      </c>
    </row>
    <row r="89" spans="1:5" x14ac:dyDescent="0.3">
      <c r="A89" t="s">
        <v>279</v>
      </c>
      <c r="B89">
        <v>84</v>
      </c>
      <c r="C89">
        <v>93</v>
      </c>
      <c r="D89">
        <v>70</v>
      </c>
      <c r="E89">
        <v>66</v>
      </c>
    </row>
    <row r="90" spans="1:5" x14ac:dyDescent="0.3">
      <c r="A90" t="s">
        <v>437</v>
      </c>
      <c r="B90">
        <v>82</v>
      </c>
      <c r="C90">
        <v>87</v>
      </c>
      <c r="D90">
        <v>42</v>
      </c>
      <c r="E90">
        <v>70</v>
      </c>
    </row>
    <row r="91" spans="1:5" x14ac:dyDescent="0.3">
      <c r="A91" t="s">
        <v>169</v>
      </c>
      <c r="B91">
        <v>52</v>
      </c>
      <c r="C91">
        <v>97</v>
      </c>
      <c r="D91">
        <v>131</v>
      </c>
      <c r="E91">
        <v>65</v>
      </c>
    </row>
    <row r="92" spans="1:5" x14ac:dyDescent="0.3">
      <c r="A92" t="s">
        <v>112</v>
      </c>
      <c r="B92">
        <v>80</v>
      </c>
      <c r="C92">
        <v>98</v>
      </c>
      <c r="D92">
        <v>75</v>
      </c>
      <c r="E92">
        <v>59</v>
      </c>
    </row>
    <row r="93" spans="1:5" x14ac:dyDescent="0.3">
      <c r="A93" t="s">
        <v>77</v>
      </c>
      <c r="B93">
        <v>16</v>
      </c>
      <c r="C93">
        <v>83</v>
      </c>
      <c r="D93">
        <v>104</v>
      </c>
      <c r="E93">
        <v>76</v>
      </c>
    </row>
    <row r="94" spans="1:5" x14ac:dyDescent="0.3">
      <c r="A94" t="s">
        <v>134</v>
      </c>
      <c r="B94">
        <v>76</v>
      </c>
      <c r="C94">
        <v>90</v>
      </c>
      <c r="D94">
        <v>118</v>
      </c>
      <c r="E94">
        <v>109</v>
      </c>
    </row>
    <row r="95" spans="1:5" x14ac:dyDescent="0.3">
      <c r="A95" t="s">
        <v>329</v>
      </c>
      <c r="B95">
        <v>111</v>
      </c>
      <c r="C95">
        <v>92</v>
      </c>
      <c r="D95">
        <v>87</v>
      </c>
      <c r="E95">
        <v>151</v>
      </c>
    </row>
    <row r="96" spans="1:5" x14ac:dyDescent="0.3">
      <c r="A96" t="s">
        <v>267</v>
      </c>
      <c r="B96">
        <v>124</v>
      </c>
      <c r="C96">
        <v>95</v>
      </c>
      <c r="D96">
        <v>79</v>
      </c>
      <c r="E96">
        <v>100</v>
      </c>
    </row>
    <row r="97" spans="1:5" x14ac:dyDescent="0.3">
      <c r="A97" t="s">
        <v>167</v>
      </c>
      <c r="B97">
        <v>54</v>
      </c>
      <c r="C97">
        <v>100</v>
      </c>
      <c r="D97">
        <v>92</v>
      </c>
      <c r="E97">
        <v>71</v>
      </c>
    </row>
    <row r="98" spans="1:5" x14ac:dyDescent="0.3">
      <c r="A98" t="s">
        <v>219</v>
      </c>
      <c r="B98">
        <v>77</v>
      </c>
      <c r="C98">
        <v>101</v>
      </c>
      <c r="D98">
        <v>112</v>
      </c>
      <c r="E98">
        <v>107</v>
      </c>
    </row>
    <row r="99" spans="1:5" x14ac:dyDescent="0.3">
      <c r="A99" t="s">
        <v>461</v>
      </c>
      <c r="B99">
        <v>83</v>
      </c>
      <c r="C99">
        <v>96</v>
      </c>
      <c r="D99">
        <v>88</v>
      </c>
      <c r="E99">
        <v>101</v>
      </c>
    </row>
    <row r="100" spans="1:5" x14ac:dyDescent="0.3">
      <c r="A100" t="s">
        <v>231</v>
      </c>
      <c r="B100">
        <v>126</v>
      </c>
      <c r="C100">
        <v>99</v>
      </c>
      <c r="D100">
        <v>121</v>
      </c>
      <c r="E100">
        <v>115</v>
      </c>
    </row>
    <row r="101" spans="1:5" x14ac:dyDescent="0.3">
      <c r="A101" t="s">
        <v>100</v>
      </c>
      <c r="B101">
        <v>88</v>
      </c>
      <c r="C101">
        <v>105</v>
      </c>
      <c r="D101">
        <v>97</v>
      </c>
      <c r="E101">
        <v>104</v>
      </c>
    </row>
    <row r="102" spans="1:5" x14ac:dyDescent="0.3">
      <c r="A102" t="s">
        <v>309</v>
      </c>
      <c r="B102">
        <v>96</v>
      </c>
      <c r="C102">
        <v>103</v>
      </c>
      <c r="D102">
        <v>86</v>
      </c>
      <c r="E102">
        <v>106</v>
      </c>
    </row>
    <row r="103" spans="1:5" x14ac:dyDescent="0.3">
      <c r="A103" t="s">
        <v>265</v>
      </c>
      <c r="B103">
        <v>113</v>
      </c>
      <c r="C103">
        <v>104</v>
      </c>
      <c r="D103">
        <v>77</v>
      </c>
      <c r="E103">
        <v>73</v>
      </c>
    </row>
    <row r="104" spans="1:5" x14ac:dyDescent="0.3">
      <c r="A104" t="s">
        <v>69</v>
      </c>
      <c r="B104">
        <v>164</v>
      </c>
      <c r="C104">
        <v>107</v>
      </c>
      <c r="D104">
        <v>93</v>
      </c>
      <c r="E104">
        <v>132</v>
      </c>
    </row>
    <row r="105" spans="1:5" x14ac:dyDescent="0.3">
      <c r="A105" t="s">
        <v>343</v>
      </c>
      <c r="B105">
        <v>108</v>
      </c>
      <c r="C105">
        <v>112</v>
      </c>
      <c r="D105">
        <v>113</v>
      </c>
      <c r="E105">
        <v>129</v>
      </c>
    </row>
    <row r="106" spans="1:5" x14ac:dyDescent="0.3">
      <c r="A106" t="s">
        <v>339</v>
      </c>
      <c r="B106">
        <v>143</v>
      </c>
      <c r="C106">
        <v>110</v>
      </c>
      <c r="D106">
        <v>98</v>
      </c>
      <c r="E106">
        <v>88</v>
      </c>
    </row>
    <row r="107" spans="1:5" x14ac:dyDescent="0.3">
      <c r="A107" t="s">
        <v>199</v>
      </c>
      <c r="B107">
        <v>55</v>
      </c>
      <c r="C107">
        <v>102</v>
      </c>
      <c r="D107">
        <v>99</v>
      </c>
      <c r="E107">
        <v>43</v>
      </c>
    </row>
    <row r="108" spans="1:5" x14ac:dyDescent="0.3">
      <c r="A108" t="s">
        <v>139</v>
      </c>
      <c r="B108">
        <v>107</v>
      </c>
      <c r="C108">
        <v>109</v>
      </c>
      <c r="D108">
        <v>80</v>
      </c>
      <c r="E108">
        <v>77</v>
      </c>
    </row>
    <row r="109" spans="1:5" x14ac:dyDescent="0.3">
      <c r="A109" t="s">
        <v>321</v>
      </c>
      <c r="B109">
        <v>101</v>
      </c>
      <c r="C109">
        <v>106</v>
      </c>
      <c r="D109">
        <v>117</v>
      </c>
      <c r="E109">
        <v>78</v>
      </c>
    </row>
    <row r="110" spans="1:5" x14ac:dyDescent="0.3">
      <c r="A110" t="s">
        <v>257</v>
      </c>
      <c r="B110">
        <v>93</v>
      </c>
      <c r="C110">
        <v>114</v>
      </c>
      <c r="D110">
        <v>127</v>
      </c>
      <c r="E110">
        <v>98</v>
      </c>
    </row>
    <row r="111" spans="1:5" x14ac:dyDescent="0.3">
      <c r="A111" t="s">
        <v>104</v>
      </c>
      <c r="B111">
        <v>90</v>
      </c>
      <c r="C111">
        <v>115</v>
      </c>
      <c r="D111">
        <v>123</v>
      </c>
      <c r="E111">
        <v>119</v>
      </c>
    </row>
    <row r="112" spans="1:5" x14ac:dyDescent="0.3">
      <c r="A112" t="s">
        <v>277</v>
      </c>
      <c r="B112">
        <v>59</v>
      </c>
      <c r="C112">
        <v>116</v>
      </c>
      <c r="D112">
        <v>124</v>
      </c>
      <c r="E112">
        <v>58</v>
      </c>
    </row>
    <row r="113" spans="1:5" x14ac:dyDescent="0.3">
      <c r="A113" t="s">
        <v>407</v>
      </c>
      <c r="B113">
        <v>85</v>
      </c>
      <c r="C113">
        <v>120</v>
      </c>
      <c r="D113">
        <v>125</v>
      </c>
      <c r="E113">
        <v>146</v>
      </c>
    </row>
    <row r="114" spans="1:5" x14ac:dyDescent="0.3">
      <c r="A114" t="s">
        <v>463</v>
      </c>
      <c r="B114">
        <v>149</v>
      </c>
      <c r="C114">
        <v>121</v>
      </c>
      <c r="D114">
        <v>140</v>
      </c>
      <c r="E114">
        <v>133</v>
      </c>
    </row>
    <row r="115" spans="1:5" x14ac:dyDescent="0.3">
      <c r="A115" t="s">
        <v>389</v>
      </c>
      <c r="B115">
        <v>115</v>
      </c>
      <c r="C115">
        <v>113</v>
      </c>
      <c r="D115">
        <v>135</v>
      </c>
      <c r="E115">
        <v>137</v>
      </c>
    </row>
    <row r="116" spans="1:5" x14ac:dyDescent="0.3">
      <c r="A116" t="s">
        <v>471</v>
      </c>
      <c r="B116">
        <v>61</v>
      </c>
      <c r="C116">
        <v>111</v>
      </c>
      <c r="D116">
        <v>101</v>
      </c>
      <c r="E116">
        <v>54</v>
      </c>
    </row>
    <row r="117" spans="1:5" x14ac:dyDescent="0.3">
      <c r="A117" t="s">
        <v>355</v>
      </c>
      <c r="B117">
        <v>137</v>
      </c>
      <c r="C117">
        <v>118</v>
      </c>
      <c r="D117">
        <v>206</v>
      </c>
      <c r="E117">
        <v>116</v>
      </c>
    </row>
    <row r="118" spans="1:5" x14ac:dyDescent="0.3">
      <c r="A118" t="s">
        <v>173</v>
      </c>
      <c r="B118">
        <v>130</v>
      </c>
      <c r="C118">
        <v>122</v>
      </c>
      <c r="D118">
        <v>157</v>
      </c>
      <c r="E118">
        <v>126</v>
      </c>
    </row>
    <row r="119" spans="1:5" x14ac:dyDescent="0.3">
      <c r="A119" t="s">
        <v>137</v>
      </c>
      <c r="B119">
        <v>117</v>
      </c>
      <c r="C119">
        <v>124</v>
      </c>
      <c r="D119">
        <v>141</v>
      </c>
      <c r="E119">
        <v>123</v>
      </c>
    </row>
    <row r="120" spans="1:5" x14ac:dyDescent="0.3">
      <c r="A120" t="s">
        <v>108</v>
      </c>
      <c r="B120">
        <v>118</v>
      </c>
      <c r="C120">
        <v>108</v>
      </c>
      <c r="D120">
        <v>111</v>
      </c>
      <c r="E120">
        <v>150</v>
      </c>
    </row>
    <row r="121" spans="1:5" x14ac:dyDescent="0.3">
      <c r="A121" t="s">
        <v>371</v>
      </c>
      <c r="B121">
        <v>129</v>
      </c>
      <c r="C121">
        <v>125</v>
      </c>
      <c r="D121">
        <v>116</v>
      </c>
      <c r="E121">
        <v>182</v>
      </c>
    </row>
    <row r="122" spans="1:5" x14ac:dyDescent="0.3">
      <c r="A122" t="s">
        <v>63</v>
      </c>
      <c r="B122">
        <v>135</v>
      </c>
      <c r="C122">
        <v>119</v>
      </c>
      <c r="D122">
        <v>212</v>
      </c>
      <c r="E122">
        <v>204</v>
      </c>
    </row>
    <row r="123" spans="1:5" x14ac:dyDescent="0.3">
      <c r="A123" t="s">
        <v>91</v>
      </c>
      <c r="B123">
        <v>138</v>
      </c>
      <c r="C123">
        <v>126</v>
      </c>
      <c r="D123">
        <v>90</v>
      </c>
      <c r="E123">
        <v>156</v>
      </c>
    </row>
    <row r="124" spans="1:5" x14ac:dyDescent="0.3">
      <c r="A124" t="s">
        <v>287</v>
      </c>
      <c r="B124">
        <v>142</v>
      </c>
      <c r="C124">
        <v>132</v>
      </c>
      <c r="D124">
        <v>149</v>
      </c>
      <c r="E124">
        <v>152</v>
      </c>
    </row>
    <row r="125" spans="1:5" x14ac:dyDescent="0.3">
      <c r="A125" t="s">
        <v>229</v>
      </c>
      <c r="B125">
        <v>147</v>
      </c>
      <c r="C125">
        <v>131</v>
      </c>
      <c r="D125">
        <v>108</v>
      </c>
      <c r="E125">
        <v>124</v>
      </c>
    </row>
    <row r="126" spans="1:5" x14ac:dyDescent="0.3">
      <c r="A126" t="s">
        <v>337</v>
      </c>
      <c r="B126">
        <v>102</v>
      </c>
      <c r="C126">
        <v>117</v>
      </c>
      <c r="D126">
        <v>136</v>
      </c>
      <c r="E126">
        <v>81</v>
      </c>
    </row>
    <row r="127" spans="1:5" x14ac:dyDescent="0.3">
      <c r="A127" t="s">
        <v>385</v>
      </c>
      <c r="B127">
        <v>94</v>
      </c>
      <c r="C127">
        <v>129</v>
      </c>
      <c r="D127">
        <v>143</v>
      </c>
      <c r="E127">
        <v>173</v>
      </c>
    </row>
    <row r="128" spans="1:5" x14ac:dyDescent="0.3">
      <c r="A128" t="s">
        <v>221</v>
      </c>
      <c r="B128">
        <v>144</v>
      </c>
      <c r="C128">
        <v>135</v>
      </c>
      <c r="D128">
        <v>161</v>
      </c>
      <c r="E128">
        <v>120</v>
      </c>
    </row>
    <row r="129" spans="1:5" x14ac:dyDescent="0.3">
      <c r="A129" t="s">
        <v>455</v>
      </c>
      <c r="B129">
        <v>156</v>
      </c>
      <c r="C129">
        <v>130</v>
      </c>
      <c r="D129">
        <v>150</v>
      </c>
      <c r="E129">
        <v>153</v>
      </c>
    </row>
    <row r="130" spans="1:5" x14ac:dyDescent="0.3">
      <c r="A130" t="s">
        <v>110</v>
      </c>
      <c r="B130">
        <v>146</v>
      </c>
      <c r="C130">
        <v>128</v>
      </c>
      <c r="D130">
        <v>128</v>
      </c>
      <c r="E130">
        <v>157</v>
      </c>
    </row>
    <row r="131" spans="1:5" x14ac:dyDescent="0.3">
      <c r="A131" t="s">
        <v>67</v>
      </c>
      <c r="B131">
        <v>106</v>
      </c>
      <c r="C131">
        <v>133</v>
      </c>
      <c r="D131">
        <v>145</v>
      </c>
      <c r="E131">
        <v>134</v>
      </c>
    </row>
    <row r="132" spans="1:5" x14ac:dyDescent="0.3">
      <c r="A132" t="s">
        <v>171</v>
      </c>
      <c r="B132">
        <v>114</v>
      </c>
      <c r="C132">
        <v>141</v>
      </c>
      <c r="D132">
        <v>167</v>
      </c>
      <c r="E132">
        <v>144</v>
      </c>
    </row>
    <row r="133" spans="1:5" x14ac:dyDescent="0.3">
      <c r="A133" t="s">
        <v>373</v>
      </c>
      <c r="B133">
        <v>141</v>
      </c>
      <c r="C133">
        <v>137</v>
      </c>
      <c r="D133">
        <v>109</v>
      </c>
      <c r="E133">
        <v>127</v>
      </c>
    </row>
    <row r="134" spans="1:5" x14ac:dyDescent="0.3">
      <c r="A134" t="s">
        <v>433</v>
      </c>
      <c r="B134">
        <v>158</v>
      </c>
      <c r="C134">
        <v>127</v>
      </c>
      <c r="D134">
        <v>129</v>
      </c>
      <c r="E134">
        <v>162</v>
      </c>
    </row>
    <row r="135" spans="1:5" x14ac:dyDescent="0.3">
      <c r="A135" t="s">
        <v>207</v>
      </c>
      <c r="B135">
        <v>128</v>
      </c>
      <c r="C135">
        <v>123</v>
      </c>
      <c r="D135">
        <v>147</v>
      </c>
      <c r="E135">
        <v>131</v>
      </c>
    </row>
    <row r="136" spans="1:5" x14ac:dyDescent="0.3">
      <c r="A136" t="s">
        <v>351</v>
      </c>
      <c r="B136">
        <v>109</v>
      </c>
      <c r="C136">
        <v>134</v>
      </c>
      <c r="D136">
        <v>148</v>
      </c>
      <c r="E136">
        <v>148</v>
      </c>
    </row>
    <row r="137" spans="1:5" x14ac:dyDescent="0.3">
      <c r="A137" t="s">
        <v>81</v>
      </c>
      <c r="B137">
        <v>160</v>
      </c>
      <c r="C137">
        <v>144</v>
      </c>
      <c r="D137">
        <v>162</v>
      </c>
      <c r="E137">
        <v>118</v>
      </c>
    </row>
    <row r="138" spans="1:5" x14ac:dyDescent="0.3">
      <c r="A138" t="s">
        <v>53</v>
      </c>
      <c r="B138">
        <v>159</v>
      </c>
      <c r="C138">
        <v>140</v>
      </c>
      <c r="D138">
        <v>169</v>
      </c>
      <c r="E138">
        <v>168</v>
      </c>
    </row>
    <row r="139" spans="1:5" x14ac:dyDescent="0.3">
      <c r="A139" t="s">
        <v>179</v>
      </c>
      <c r="B139">
        <v>153</v>
      </c>
      <c r="C139">
        <v>142</v>
      </c>
      <c r="D139">
        <v>119</v>
      </c>
      <c r="E139">
        <v>130</v>
      </c>
    </row>
    <row r="140" spans="1:5" x14ac:dyDescent="0.3">
      <c r="A140" t="s">
        <v>421</v>
      </c>
      <c r="B140">
        <v>132</v>
      </c>
      <c r="C140">
        <v>147</v>
      </c>
      <c r="D140">
        <v>144</v>
      </c>
      <c r="E140">
        <v>122</v>
      </c>
    </row>
    <row r="141" spans="1:5" x14ac:dyDescent="0.3">
      <c r="A141" t="s">
        <v>349</v>
      </c>
      <c r="B141">
        <v>134</v>
      </c>
      <c r="C141">
        <v>143</v>
      </c>
      <c r="D141">
        <v>137</v>
      </c>
      <c r="E141">
        <v>140</v>
      </c>
    </row>
    <row r="142" spans="1:5" x14ac:dyDescent="0.3">
      <c r="A142" t="s">
        <v>289</v>
      </c>
      <c r="B142">
        <v>89</v>
      </c>
      <c r="C142">
        <v>145</v>
      </c>
      <c r="D142">
        <v>134</v>
      </c>
      <c r="E142">
        <v>92</v>
      </c>
    </row>
    <row r="143" spans="1:5" x14ac:dyDescent="0.3">
      <c r="A143" t="s">
        <v>415</v>
      </c>
      <c r="B143">
        <v>112</v>
      </c>
      <c r="C143">
        <v>148</v>
      </c>
      <c r="D143">
        <v>130</v>
      </c>
      <c r="E143">
        <v>96</v>
      </c>
    </row>
    <row r="144" spans="1:5" x14ac:dyDescent="0.3">
      <c r="A144" t="s">
        <v>435</v>
      </c>
      <c r="B144">
        <v>145</v>
      </c>
      <c r="C144">
        <v>151</v>
      </c>
      <c r="D144">
        <v>181</v>
      </c>
      <c r="E144">
        <v>111</v>
      </c>
    </row>
    <row r="145" spans="1:5" x14ac:dyDescent="0.3">
      <c r="A145" t="s">
        <v>189</v>
      </c>
      <c r="B145">
        <v>151</v>
      </c>
      <c r="C145">
        <v>138</v>
      </c>
      <c r="D145">
        <v>133</v>
      </c>
      <c r="E145">
        <v>142</v>
      </c>
    </row>
    <row r="146" spans="1:5" x14ac:dyDescent="0.3">
      <c r="A146" t="s">
        <v>251</v>
      </c>
      <c r="B146">
        <v>171</v>
      </c>
      <c r="C146">
        <v>136</v>
      </c>
      <c r="D146">
        <v>158</v>
      </c>
      <c r="E146">
        <v>183</v>
      </c>
    </row>
    <row r="147" spans="1:5" x14ac:dyDescent="0.3">
      <c r="A147" t="s">
        <v>429</v>
      </c>
      <c r="B147">
        <v>136</v>
      </c>
      <c r="C147">
        <v>152</v>
      </c>
      <c r="D147">
        <v>120</v>
      </c>
      <c r="E147">
        <v>110</v>
      </c>
    </row>
    <row r="148" spans="1:5" x14ac:dyDescent="0.3">
      <c r="A148" t="s">
        <v>65</v>
      </c>
      <c r="B148">
        <v>209</v>
      </c>
      <c r="C148">
        <v>154</v>
      </c>
      <c r="D148">
        <v>146</v>
      </c>
      <c r="E148">
        <v>139</v>
      </c>
    </row>
    <row r="149" spans="1:5" x14ac:dyDescent="0.3">
      <c r="A149" t="s">
        <v>241</v>
      </c>
      <c r="B149">
        <v>131</v>
      </c>
      <c r="C149">
        <v>149</v>
      </c>
      <c r="D149">
        <v>138</v>
      </c>
      <c r="E149">
        <v>147</v>
      </c>
    </row>
    <row r="150" spans="1:5" x14ac:dyDescent="0.3">
      <c r="A150" t="s">
        <v>431</v>
      </c>
      <c r="B150">
        <v>182</v>
      </c>
      <c r="C150">
        <v>153</v>
      </c>
      <c r="D150">
        <v>126</v>
      </c>
      <c r="E150">
        <v>155</v>
      </c>
    </row>
    <row r="151" spans="1:5" x14ac:dyDescent="0.3">
      <c r="A151" t="s">
        <v>143</v>
      </c>
      <c r="B151">
        <v>187</v>
      </c>
      <c r="C151">
        <v>159</v>
      </c>
      <c r="D151">
        <v>132</v>
      </c>
      <c r="E151">
        <v>200</v>
      </c>
    </row>
    <row r="152" spans="1:5" x14ac:dyDescent="0.3">
      <c r="A152" t="s">
        <v>149</v>
      </c>
      <c r="B152">
        <v>121</v>
      </c>
      <c r="C152">
        <v>160</v>
      </c>
      <c r="D152">
        <v>151</v>
      </c>
      <c r="E152">
        <v>85</v>
      </c>
    </row>
    <row r="153" spans="1:5" x14ac:dyDescent="0.3">
      <c r="A153" t="s">
        <v>317</v>
      </c>
      <c r="B153">
        <v>91</v>
      </c>
      <c r="C153">
        <v>150</v>
      </c>
      <c r="D153">
        <v>154</v>
      </c>
      <c r="E153">
        <v>93</v>
      </c>
    </row>
    <row r="154" spans="1:5" x14ac:dyDescent="0.3">
      <c r="A154" t="s">
        <v>130</v>
      </c>
      <c r="B154">
        <v>127</v>
      </c>
      <c r="C154">
        <v>156</v>
      </c>
      <c r="D154">
        <v>152</v>
      </c>
      <c r="E154">
        <v>113</v>
      </c>
    </row>
    <row r="155" spans="1:5" x14ac:dyDescent="0.3">
      <c r="A155" t="s">
        <v>467</v>
      </c>
      <c r="B155">
        <v>86</v>
      </c>
      <c r="C155">
        <v>162</v>
      </c>
      <c r="D155">
        <v>122</v>
      </c>
      <c r="E155">
        <v>128</v>
      </c>
    </row>
    <row r="156" spans="1:5" x14ac:dyDescent="0.3">
      <c r="A156" t="s">
        <v>145</v>
      </c>
      <c r="B156">
        <v>125</v>
      </c>
      <c r="C156">
        <v>166</v>
      </c>
      <c r="D156">
        <v>168</v>
      </c>
      <c r="E156">
        <v>158</v>
      </c>
    </row>
    <row r="157" spans="1:5" x14ac:dyDescent="0.3">
      <c r="A157" t="s">
        <v>449</v>
      </c>
      <c r="B157">
        <v>184</v>
      </c>
      <c r="C157">
        <v>161</v>
      </c>
      <c r="D157">
        <v>173</v>
      </c>
      <c r="E157">
        <v>185</v>
      </c>
    </row>
    <row r="158" spans="1:5" x14ac:dyDescent="0.3">
      <c r="A158" t="s">
        <v>259</v>
      </c>
      <c r="B158">
        <v>154</v>
      </c>
      <c r="C158">
        <v>157</v>
      </c>
      <c r="D158">
        <v>160</v>
      </c>
      <c r="E158">
        <v>167</v>
      </c>
    </row>
    <row r="159" spans="1:5" x14ac:dyDescent="0.3">
      <c r="A159" t="s">
        <v>401</v>
      </c>
      <c r="B159">
        <v>161</v>
      </c>
      <c r="C159">
        <v>165</v>
      </c>
      <c r="D159">
        <v>176</v>
      </c>
      <c r="E159">
        <v>161</v>
      </c>
    </row>
    <row r="160" spans="1:5" x14ac:dyDescent="0.3">
      <c r="A160" t="s">
        <v>151</v>
      </c>
      <c r="B160">
        <v>139</v>
      </c>
      <c r="C160">
        <v>168</v>
      </c>
      <c r="D160">
        <v>189</v>
      </c>
      <c r="E160">
        <v>190</v>
      </c>
    </row>
    <row r="161" spans="1:5" x14ac:dyDescent="0.3">
      <c r="A161" t="s">
        <v>439</v>
      </c>
      <c r="B161">
        <v>212</v>
      </c>
      <c r="C161">
        <v>155</v>
      </c>
      <c r="D161">
        <v>106</v>
      </c>
      <c r="E161">
        <v>212</v>
      </c>
    </row>
    <row r="162" spans="1:5" x14ac:dyDescent="0.3">
      <c r="A162" t="s">
        <v>327</v>
      </c>
      <c r="B162">
        <v>152</v>
      </c>
      <c r="C162">
        <v>158</v>
      </c>
      <c r="D162">
        <v>174</v>
      </c>
      <c r="E162">
        <v>178</v>
      </c>
    </row>
    <row r="163" spans="1:5" x14ac:dyDescent="0.3">
      <c r="A163" t="s">
        <v>379</v>
      </c>
      <c r="B163">
        <v>169</v>
      </c>
      <c r="C163">
        <v>164</v>
      </c>
      <c r="D163">
        <v>107</v>
      </c>
      <c r="E163">
        <v>145</v>
      </c>
    </row>
    <row r="164" spans="1:5" x14ac:dyDescent="0.3">
      <c r="A164" t="s">
        <v>281</v>
      </c>
      <c r="B164">
        <v>201</v>
      </c>
      <c r="C164">
        <v>167</v>
      </c>
      <c r="D164">
        <v>186</v>
      </c>
      <c r="E164">
        <v>201</v>
      </c>
    </row>
    <row r="165" spans="1:5" x14ac:dyDescent="0.3">
      <c r="A165" t="s">
        <v>269</v>
      </c>
      <c r="B165">
        <v>179</v>
      </c>
      <c r="C165">
        <v>170</v>
      </c>
      <c r="D165">
        <v>184</v>
      </c>
      <c r="E165">
        <v>191</v>
      </c>
    </row>
    <row r="166" spans="1:5" x14ac:dyDescent="0.3">
      <c r="A166" t="s">
        <v>391</v>
      </c>
      <c r="B166">
        <v>155</v>
      </c>
      <c r="C166">
        <v>177</v>
      </c>
      <c r="D166">
        <v>170</v>
      </c>
      <c r="E166">
        <v>163</v>
      </c>
    </row>
    <row r="167" spans="1:5" x14ac:dyDescent="0.3">
      <c r="A167" s="35" t="s">
        <v>187</v>
      </c>
      <c r="B167">
        <v>170</v>
      </c>
      <c r="C167">
        <v>174</v>
      </c>
      <c r="D167">
        <v>175</v>
      </c>
      <c r="E167">
        <v>169</v>
      </c>
    </row>
    <row r="168" spans="1:5" x14ac:dyDescent="0.3">
      <c r="A168" t="s">
        <v>71</v>
      </c>
      <c r="B168">
        <v>177</v>
      </c>
      <c r="C168">
        <v>163</v>
      </c>
      <c r="D168">
        <v>180</v>
      </c>
      <c r="E168">
        <v>176</v>
      </c>
    </row>
    <row r="169" spans="1:5" x14ac:dyDescent="0.3">
      <c r="A169" t="s">
        <v>239</v>
      </c>
      <c r="B169">
        <v>199</v>
      </c>
      <c r="C169">
        <v>183</v>
      </c>
      <c r="D169">
        <v>172</v>
      </c>
      <c r="E169">
        <v>184</v>
      </c>
    </row>
    <row r="170" spans="1:5" x14ac:dyDescent="0.3">
      <c r="A170" t="s">
        <v>89</v>
      </c>
      <c r="B170">
        <v>173</v>
      </c>
      <c r="C170">
        <v>172</v>
      </c>
      <c r="D170">
        <v>202</v>
      </c>
      <c r="E170">
        <v>181</v>
      </c>
    </row>
    <row r="171" spans="1:5" x14ac:dyDescent="0.3">
      <c r="A171" t="s">
        <v>333</v>
      </c>
      <c r="B171">
        <v>157</v>
      </c>
      <c r="C171">
        <v>169</v>
      </c>
      <c r="D171">
        <v>163</v>
      </c>
      <c r="E171">
        <v>160</v>
      </c>
    </row>
    <row r="172" spans="1:5" x14ac:dyDescent="0.3">
      <c r="A172" t="s">
        <v>75</v>
      </c>
      <c r="B172">
        <v>162</v>
      </c>
      <c r="C172">
        <v>171</v>
      </c>
      <c r="D172">
        <v>188</v>
      </c>
      <c r="E172">
        <v>165</v>
      </c>
    </row>
    <row r="173" spans="1:5" x14ac:dyDescent="0.3">
      <c r="A173" t="s">
        <v>331</v>
      </c>
      <c r="B173">
        <v>197</v>
      </c>
      <c r="C173">
        <v>176</v>
      </c>
      <c r="D173">
        <v>209</v>
      </c>
      <c r="E173">
        <v>198</v>
      </c>
    </row>
    <row r="174" spans="1:5" x14ac:dyDescent="0.3">
      <c r="A174" t="s">
        <v>79</v>
      </c>
      <c r="B174">
        <v>168</v>
      </c>
      <c r="C174">
        <v>178</v>
      </c>
      <c r="D174">
        <v>179</v>
      </c>
      <c r="E174">
        <v>103</v>
      </c>
    </row>
    <row r="175" spans="1:5" x14ac:dyDescent="0.3">
      <c r="A175" t="s">
        <v>233</v>
      </c>
      <c r="B175">
        <v>167</v>
      </c>
      <c r="C175">
        <v>175</v>
      </c>
      <c r="D175">
        <v>185</v>
      </c>
      <c r="E175">
        <v>172</v>
      </c>
    </row>
    <row r="176" spans="1:5" x14ac:dyDescent="0.3">
      <c r="A176" t="s">
        <v>369</v>
      </c>
      <c r="B176">
        <v>181</v>
      </c>
      <c r="C176">
        <v>185</v>
      </c>
      <c r="D176">
        <v>153</v>
      </c>
      <c r="E176">
        <v>136</v>
      </c>
    </row>
    <row r="177" spans="1:5" x14ac:dyDescent="0.3">
      <c r="A177" t="s">
        <v>319</v>
      </c>
      <c r="B177">
        <v>183</v>
      </c>
      <c r="C177">
        <v>180</v>
      </c>
      <c r="D177">
        <v>204</v>
      </c>
      <c r="E177">
        <v>192</v>
      </c>
    </row>
    <row r="178" spans="1:5" x14ac:dyDescent="0.3">
      <c r="A178" t="s">
        <v>457</v>
      </c>
      <c r="B178">
        <v>206</v>
      </c>
      <c r="C178">
        <v>179</v>
      </c>
      <c r="D178">
        <v>159</v>
      </c>
      <c r="E178">
        <v>170</v>
      </c>
    </row>
    <row r="179" spans="1:5" x14ac:dyDescent="0.3">
      <c r="A179" t="s">
        <v>57</v>
      </c>
      <c r="B179">
        <v>150</v>
      </c>
      <c r="C179">
        <v>181</v>
      </c>
      <c r="D179">
        <v>171</v>
      </c>
      <c r="E179">
        <v>112</v>
      </c>
    </row>
    <row r="180" spans="1:5" x14ac:dyDescent="0.3">
      <c r="A180" t="s">
        <v>469</v>
      </c>
      <c r="B180">
        <v>190</v>
      </c>
      <c r="C180">
        <v>197</v>
      </c>
      <c r="D180">
        <v>195</v>
      </c>
      <c r="E180">
        <v>195</v>
      </c>
    </row>
    <row r="181" spans="1:5" x14ac:dyDescent="0.3">
      <c r="A181" t="s">
        <v>411</v>
      </c>
      <c r="B181">
        <v>198</v>
      </c>
      <c r="C181">
        <v>184</v>
      </c>
      <c r="D181">
        <v>205</v>
      </c>
      <c r="E181">
        <v>193</v>
      </c>
    </row>
    <row r="182" spans="1:5" x14ac:dyDescent="0.3">
      <c r="A182" t="s">
        <v>243</v>
      </c>
      <c r="B182">
        <v>178</v>
      </c>
      <c r="C182">
        <v>188</v>
      </c>
      <c r="D182">
        <v>178</v>
      </c>
      <c r="E182">
        <v>177</v>
      </c>
    </row>
    <row r="183" spans="1:5" x14ac:dyDescent="0.3">
      <c r="A183" t="s">
        <v>393</v>
      </c>
      <c r="B183">
        <v>148</v>
      </c>
      <c r="C183">
        <v>182</v>
      </c>
      <c r="D183">
        <v>156</v>
      </c>
      <c r="E183">
        <v>154</v>
      </c>
    </row>
    <row r="184" spans="1:5" x14ac:dyDescent="0.3">
      <c r="A184" t="s">
        <v>165</v>
      </c>
      <c r="B184">
        <v>180</v>
      </c>
      <c r="C184">
        <v>194</v>
      </c>
      <c r="D184">
        <v>105</v>
      </c>
      <c r="E184">
        <v>84</v>
      </c>
    </row>
    <row r="185" spans="1:5" x14ac:dyDescent="0.3">
      <c r="A185" t="s">
        <v>161</v>
      </c>
      <c r="B185">
        <v>194</v>
      </c>
      <c r="C185">
        <v>186</v>
      </c>
      <c r="D185">
        <v>182</v>
      </c>
      <c r="E185">
        <v>179</v>
      </c>
    </row>
    <row r="186" spans="1:5" x14ac:dyDescent="0.3">
      <c r="A186" t="s">
        <v>205</v>
      </c>
      <c r="B186">
        <v>192</v>
      </c>
      <c r="C186">
        <v>193</v>
      </c>
      <c r="D186">
        <v>155</v>
      </c>
      <c r="E186">
        <v>208</v>
      </c>
    </row>
    <row r="187" spans="1:5" x14ac:dyDescent="0.3">
      <c r="A187" s="35" t="s">
        <v>124</v>
      </c>
      <c r="B187">
        <v>191</v>
      </c>
      <c r="C187">
        <v>173</v>
      </c>
      <c r="D187">
        <v>213</v>
      </c>
      <c r="E187">
        <v>135</v>
      </c>
    </row>
    <row r="188" spans="1:5" x14ac:dyDescent="0.3">
      <c r="A188" t="s">
        <v>197</v>
      </c>
      <c r="B188">
        <v>166</v>
      </c>
      <c r="C188">
        <v>192</v>
      </c>
      <c r="D188">
        <v>187</v>
      </c>
      <c r="E188">
        <v>174</v>
      </c>
    </row>
    <row r="189" spans="1:5" x14ac:dyDescent="0.3">
      <c r="A189" t="s">
        <v>413</v>
      </c>
      <c r="B189">
        <v>165</v>
      </c>
      <c r="C189">
        <v>189</v>
      </c>
      <c r="D189">
        <v>196</v>
      </c>
      <c r="E189">
        <v>175</v>
      </c>
    </row>
    <row r="190" spans="1:5" x14ac:dyDescent="0.3">
      <c r="A190" t="s">
        <v>106</v>
      </c>
      <c r="B190">
        <v>174</v>
      </c>
      <c r="C190">
        <v>198</v>
      </c>
      <c r="D190">
        <v>102</v>
      </c>
      <c r="E190">
        <v>207</v>
      </c>
    </row>
    <row r="191" spans="1:5" x14ac:dyDescent="0.3">
      <c r="A191" t="s">
        <v>315</v>
      </c>
      <c r="B191">
        <v>186</v>
      </c>
      <c r="C191">
        <v>191</v>
      </c>
      <c r="D191">
        <v>207</v>
      </c>
      <c r="E191">
        <v>203</v>
      </c>
    </row>
    <row r="192" spans="1:5" x14ac:dyDescent="0.3">
      <c r="A192" t="s">
        <v>73</v>
      </c>
      <c r="B192">
        <v>200</v>
      </c>
      <c r="C192">
        <v>190</v>
      </c>
      <c r="D192">
        <v>200</v>
      </c>
      <c r="E192">
        <v>199</v>
      </c>
    </row>
    <row r="193" spans="1:5" x14ac:dyDescent="0.3">
      <c r="A193" t="s">
        <v>155</v>
      </c>
      <c r="B193">
        <v>163</v>
      </c>
      <c r="C193">
        <v>195</v>
      </c>
      <c r="D193">
        <v>194</v>
      </c>
      <c r="E193">
        <v>166</v>
      </c>
    </row>
    <row r="194" spans="1:5" x14ac:dyDescent="0.3">
      <c r="A194" t="s">
        <v>235</v>
      </c>
      <c r="B194">
        <v>189</v>
      </c>
      <c r="C194">
        <v>196</v>
      </c>
      <c r="D194">
        <v>197</v>
      </c>
      <c r="E194">
        <v>194</v>
      </c>
    </row>
    <row r="195" spans="1:5" x14ac:dyDescent="0.3">
      <c r="A195" t="s">
        <v>201</v>
      </c>
      <c r="B195">
        <v>188</v>
      </c>
      <c r="C195">
        <v>202</v>
      </c>
      <c r="D195">
        <v>164</v>
      </c>
      <c r="E195">
        <v>171</v>
      </c>
    </row>
    <row r="196" spans="1:5" x14ac:dyDescent="0.3">
      <c r="A196" t="s">
        <v>122</v>
      </c>
      <c r="B196">
        <v>193</v>
      </c>
      <c r="C196">
        <v>204</v>
      </c>
      <c r="D196">
        <v>201</v>
      </c>
      <c r="E196">
        <v>196</v>
      </c>
    </row>
    <row r="197" spans="1:5" x14ac:dyDescent="0.3">
      <c r="A197" t="s">
        <v>59</v>
      </c>
      <c r="B197">
        <v>133</v>
      </c>
      <c r="C197">
        <v>187</v>
      </c>
      <c r="D197">
        <v>190</v>
      </c>
      <c r="E197">
        <v>138</v>
      </c>
    </row>
    <row r="198" spans="1:5" x14ac:dyDescent="0.3">
      <c r="A198" t="s">
        <v>237</v>
      </c>
      <c r="B198">
        <v>196</v>
      </c>
      <c r="C198">
        <v>200</v>
      </c>
      <c r="D198">
        <v>177</v>
      </c>
      <c r="E198">
        <v>180</v>
      </c>
    </row>
    <row r="199" spans="1:5" x14ac:dyDescent="0.3">
      <c r="A199" t="s">
        <v>185</v>
      </c>
      <c r="B199">
        <v>172</v>
      </c>
      <c r="C199">
        <v>199</v>
      </c>
      <c r="D199">
        <v>191</v>
      </c>
      <c r="E199">
        <v>159</v>
      </c>
    </row>
    <row r="200" spans="1:5" x14ac:dyDescent="0.3">
      <c r="A200" t="s">
        <v>153</v>
      </c>
      <c r="B200">
        <v>207</v>
      </c>
      <c r="C200">
        <v>201</v>
      </c>
      <c r="D200">
        <v>198</v>
      </c>
      <c r="E200">
        <v>202</v>
      </c>
    </row>
    <row r="201" spans="1:5" x14ac:dyDescent="0.3">
      <c r="A201" t="s">
        <v>453</v>
      </c>
      <c r="B201">
        <v>185</v>
      </c>
      <c r="C201">
        <v>205</v>
      </c>
      <c r="D201">
        <v>203</v>
      </c>
      <c r="E201">
        <v>186</v>
      </c>
    </row>
    <row r="202" spans="1:5" x14ac:dyDescent="0.3">
      <c r="A202" t="s">
        <v>447</v>
      </c>
      <c r="B202">
        <v>175</v>
      </c>
      <c r="C202">
        <v>208</v>
      </c>
      <c r="D202">
        <v>165</v>
      </c>
      <c r="E202">
        <v>188</v>
      </c>
    </row>
    <row r="203" spans="1:5" x14ac:dyDescent="0.3">
      <c r="A203" t="s">
        <v>223</v>
      </c>
      <c r="B203">
        <v>195</v>
      </c>
      <c r="C203">
        <v>206</v>
      </c>
      <c r="D203">
        <v>193</v>
      </c>
      <c r="E203">
        <v>197</v>
      </c>
    </row>
    <row r="204" spans="1:5" x14ac:dyDescent="0.3">
      <c r="A204" t="s">
        <v>85</v>
      </c>
      <c r="B204">
        <v>210</v>
      </c>
      <c r="C204">
        <v>207</v>
      </c>
      <c r="D204">
        <v>166</v>
      </c>
      <c r="E204">
        <v>205</v>
      </c>
    </row>
    <row r="205" spans="1:5" x14ac:dyDescent="0.3">
      <c r="A205" t="s">
        <v>375</v>
      </c>
      <c r="B205">
        <v>202</v>
      </c>
      <c r="C205">
        <v>212</v>
      </c>
      <c r="D205">
        <v>214</v>
      </c>
      <c r="E205">
        <v>211</v>
      </c>
    </row>
    <row r="206" spans="1:5" x14ac:dyDescent="0.3">
      <c r="A206" t="s">
        <v>293</v>
      </c>
      <c r="B206">
        <v>204</v>
      </c>
      <c r="C206">
        <v>209</v>
      </c>
      <c r="D206">
        <v>210</v>
      </c>
      <c r="E206">
        <v>187</v>
      </c>
    </row>
    <row r="207" spans="1:5" x14ac:dyDescent="0.3">
      <c r="A207" t="s">
        <v>353</v>
      </c>
      <c r="B207">
        <v>205</v>
      </c>
      <c r="C207">
        <v>211</v>
      </c>
      <c r="D207">
        <v>192</v>
      </c>
      <c r="E207">
        <v>164</v>
      </c>
    </row>
    <row r="208" spans="1:5" x14ac:dyDescent="0.3">
      <c r="A208" t="s">
        <v>367</v>
      </c>
      <c r="B208">
        <v>211</v>
      </c>
      <c r="C208">
        <v>213</v>
      </c>
      <c r="D208">
        <v>114</v>
      </c>
      <c r="E208">
        <v>210</v>
      </c>
    </row>
    <row r="209" spans="1:5" x14ac:dyDescent="0.3">
      <c r="A209" t="s">
        <v>95</v>
      </c>
      <c r="B209">
        <v>208</v>
      </c>
      <c r="C209">
        <v>214</v>
      </c>
      <c r="D209">
        <v>211</v>
      </c>
      <c r="E209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A122" workbookViewId="0">
      <selection activeCell="A147" sqref="A147"/>
    </sheetView>
  </sheetViews>
  <sheetFormatPr defaultRowHeight="13.2" x14ac:dyDescent="0.3"/>
  <cols>
    <col min="1" max="1" width="39.21875" style="1" bestFit="1" customWidth="1"/>
    <col min="2" max="2" width="7" style="1" bestFit="1" customWidth="1"/>
    <col min="3" max="3" width="9.33203125" style="1" bestFit="1" customWidth="1"/>
    <col min="4" max="4" width="10.21875" style="1" bestFit="1" customWidth="1"/>
    <col min="5" max="16384" width="8.88671875" style="1"/>
  </cols>
  <sheetData>
    <row r="1" spans="1:4" x14ac:dyDescent="0.3">
      <c r="A1" s="29" t="s">
        <v>605</v>
      </c>
      <c r="B1" s="29" t="s">
        <v>602</v>
      </c>
      <c r="C1" s="29" t="s">
        <v>603</v>
      </c>
      <c r="D1" s="29" t="s">
        <v>604</v>
      </c>
    </row>
    <row r="2" spans="1:4" x14ac:dyDescent="0.3">
      <c r="A2" s="30" t="s">
        <v>59</v>
      </c>
      <c r="B2" s="30" t="s">
        <v>60</v>
      </c>
      <c r="C2" s="30">
        <v>42.546244999999999</v>
      </c>
      <c r="D2" s="30">
        <v>1.6015539999999999</v>
      </c>
    </row>
    <row r="3" spans="1:4" x14ac:dyDescent="0.3">
      <c r="A3" s="30" t="s">
        <v>447</v>
      </c>
      <c r="B3" s="30" t="s">
        <v>448</v>
      </c>
      <c r="C3" s="30">
        <v>23.424075999999999</v>
      </c>
      <c r="D3" s="30">
        <v>53.847817999999997</v>
      </c>
    </row>
    <row r="4" spans="1:4" x14ac:dyDescent="0.3">
      <c r="A4" s="30" t="s">
        <v>47</v>
      </c>
      <c r="B4" s="30" t="s">
        <v>48</v>
      </c>
      <c r="C4" s="30">
        <v>33.939109999999999</v>
      </c>
      <c r="D4" s="30">
        <v>67.709952999999999</v>
      </c>
    </row>
    <row r="5" spans="1:4" x14ac:dyDescent="0.3">
      <c r="A5" s="30" t="s">
        <v>65</v>
      </c>
      <c r="B5" s="30" t="s">
        <v>66</v>
      </c>
      <c r="C5" s="30">
        <v>17.060815999999999</v>
      </c>
      <c r="D5" s="30">
        <v>-61.796427999999999</v>
      </c>
    </row>
    <row r="6" spans="1:4" x14ac:dyDescent="0.3">
      <c r="A6" s="30" t="s">
        <v>63</v>
      </c>
      <c r="B6" s="30" t="s">
        <v>64</v>
      </c>
      <c r="C6" s="30">
        <v>18.220554</v>
      </c>
      <c r="D6" s="30">
        <v>-63.068615000000001</v>
      </c>
    </row>
    <row r="7" spans="1:4" x14ac:dyDescent="0.3">
      <c r="A7" s="30" t="s">
        <v>53</v>
      </c>
      <c r="B7" s="30" t="s">
        <v>54</v>
      </c>
      <c r="C7" s="30">
        <v>41.153331999999999</v>
      </c>
      <c r="D7" s="30">
        <v>20.168330999999998</v>
      </c>
    </row>
    <row r="8" spans="1:4" x14ac:dyDescent="0.3">
      <c r="A8" s="30" t="s">
        <v>69</v>
      </c>
      <c r="B8" s="30" t="s">
        <v>70</v>
      </c>
      <c r="C8" s="30">
        <v>40.069099000000001</v>
      </c>
      <c r="D8" s="30">
        <v>45.038189000000003</v>
      </c>
    </row>
    <row r="9" spans="1:4" x14ac:dyDescent="0.3">
      <c r="A9" s="30" t="s">
        <v>313</v>
      </c>
      <c r="B9" s="30" t="s">
        <v>314</v>
      </c>
      <c r="C9" s="30">
        <v>12.226079</v>
      </c>
      <c r="D9" s="30">
        <v>-69.060086999999996</v>
      </c>
    </row>
    <row r="10" spans="1:4" x14ac:dyDescent="0.3">
      <c r="A10" s="30" t="s">
        <v>61</v>
      </c>
      <c r="B10" s="30" t="s">
        <v>62</v>
      </c>
      <c r="C10" s="30">
        <v>-11.202692000000001</v>
      </c>
      <c r="D10" s="30">
        <v>17.873887</v>
      </c>
    </row>
    <row r="11" spans="1:4" x14ac:dyDescent="0.3">
      <c r="A11" s="30" t="s">
        <v>515</v>
      </c>
      <c r="B11" s="30" t="s">
        <v>514</v>
      </c>
      <c r="C11" s="30">
        <v>-75.250973000000002</v>
      </c>
      <c r="D11" s="30">
        <v>-7.1388999999999994E-2</v>
      </c>
    </row>
    <row r="12" spans="1:4" x14ac:dyDescent="0.3">
      <c r="A12" s="30" t="s">
        <v>67</v>
      </c>
      <c r="B12" s="30" t="s">
        <v>68</v>
      </c>
      <c r="C12" s="30">
        <v>-38.416097000000001</v>
      </c>
      <c r="D12" s="30">
        <v>-63.616672000000001</v>
      </c>
    </row>
    <row r="13" spans="1:4" x14ac:dyDescent="0.3">
      <c r="A13" s="30" t="s">
        <v>57</v>
      </c>
      <c r="B13" s="30" t="s">
        <v>58</v>
      </c>
      <c r="C13" s="30">
        <v>-14.270972</v>
      </c>
      <c r="D13" s="30">
        <v>-170.132217</v>
      </c>
    </row>
    <row r="14" spans="1:4" x14ac:dyDescent="0.3">
      <c r="A14" s="30" t="s">
        <v>75</v>
      </c>
      <c r="B14" s="30" t="s">
        <v>76</v>
      </c>
      <c r="C14" s="30">
        <v>47.516230999999998</v>
      </c>
      <c r="D14" s="30">
        <v>14.550072</v>
      </c>
    </row>
    <row r="15" spans="1:4" x14ac:dyDescent="0.3">
      <c r="A15" s="30" t="s">
        <v>73</v>
      </c>
      <c r="B15" s="30" t="s">
        <v>74</v>
      </c>
      <c r="C15" s="30">
        <v>-25.274398000000001</v>
      </c>
      <c r="D15" s="30">
        <v>133.775136</v>
      </c>
    </row>
    <row r="16" spans="1:4" x14ac:dyDescent="0.3">
      <c r="A16" s="30" t="s">
        <v>71</v>
      </c>
      <c r="B16" s="30" t="s">
        <v>72</v>
      </c>
      <c r="C16" s="30">
        <v>12.52111</v>
      </c>
      <c r="D16" s="30">
        <v>-69.968338000000003</v>
      </c>
    </row>
    <row r="17" spans="1:4" x14ac:dyDescent="0.3">
      <c r="A17" s="30" t="s">
        <v>77</v>
      </c>
      <c r="B17" s="30" t="s">
        <v>78</v>
      </c>
      <c r="C17" s="30">
        <v>40.143104999999998</v>
      </c>
      <c r="D17" s="30">
        <v>47.576926999999998</v>
      </c>
    </row>
    <row r="18" spans="1:4" x14ac:dyDescent="0.3">
      <c r="A18" s="30" t="s">
        <v>100</v>
      </c>
      <c r="B18" s="30" t="s">
        <v>101</v>
      </c>
      <c r="C18" s="30">
        <v>43.915886</v>
      </c>
      <c r="D18" s="30">
        <v>17.679075999999998</v>
      </c>
    </row>
    <row r="19" spans="1:4" x14ac:dyDescent="0.3">
      <c r="A19" s="30" t="s">
        <v>85</v>
      </c>
      <c r="B19" s="30" t="s">
        <v>86</v>
      </c>
      <c r="C19" s="30">
        <v>13.193887</v>
      </c>
      <c r="D19" s="30">
        <v>-59.543197999999997</v>
      </c>
    </row>
    <row r="20" spans="1:4" x14ac:dyDescent="0.3">
      <c r="A20" s="30" t="s">
        <v>83</v>
      </c>
      <c r="B20" s="30" t="s">
        <v>84</v>
      </c>
      <c r="C20" s="30">
        <v>23.684994</v>
      </c>
      <c r="D20" s="30">
        <v>90.356330999999997</v>
      </c>
    </row>
    <row r="21" spans="1:4" x14ac:dyDescent="0.3">
      <c r="A21" s="30" t="s">
        <v>89</v>
      </c>
      <c r="B21" s="30" t="s">
        <v>90</v>
      </c>
      <c r="C21" s="30">
        <v>50.503886999999999</v>
      </c>
      <c r="D21" s="30">
        <v>4.4699359999999997</v>
      </c>
    </row>
    <row r="22" spans="1:4" x14ac:dyDescent="0.3">
      <c r="A22" s="30" t="s">
        <v>112</v>
      </c>
      <c r="B22" s="30" t="s">
        <v>113</v>
      </c>
      <c r="C22" s="30">
        <v>12.238333000000001</v>
      </c>
      <c r="D22" s="30">
        <v>-1.561593</v>
      </c>
    </row>
    <row r="23" spans="1:4" x14ac:dyDescent="0.3">
      <c r="A23" s="30" t="s">
        <v>110</v>
      </c>
      <c r="B23" s="30" t="s">
        <v>111</v>
      </c>
      <c r="C23" s="30">
        <v>42.733882999999999</v>
      </c>
      <c r="D23" s="30">
        <v>25.48583</v>
      </c>
    </row>
    <row r="24" spans="1:4" x14ac:dyDescent="0.3">
      <c r="A24" s="30" t="s">
        <v>81</v>
      </c>
      <c r="B24" s="30" t="s">
        <v>82</v>
      </c>
      <c r="C24" s="30">
        <v>25.930413999999999</v>
      </c>
      <c r="D24" s="30">
        <v>50.637771999999998</v>
      </c>
    </row>
    <row r="25" spans="1:4" x14ac:dyDescent="0.3">
      <c r="A25" s="30" t="s">
        <v>114</v>
      </c>
      <c r="B25" s="30" t="s">
        <v>115</v>
      </c>
      <c r="C25" s="30">
        <v>-3.3730560000000001</v>
      </c>
      <c r="D25" s="30">
        <v>29.918886000000001</v>
      </c>
    </row>
    <row r="26" spans="1:4" x14ac:dyDescent="0.3">
      <c r="A26" s="30" t="s">
        <v>93</v>
      </c>
      <c r="B26" s="30" t="s">
        <v>94</v>
      </c>
      <c r="C26" s="30">
        <v>9.3076899999999991</v>
      </c>
      <c r="D26" s="30">
        <v>2.3158340000000002</v>
      </c>
    </row>
    <row r="27" spans="1:4" x14ac:dyDescent="0.3">
      <c r="A27" s="30" t="s">
        <v>95</v>
      </c>
      <c r="B27" s="30" t="s">
        <v>96</v>
      </c>
      <c r="C27" s="30">
        <v>32.321384000000002</v>
      </c>
      <c r="D27" s="30">
        <v>-64.757369999999995</v>
      </c>
    </row>
    <row r="28" spans="1:4" x14ac:dyDescent="0.3">
      <c r="A28" s="30" t="s">
        <v>516</v>
      </c>
      <c r="B28" s="30" t="s">
        <v>109</v>
      </c>
      <c r="C28" s="30">
        <v>4.5352769999999998</v>
      </c>
      <c r="D28" s="30">
        <v>114.72766900000001</v>
      </c>
    </row>
    <row r="29" spans="1:4" x14ac:dyDescent="0.3">
      <c r="A29" s="30" t="s">
        <v>517</v>
      </c>
      <c r="B29" s="30" t="s">
        <v>99</v>
      </c>
      <c r="C29" s="30">
        <v>-16.290154000000001</v>
      </c>
      <c r="D29" s="30">
        <v>-63.588653000000001</v>
      </c>
    </row>
    <row r="30" spans="1:4" x14ac:dyDescent="0.3">
      <c r="A30" s="30" t="s">
        <v>104</v>
      </c>
      <c r="B30" s="30" t="s">
        <v>105</v>
      </c>
      <c r="C30" s="30">
        <v>-14.235004</v>
      </c>
      <c r="D30" s="30">
        <v>-51.925280000000001</v>
      </c>
    </row>
    <row r="31" spans="1:4" x14ac:dyDescent="0.3">
      <c r="A31" s="30" t="s">
        <v>79</v>
      </c>
      <c r="B31" s="30" t="s">
        <v>80</v>
      </c>
      <c r="C31" s="30">
        <v>25.034279999999999</v>
      </c>
      <c r="D31" s="30">
        <v>-77.396280000000004</v>
      </c>
    </row>
    <row r="32" spans="1:4" x14ac:dyDescent="0.3">
      <c r="A32" s="30" t="s">
        <v>97</v>
      </c>
      <c r="B32" s="30" t="s">
        <v>98</v>
      </c>
      <c r="C32" s="30">
        <v>27.514161999999999</v>
      </c>
      <c r="D32" s="30">
        <v>90.433600999999996</v>
      </c>
    </row>
    <row r="33" spans="1:4" x14ac:dyDescent="0.3">
      <c r="A33" s="30" t="s">
        <v>519</v>
      </c>
      <c r="B33" s="30" t="s">
        <v>518</v>
      </c>
      <c r="C33" s="30">
        <v>-54.423198999999997</v>
      </c>
      <c r="D33" s="30">
        <v>3.4131939999999998</v>
      </c>
    </row>
    <row r="34" spans="1:4" x14ac:dyDescent="0.3">
      <c r="A34" s="30" t="s">
        <v>102</v>
      </c>
      <c r="B34" s="30" t="s">
        <v>103</v>
      </c>
      <c r="C34" s="30">
        <v>-22.328474</v>
      </c>
      <c r="D34" s="30">
        <v>24.684866</v>
      </c>
    </row>
    <row r="35" spans="1:4" x14ac:dyDescent="0.3">
      <c r="A35" s="30" t="s">
        <v>87</v>
      </c>
      <c r="B35" s="30" t="s">
        <v>88</v>
      </c>
      <c r="C35" s="30">
        <v>53.709806999999998</v>
      </c>
      <c r="D35" s="30">
        <v>27.953389000000001</v>
      </c>
    </row>
    <row r="36" spans="1:4" x14ac:dyDescent="0.3">
      <c r="A36" s="30" t="s">
        <v>91</v>
      </c>
      <c r="B36" s="30" t="s">
        <v>92</v>
      </c>
      <c r="C36" s="30">
        <v>17.189876999999999</v>
      </c>
      <c r="D36" s="30">
        <v>-88.497649999999993</v>
      </c>
    </row>
    <row r="37" spans="1:4" x14ac:dyDescent="0.3">
      <c r="A37" s="30" t="s">
        <v>122</v>
      </c>
      <c r="B37" s="30" t="s">
        <v>123</v>
      </c>
      <c r="C37" s="30">
        <v>56.130366000000002</v>
      </c>
      <c r="D37" s="30">
        <v>-106.346771</v>
      </c>
    </row>
    <row r="38" spans="1:4" x14ac:dyDescent="0.3">
      <c r="A38" s="30" t="s">
        <v>521</v>
      </c>
      <c r="B38" s="30" t="s">
        <v>520</v>
      </c>
      <c r="C38" s="30">
        <v>-12.164165000000001</v>
      </c>
      <c r="D38" s="30">
        <v>96.870956000000007</v>
      </c>
    </row>
    <row r="39" spans="1:4" x14ac:dyDescent="0.3">
      <c r="A39" s="30" t="s">
        <v>522</v>
      </c>
      <c r="B39" s="30" t="s">
        <v>160</v>
      </c>
      <c r="C39" s="30">
        <v>-4.0383329999999997</v>
      </c>
      <c r="D39" s="30">
        <v>21.758664</v>
      </c>
    </row>
    <row r="40" spans="1:4" x14ac:dyDescent="0.3">
      <c r="A40" s="30" t="s">
        <v>126</v>
      </c>
      <c r="B40" s="30" t="s">
        <v>127</v>
      </c>
      <c r="C40" s="30">
        <v>6.6111110000000002</v>
      </c>
      <c r="D40" s="30">
        <v>20.939444000000002</v>
      </c>
    </row>
    <row r="41" spans="1:4" x14ac:dyDescent="0.3">
      <c r="A41" s="30" t="s">
        <v>523</v>
      </c>
      <c r="B41" s="30" t="s">
        <v>142</v>
      </c>
      <c r="C41" s="30">
        <v>-0.228021</v>
      </c>
      <c r="D41" s="30">
        <v>15.827659000000001</v>
      </c>
    </row>
    <row r="42" spans="1:4" x14ac:dyDescent="0.3">
      <c r="A42" s="30" t="s">
        <v>413</v>
      </c>
      <c r="B42" s="30" t="s">
        <v>414</v>
      </c>
      <c r="C42" s="30">
        <v>46.818187999999999</v>
      </c>
      <c r="D42" s="30">
        <v>8.2275120000000008</v>
      </c>
    </row>
    <row r="43" spans="1:4" ht="14.4" x14ac:dyDescent="0.3">
      <c r="A43" t="s">
        <v>147</v>
      </c>
      <c r="B43" s="30" t="s">
        <v>148</v>
      </c>
      <c r="C43" s="30">
        <v>7.5399890000000003</v>
      </c>
      <c r="D43" s="30">
        <v>-5.5470800000000002</v>
      </c>
    </row>
    <row r="44" spans="1:4" x14ac:dyDescent="0.3">
      <c r="A44" s="30" t="s">
        <v>143</v>
      </c>
      <c r="B44" s="30" t="s">
        <v>144</v>
      </c>
      <c r="C44" s="30">
        <v>-21.236736000000001</v>
      </c>
      <c r="D44" s="30">
        <v>-159.777671</v>
      </c>
    </row>
    <row r="45" spans="1:4" x14ac:dyDescent="0.3">
      <c r="A45" s="30" t="s">
        <v>130</v>
      </c>
      <c r="B45" s="30" t="s">
        <v>131</v>
      </c>
      <c r="C45" s="30">
        <v>-35.675147000000003</v>
      </c>
      <c r="D45" s="30">
        <v>-71.542968999999999</v>
      </c>
    </row>
    <row r="46" spans="1:4" x14ac:dyDescent="0.3">
      <c r="A46" s="30" t="s">
        <v>120</v>
      </c>
      <c r="B46" s="30" t="s">
        <v>121</v>
      </c>
      <c r="C46" s="30">
        <v>7.3697220000000003</v>
      </c>
      <c r="D46" s="30">
        <v>12.354722000000001</v>
      </c>
    </row>
    <row r="47" spans="1:4" x14ac:dyDescent="0.3">
      <c r="A47" s="30" t="s">
        <v>132</v>
      </c>
      <c r="B47" s="30" t="s">
        <v>133</v>
      </c>
      <c r="C47" s="30">
        <v>35.861660000000001</v>
      </c>
      <c r="D47" s="30">
        <v>104.195397</v>
      </c>
    </row>
    <row r="48" spans="1:4" x14ac:dyDescent="0.3">
      <c r="A48" s="30" t="s">
        <v>137</v>
      </c>
      <c r="B48" s="30" t="s">
        <v>138</v>
      </c>
      <c r="C48" s="30">
        <v>4.5708679999999999</v>
      </c>
      <c r="D48" s="30">
        <v>-74.297332999999995</v>
      </c>
    </row>
    <row r="49" spans="1:4" x14ac:dyDescent="0.3">
      <c r="A49" s="30" t="s">
        <v>145</v>
      </c>
      <c r="B49" s="30" t="s">
        <v>146</v>
      </c>
      <c r="C49" s="30">
        <v>9.7489170000000005</v>
      </c>
      <c r="D49" s="30">
        <v>-83.753428</v>
      </c>
    </row>
    <row r="50" spans="1:4" x14ac:dyDescent="0.3">
      <c r="A50" s="30" t="s">
        <v>151</v>
      </c>
      <c r="B50" s="30" t="s">
        <v>152</v>
      </c>
      <c r="C50" s="30">
        <v>21.521757000000001</v>
      </c>
      <c r="D50" s="30">
        <v>-77.781166999999996</v>
      </c>
    </row>
    <row r="51" spans="1:4" x14ac:dyDescent="0.3">
      <c r="A51" s="30" t="s">
        <v>524</v>
      </c>
      <c r="B51" s="30" t="s">
        <v>117</v>
      </c>
      <c r="C51" s="30">
        <v>16.002082000000001</v>
      </c>
      <c r="D51" s="30">
        <v>-24.013197000000002</v>
      </c>
    </row>
    <row r="52" spans="1:4" x14ac:dyDescent="0.3">
      <c r="A52" s="30" t="s">
        <v>526</v>
      </c>
      <c r="B52" s="30" t="s">
        <v>525</v>
      </c>
      <c r="C52" s="30">
        <v>-10.447525000000001</v>
      </c>
      <c r="D52" s="30">
        <v>105.690449</v>
      </c>
    </row>
    <row r="53" spans="1:4" x14ac:dyDescent="0.3">
      <c r="A53" s="30" t="s">
        <v>153</v>
      </c>
      <c r="B53" s="30" t="s">
        <v>154</v>
      </c>
      <c r="C53" s="30">
        <v>35.126412999999999</v>
      </c>
      <c r="D53" s="30">
        <v>33.429859</v>
      </c>
    </row>
    <row r="54" spans="1:4" x14ac:dyDescent="0.3">
      <c r="A54" s="30" t="s">
        <v>155</v>
      </c>
      <c r="B54" s="30" t="s">
        <v>156</v>
      </c>
      <c r="C54" s="30">
        <v>49.817492000000001</v>
      </c>
      <c r="D54" s="30">
        <v>15.472962000000001</v>
      </c>
    </row>
    <row r="55" spans="1:4" x14ac:dyDescent="0.3">
      <c r="A55" s="30" t="s">
        <v>197</v>
      </c>
      <c r="B55" s="30" t="s">
        <v>198</v>
      </c>
      <c r="C55" s="30">
        <v>51.165691000000002</v>
      </c>
      <c r="D55" s="30">
        <v>10.451525999999999</v>
      </c>
    </row>
    <row r="56" spans="1:4" x14ac:dyDescent="0.3">
      <c r="A56" s="30" t="s">
        <v>163</v>
      </c>
      <c r="B56" s="30" t="s">
        <v>164</v>
      </c>
      <c r="C56" s="30">
        <v>11.825138000000001</v>
      </c>
      <c r="D56" s="30">
        <v>42.590274999999998</v>
      </c>
    </row>
    <row r="57" spans="1:4" x14ac:dyDescent="0.3">
      <c r="A57" s="30" t="s">
        <v>161</v>
      </c>
      <c r="B57" s="30" t="s">
        <v>162</v>
      </c>
      <c r="C57" s="30">
        <v>56.263919999999999</v>
      </c>
      <c r="D57" s="30">
        <v>9.5017849999999999</v>
      </c>
    </row>
    <row r="58" spans="1:4" x14ac:dyDescent="0.3">
      <c r="A58" s="30" t="s">
        <v>165</v>
      </c>
      <c r="B58" s="30" t="s">
        <v>166</v>
      </c>
      <c r="C58" s="30">
        <v>15.414999</v>
      </c>
      <c r="D58" s="30">
        <v>-61.370975999999999</v>
      </c>
    </row>
    <row r="59" spans="1:4" x14ac:dyDescent="0.3">
      <c r="A59" s="30" t="s">
        <v>167</v>
      </c>
      <c r="B59" s="30" t="s">
        <v>168</v>
      </c>
      <c r="C59" s="30">
        <v>18.735693000000001</v>
      </c>
      <c r="D59" s="30">
        <v>-70.162650999999997</v>
      </c>
    </row>
    <row r="60" spans="1:4" x14ac:dyDescent="0.3">
      <c r="A60" s="30" t="s">
        <v>55</v>
      </c>
      <c r="B60" s="30" t="s">
        <v>56</v>
      </c>
      <c r="C60" s="30">
        <v>28.033885999999999</v>
      </c>
      <c r="D60" s="30">
        <v>1.659626</v>
      </c>
    </row>
    <row r="61" spans="1:4" x14ac:dyDescent="0.3">
      <c r="A61" s="30" t="s">
        <v>169</v>
      </c>
      <c r="B61" s="30" t="s">
        <v>170</v>
      </c>
      <c r="C61" s="30">
        <v>-1.8312390000000001</v>
      </c>
      <c r="D61" s="30">
        <v>-78.183406000000005</v>
      </c>
    </row>
    <row r="62" spans="1:4" x14ac:dyDescent="0.3">
      <c r="A62" s="30" t="s">
        <v>179</v>
      </c>
      <c r="B62" s="30" t="s">
        <v>180</v>
      </c>
      <c r="C62" s="30">
        <v>58.595272000000001</v>
      </c>
      <c r="D62" s="30">
        <v>25.013607</v>
      </c>
    </row>
    <row r="63" spans="1:4" x14ac:dyDescent="0.3">
      <c r="A63" s="30" t="s">
        <v>171</v>
      </c>
      <c r="B63" s="30" t="s">
        <v>172</v>
      </c>
      <c r="C63" s="30">
        <v>26.820553</v>
      </c>
      <c r="D63" s="30">
        <v>30.802498</v>
      </c>
    </row>
    <row r="64" spans="1:4" x14ac:dyDescent="0.3">
      <c r="A64" s="30" t="s">
        <v>528</v>
      </c>
      <c r="B64" s="30" t="s">
        <v>527</v>
      </c>
      <c r="C64" s="30">
        <v>24.215527000000002</v>
      </c>
      <c r="D64" s="30">
        <v>-12.885833999999999</v>
      </c>
    </row>
    <row r="65" spans="1:4" x14ac:dyDescent="0.3">
      <c r="A65" s="30" t="s">
        <v>177</v>
      </c>
      <c r="B65" s="30" t="s">
        <v>178</v>
      </c>
      <c r="C65" s="30">
        <v>15.179384000000001</v>
      </c>
      <c r="D65" s="30">
        <v>39.782333999999999</v>
      </c>
    </row>
    <row r="66" spans="1:4" x14ac:dyDescent="0.3">
      <c r="A66" s="30" t="s">
        <v>401</v>
      </c>
      <c r="B66" s="30" t="s">
        <v>402</v>
      </c>
      <c r="C66" s="30">
        <v>40.463667000000001</v>
      </c>
      <c r="D66" s="30">
        <v>-3.7492200000000002</v>
      </c>
    </row>
    <row r="67" spans="1:4" x14ac:dyDescent="0.3">
      <c r="A67" s="30" t="s">
        <v>181</v>
      </c>
      <c r="B67" s="30" t="s">
        <v>182</v>
      </c>
      <c r="C67" s="30">
        <v>9.1449999999999996</v>
      </c>
      <c r="D67" s="30">
        <v>40.489673000000003</v>
      </c>
    </row>
    <row r="68" spans="1:4" x14ac:dyDescent="0.3">
      <c r="A68" s="30" t="s">
        <v>185</v>
      </c>
      <c r="B68" s="30" t="s">
        <v>186</v>
      </c>
      <c r="C68" s="30">
        <v>61.924109999999999</v>
      </c>
      <c r="D68" s="30">
        <v>25.748151</v>
      </c>
    </row>
    <row r="69" spans="1:4" x14ac:dyDescent="0.3">
      <c r="A69" s="30" t="s">
        <v>183</v>
      </c>
      <c r="B69" s="30" t="s">
        <v>184</v>
      </c>
      <c r="C69" s="30">
        <v>-16.578192999999999</v>
      </c>
      <c r="D69" s="30">
        <v>179.414413</v>
      </c>
    </row>
    <row r="70" spans="1:4" x14ac:dyDescent="0.3">
      <c r="A70" s="30" t="s">
        <v>530</v>
      </c>
      <c r="B70" s="30" t="s">
        <v>529</v>
      </c>
      <c r="C70" s="30">
        <v>-51.796253</v>
      </c>
      <c r="D70" s="30">
        <v>-59.523612999999997</v>
      </c>
    </row>
    <row r="71" spans="1:4" x14ac:dyDescent="0.3">
      <c r="A71" s="30" t="s">
        <v>531</v>
      </c>
      <c r="B71" s="30" t="s">
        <v>292</v>
      </c>
      <c r="C71" s="30">
        <v>7.425554</v>
      </c>
      <c r="D71" s="30">
        <v>150.55081200000001</v>
      </c>
    </row>
    <row r="72" spans="1:4" x14ac:dyDescent="0.3">
      <c r="A72" s="30" t="s">
        <v>533</v>
      </c>
      <c r="B72" s="30" t="s">
        <v>532</v>
      </c>
      <c r="C72" s="30">
        <v>61.892634999999999</v>
      </c>
      <c r="D72" s="30">
        <v>-6.9118060000000003</v>
      </c>
    </row>
    <row r="73" spans="1:4" x14ac:dyDescent="0.3">
      <c r="A73" s="30" t="s">
        <v>187</v>
      </c>
      <c r="B73" s="30" t="s">
        <v>188</v>
      </c>
      <c r="C73" s="30">
        <v>46.227637999999999</v>
      </c>
      <c r="D73" s="30">
        <v>2.213749</v>
      </c>
    </row>
    <row r="74" spans="1:4" x14ac:dyDescent="0.3">
      <c r="A74" s="30" t="s">
        <v>191</v>
      </c>
      <c r="B74" s="30" t="s">
        <v>192</v>
      </c>
      <c r="C74" s="30">
        <v>-0.80368899999999999</v>
      </c>
      <c r="D74" s="30">
        <v>11.609444</v>
      </c>
    </row>
    <row r="75" spans="1:4" x14ac:dyDescent="0.3">
      <c r="A75" s="30" t="s">
        <v>534</v>
      </c>
      <c r="B75" s="30" t="s">
        <v>450</v>
      </c>
      <c r="C75" s="30">
        <v>55.378050999999999</v>
      </c>
      <c r="D75" s="30">
        <v>-3.4359730000000002</v>
      </c>
    </row>
    <row r="76" spans="1:4" x14ac:dyDescent="0.3">
      <c r="A76" s="30" t="s">
        <v>205</v>
      </c>
      <c r="B76" s="30" t="s">
        <v>206</v>
      </c>
      <c r="C76" s="30">
        <v>12.262776000000001</v>
      </c>
      <c r="D76" s="30">
        <v>-61.604171000000001</v>
      </c>
    </row>
    <row r="77" spans="1:4" x14ac:dyDescent="0.3">
      <c r="A77" s="30" t="s">
        <v>195</v>
      </c>
      <c r="B77" s="30" t="s">
        <v>196</v>
      </c>
      <c r="C77" s="30">
        <v>42.315407</v>
      </c>
      <c r="D77" s="30">
        <v>43.356892000000002</v>
      </c>
    </row>
    <row r="78" spans="1:4" x14ac:dyDescent="0.3">
      <c r="A78" s="30" t="s">
        <v>536</v>
      </c>
      <c r="B78" s="30" t="s">
        <v>535</v>
      </c>
      <c r="C78" s="30">
        <v>3.9338890000000002</v>
      </c>
      <c r="D78" s="30">
        <v>-53.125782000000001</v>
      </c>
    </row>
    <row r="79" spans="1:4" x14ac:dyDescent="0.3">
      <c r="A79" s="30" t="s">
        <v>538</v>
      </c>
      <c r="B79" s="30" t="s">
        <v>537</v>
      </c>
      <c r="C79" s="30">
        <v>49.465691</v>
      </c>
      <c r="D79" s="30">
        <v>-2.5852780000000002</v>
      </c>
    </row>
    <row r="80" spans="1:4" x14ac:dyDescent="0.3">
      <c r="A80" s="30" t="s">
        <v>199</v>
      </c>
      <c r="B80" s="30" t="s">
        <v>200</v>
      </c>
      <c r="C80" s="30">
        <v>7.9465269999999997</v>
      </c>
      <c r="D80" s="30">
        <v>-1.0231939999999999</v>
      </c>
    </row>
    <row r="81" spans="1:4" x14ac:dyDescent="0.3">
      <c r="A81" s="30" t="s">
        <v>540</v>
      </c>
      <c r="B81" s="30" t="s">
        <v>539</v>
      </c>
      <c r="C81" s="30">
        <v>36.137740999999998</v>
      </c>
      <c r="D81" s="30">
        <v>-5.3453739999999996</v>
      </c>
    </row>
    <row r="82" spans="1:4" x14ac:dyDescent="0.3">
      <c r="A82" s="30" t="s">
        <v>203</v>
      </c>
      <c r="B82" s="30" t="s">
        <v>204</v>
      </c>
      <c r="C82" s="30">
        <v>71.706935999999999</v>
      </c>
      <c r="D82" s="30">
        <v>-42.604303000000002</v>
      </c>
    </row>
    <row r="83" spans="1:4" x14ac:dyDescent="0.3">
      <c r="A83" s="30" t="s">
        <v>193</v>
      </c>
      <c r="B83" s="30" t="s">
        <v>194</v>
      </c>
      <c r="C83" s="30">
        <v>13.443182</v>
      </c>
      <c r="D83" s="30">
        <v>-15.310138999999999</v>
      </c>
    </row>
    <row r="84" spans="1:4" x14ac:dyDescent="0.3">
      <c r="A84" s="30" t="s">
        <v>211</v>
      </c>
      <c r="B84" s="30" t="s">
        <v>212</v>
      </c>
      <c r="C84" s="30">
        <v>9.9455869999999997</v>
      </c>
      <c r="D84" s="30">
        <v>-9.6966450000000002</v>
      </c>
    </row>
    <row r="85" spans="1:4" x14ac:dyDescent="0.3">
      <c r="A85" s="30" t="s">
        <v>542</v>
      </c>
      <c r="B85" s="30" t="s">
        <v>541</v>
      </c>
      <c r="C85" s="30">
        <v>16.995971000000001</v>
      </c>
      <c r="D85" s="30">
        <v>-62.067641000000002</v>
      </c>
    </row>
    <row r="86" spans="1:4" x14ac:dyDescent="0.3">
      <c r="A86" s="30" t="s">
        <v>175</v>
      </c>
      <c r="B86" s="30" t="s">
        <v>176</v>
      </c>
      <c r="C86" s="30">
        <v>1.650801</v>
      </c>
      <c r="D86" s="30">
        <v>10.267894999999999</v>
      </c>
    </row>
    <row r="87" spans="1:4" x14ac:dyDescent="0.3">
      <c r="A87" s="30" t="s">
        <v>201</v>
      </c>
      <c r="B87" s="30" t="s">
        <v>202</v>
      </c>
      <c r="C87" s="30">
        <v>39.074207999999999</v>
      </c>
      <c r="D87" s="30">
        <v>21.824311999999999</v>
      </c>
    </row>
    <row r="88" spans="1:4" x14ac:dyDescent="0.3">
      <c r="A88" s="30" t="s">
        <v>544</v>
      </c>
      <c r="B88" s="30" t="s">
        <v>543</v>
      </c>
      <c r="C88" s="30">
        <v>-54.429578999999997</v>
      </c>
      <c r="D88" s="30">
        <v>-36.587909000000003</v>
      </c>
    </row>
    <row r="89" spans="1:4" x14ac:dyDescent="0.3">
      <c r="A89" s="30" t="s">
        <v>209</v>
      </c>
      <c r="B89" s="30" t="s">
        <v>210</v>
      </c>
      <c r="C89" s="30">
        <v>15.783471</v>
      </c>
      <c r="D89" s="30">
        <v>-90.230759000000006</v>
      </c>
    </row>
    <row r="90" spans="1:4" x14ac:dyDescent="0.3">
      <c r="A90" s="30" t="s">
        <v>207</v>
      </c>
      <c r="B90" s="30" t="s">
        <v>208</v>
      </c>
      <c r="C90" s="30">
        <v>13.444304000000001</v>
      </c>
      <c r="D90" s="30">
        <v>144.79373100000001</v>
      </c>
    </row>
    <row r="91" spans="1:4" x14ac:dyDescent="0.3">
      <c r="A91" s="30" t="s">
        <v>213</v>
      </c>
      <c r="B91" s="30" t="s">
        <v>214</v>
      </c>
      <c r="C91" s="30">
        <v>11.803749</v>
      </c>
      <c r="D91" s="30">
        <v>-15.180413</v>
      </c>
    </row>
    <row r="92" spans="1:4" x14ac:dyDescent="0.3">
      <c r="A92" s="30" t="s">
        <v>215</v>
      </c>
      <c r="B92" s="30" t="s">
        <v>216</v>
      </c>
      <c r="C92" s="30">
        <v>4.8604159999999998</v>
      </c>
      <c r="D92" s="30">
        <v>-58.93018</v>
      </c>
    </row>
    <row r="93" spans="1:4" x14ac:dyDescent="0.3">
      <c r="A93" s="30" t="s">
        <v>546</v>
      </c>
      <c r="B93" s="30" t="s">
        <v>545</v>
      </c>
      <c r="C93" s="30">
        <v>31.354676000000001</v>
      </c>
      <c r="D93" s="30">
        <v>34.308824999999999</v>
      </c>
    </row>
    <row r="94" spans="1:4" x14ac:dyDescent="0.3">
      <c r="A94" s="30" t="s">
        <v>547</v>
      </c>
      <c r="B94" s="30" t="s">
        <v>135</v>
      </c>
      <c r="C94" s="30">
        <v>22.396428</v>
      </c>
      <c r="D94" s="30">
        <v>114.109497</v>
      </c>
    </row>
    <row r="95" spans="1:4" x14ac:dyDescent="0.3">
      <c r="A95" s="30" t="s">
        <v>549</v>
      </c>
      <c r="B95" s="30" t="s">
        <v>548</v>
      </c>
      <c r="C95" s="30">
        <v>-53.081809999999997</v>
      </c>
      <c r="D95" s="30">
        <v>73.504158000000004</v>
      </c>
    </row>
    <row r="96" spans="1:4" x14ac:dyDescent="0.3">
      <c r="A96" s="30" t="s">
        <v>219</v>
      </c>
      <c r="B96" s="30" t="s">
        <v>220</v>
      </c>
      <c r="C96" s="30">
        <v>15.199999</v>
      </c>
      <c r="D96" s="30">
        <v>-86.241905000000003</v>
      </c>
    </row>
    <row r="97" spans="1:4" x14ac:dyDescent="0.3">
      <c r="A97" s="30" t="s">
        <v>149</v>
      </c>
      <c r="B97" s="30" t="s">
        <v>150</v>
      </c>
      <c r="C97" s="30">
        <v>45.1</v>
      </c>
      <c r="D97" s="30">
        <v>15.2</v>
      </c>
    </row>
    <row r="98" spans="1:4" x14ac:dyDescent="0.3">
      <c r="A98" s="30" t="s">
        <v>217</v>
      </c>
      <c r="B98" s="30" t="s">
        <v>218</v>
      </c>
      <c r="C98" s="30">
        <v>18.971187</v>
      </c>
      <c r="D98" s="30">
        <v>-72.285214999999994</v>
      </c>
    </row>
    <row r="99" spans="1:4" x14ac:dyDescent="0.3">
      <c r="A99" s="30" t="s">
        <v>221</v>
      </c>
      <c r="B99" s="30" t="s">
        <v>222</v>
      </c>
      <c r="C99" s="30">
        <v>47.162494000000002</v>
      </c>
      <c r="D99" s="30">
        <v>19.503304</v>
      </c>
    </row>
    <row r="100" spans="1:4" x14ac:dyDescent="0.3">
      <c r="A100" s="30" t="s">
        <v>227</v>
      </c>
      <c r="B100" s="30" t="s">
        <v>228</v>
      </c>
      <c r="C100" s="30">
        <v>-0.78927499999999995</v>
      </c>
      <c r="D100" s="30">
        <v>113.92132700000001</v>
      </c>
    </row>
    <row r="101" spans="1:4" x14ac:dyDescent="0.3">
      <c r="A101" s="30" t="s">
        <v>233</v>
      </c>
      <c r="B101" s="30" t="s">
        <v>234</v>
      </c>
      <c r="C101" s="30">
        <v>53.412909999999997</v>
      </c>
      <c r="D101" s="30">
        <v>-8.2438900000000004</v>
      </c>
    </row>
    <row r="102" spans="1:4" x14ac:dyDescent="0.3">
      <c r="A102" s="30" t="s">
        <v>235</v>
      </c>
      <c r="B102" s="30" t="s">
        <v>236</v>
      </c>
      <c r="C102" s="30">
        <v>31.046050999999999</v>
      </c>
      <c r="D102" s="30">
        <v>34.851612000000003</v>
      </c>
    </row>
    <row r="103" spans="1:4" x14ac:dyDescent="0.3">
      <c r="A103" s="30" t="s">
        <v>551</v>
      </c>
      <c r="B103" s="30" t="s">
        <v>550</v>
      </c>
      <c r="C103" s="30">
        <v>54.236106999999997</v>
      </c>
      <c r="D103" s="30">
        <v>-4.5480559999999999</v>
      </c>
    </row>
    <row r="104" spans="1:4" x14ac:dyDescent="0.3">
      <c r="A104" s="30" t="s">
        <v>225</v>
      </c>
      <c r="B104" s="30" t="s">
        <v>226</v>
      </c>
      <c r="C104" s="30">
        <v>20.593684</v>
      </c>
      <c r="D104" s="30">
        <v>78.962879999999998</v>
      </c>
    </row>
    <row r="105" spans="1:4" x14ac:dyDescent="0.3">
      <c r="A105" s="30" t="s">
        <v>553</v>
      </c>
      <c r="B105" s="30" t="s">
        <v>552</v>
      </c>
      <c r="C105" s="30">
        <v>-6.3431940000000004</v>
      </c>
      <c r="D105" s="30">
        <v>71.876519000000002</v>
      </c>
    </row>
    <row r="106" spans="1:4" x14ac:dyDescent="0.3">
      <c r="A106" s="30" t="s">
        <v>231</v>
      </c>
      <c r="B106" s="30" t="s">
        <v>232</v>
      </c>
      <c r="C106" s="30">
        <v>33.223191</v>
      </c>
      <c r="D106" s="30">
        <v>43.679290999999999</v>
      </c>
    </row>
    <row r="107" spans="1:4" x14ac:dyDescent="0.3">
      <c r="A107" s="30" t="s">
        <v>554</v>
      </c>
      <c r="B107" s="30" t="s">
        <v>230</v>
      </c>
      <c r="C107" s="30">
        <v>32.427908000000002</v>
      </c>
      <c r="D107" s="30">
        <v>53.688046</v>
      </c>
    </row>
    <row r="108" spans="1:4" x14ac:dyDescent="0.3">
      <c r="A108" s="30" t="s">
        <v>223</v>
      </c>
      <c r="B108" s="30" t="s">
        <v>224</v>
      </c>
      <c r="C108" s="30">
        <v>64.963050999999993</v>
      </c>
      <c r="D108" s="30">
        <v>-19.020835000000002</v>
      </c>
    </row>
    <row r="109" spans="1:4" x14ac:dyDescent="0.3">
      <c r="A109" s="30" t="s">
        <v>237</v>
      </c>
      <c r="B109" s="30" t="s">
        <v>238</v>
      </c>
      <c r="C109" s="30">
        <v>41.871940000000002</v>
      </c>
      <c r="D109" s="30">
        <v>12.56738</v>
      </c>
    </row>
    <row r="110" spans="1:4" x14ac:dyDescent="0.3">
      <c r="A110" s="30" t="s">
        <v>556</v>
      </c>
      <c r="B110" s="30" t="s">
        <v>555</v>
      </c>
      <c r="C110" s="30">
        <v>49.214438999999999</v>
      </c>
      <c r="D110" s="30">
        <v>-2.1312500000000001</v>
      </c>
    </row>
    <row r="111" spans="1:4" x14ac:dyDescent="0.3">
      <c r="A111" s="30" t="s">
        <v>239</v>
      </c>
      <c r="B111" s="30" t="s">
        <v>240</v>
      </c>
      <c r="C111" s="30">
        <v>18.109580999999999</v>
      </c>
      <c r="D111" s="30">
        <v>-77.297507999999993</v>
      </c>
    </row>
    <row r="112" spans="1:4" x14ac:dyDescent="0.3">
      <c r="A112" s="30" t="s">
        <v>243</v>
      </c>
      <c r="B112" s="30" t="s">
        <v>244</v>
      </c>
      <c r="C112" s="30">
        <v>30.585163999999999</v>
      </c>
      <c r="D112" s="30">
        <v>36.238413999999999</v>
      </c>
    </row>
    <row r="113" spans="1:4" x14ac:dyDescent="0.3">
      <c r="A113" s="30" t="s">
        <v>241</v>
      </c>
      <c r="B113" s="30" t="s">
        <v>242</v>
      </c>
      <c r="C113" s="30">
        <v>36.204824000000002</v>
      </c>
      <c r="D113" s="30">
        <v>138.25292400000001</v>
      </c>
    </row>
    <row r="114" spans="1:4" x14ac:dyDescent="0.3">
      <c r="A114" s="30" t="s">
        <v>247</v>
      </c>
      <c r="B114" s="30" t="s">
        <v>248</v>
      </c>
      <c r="C114" s="30">
        <v>-2.3559E-2</v>
      </c>
      <c r="D114" s="30">
        <v>37.906193000000002</v>
      </c>
    </row>
    <row r="115" spans="1:4" x14ac:dyDescent="0.3">
      <c r="A115" s="30" t="s">
        <v>253</v>
      </c>
      <c r="B115" s="30" t="s">
        <v>254</v>
      </c>
      <c r="C115" s="30">
        <v>41.20438</v>
      </c>
      <c r="D115" s="30">
        <v>74.766098</v>
      </c>
    </row>
    <row r="116" spans="1:4" x14ac:dyDescent="0.3">
      <c r="A116" s="30" t="s">
        <v>118</v>
      </c>
      <c r="B116" s="30" t="s">
        <v>119</v>
      </c>
      <c r="C116" s="30">
        <v>12.565678999999999</v>
      </c>
      <c r="D116" s="30">
        <v>104.99096299999999</v>
      </c>
    </row>
    <row r="117" spans="1:4" x14ac:dyDescent="0.3">
      <c r="A117" s="30" t="s">
        <v>249</v>
      </c>
      <c r="B117" s="30" t="s">
        <v>250</v>
      </c>
      <c r="C117" s="30">
        <v>-3.3704170000000002</v>
      </c>
      <c r="D117" s="30">
        <v>-168.734039</v>
      </c>
    </row>
    <row r="118" spans="1:4" x14ac:dyDescent="0.3">
      <c r="A118" s="30" t="s">
        <v>139</v>
      </c>
      <c r="B118" s="30" t="s">
        <v>140</v>
      </c>
      <c r="C118" s="30">
        <v>-11.875000999999999</v>
      </c>
      <c r="D118" s="30">
        <v>43.872219000000001</v>
      </c>
    </row>
    <row r="119" spans="1:4" x14ac:dyDescent="0.3">
      <c r="A119" s="30" t="s">
        <v>367</v>
      </c>
      <c r="B119" s="30" t="s">
        <v>368</v>
      </c>
      <c r="C119" s="30">
        <v>17.357821999999999</v>
      </c>
      <c r="D119" s="30">
        <v>-62.782997999999999</v>
      </c>
    </row>
    <row r="120" spans="1:4" x14ac:dyDescent="0.3">
      <c r="A120" s="30" t="s">
        <v>557</v>
      </c>
      <c r="B120" s="30" t="s">
        <v>158</v>
      </c>
      <c r="C120" s="30">
        <v>40.339852</v>
      </c>
      <c r="D120" s="30">
        <v>127.510093</v>
      </c>
    </row>
    <row r="121" spans="1:4" x14ac:dyDescent="0.3">
      <c r="A121" s="30" t="s">
        <v>558</v>
      </c>
      <c r="B121" s="30" t="s">
        <v>358</v>
      </c>
      <c r="C121" s="30">
        <v>35.907756999999997</v>
      </c>
      <c r="D121" s="30">
        <v>127.76692199999999</v>
      </c>
    </row>
    <row r="122" spans="1:4" x14ac:dyDescent="0.3">
      <c r="A122" s="30" t="s">
        <v>251</v>
      </c>
      <c r="B122" s="30" t="s">
        <v>252</v>
      </c>
      <c r="C122" s="30">
        <v>29.31166</v>
      </c>
      <c r="D122" s="30">
        <v>47.481766</v>
      </c>
    </row>
    <row r="123" spans="1:4" x14ac:dyDescent="0.3">
      <c r="A123" s="30" t="s">
        <v>124</v>
      </c>
      <c r="B123" s="30" t="s">
        <v>125</v>
      </c>
      <c r="C123" s="30">
        <v>19.513469000000001</v>
      </c>
      <c r="D123" s="30">
        <v>-80.566956000000005</v>
      </c>
    </row>
    <row r="124" spans="1:4" x14ac:dyDescent="0.3">
      <c r="A124" s="30" t="s">
        <v>245</v>
      </c>
      <c r="B124" s="30" t="s">
        <v>246</v>
      </c>
      <c r="C124" s="30">
        <v>48.019573000000001</v>
      </c>
      <c r="D124" s="30">
        <v>66.923683999999994</v>
      </c>
    </row>
    <row r="125" spans="1:4" x14ac:dyDescent="0.3">
      <c r="A125" s="30" t="s">
        <v>559</v>
      </c>
      <c r="B125" s="30" t="s">
        <v>256</v>
      </c>
      <c r="C125" s="30">
        <v>19.856269999999999</v>
      </c>
      <c r="D125" s="30">
        <v>102.495496</v>
      </c>
    </row>
    <row r="126" spans="1:4" x14ac:dyDescent="0.3">
      <c r="A126" s="30" t="s">
        <v>259</v>
      </c>
      <c r="B126" s="30" t="s">
        <v>260</v>
      </c>
      <c r="C126" s="30">
        <v>33.854720999999998</v>
      </c>
      <c r="D126" s="30">
        <v>35.862285</v>
      </c>
    </row>
    <row r="127" spans="1:4" x14ac:dyDescent="0.3">
      <c r="A127" s="30" t="s">
        <v>369</v>
      </c>
      <c r="B127" s="30" t="s">
        <v>370</v>
      </c>
      <c r="C127" s="30">
        <v>13.909444000000001</v>
      </c>
      <c r="D127" s="30">
        <v>-60.978892999999999</v>
      </c>
    </row>
    <row r="128" spans="1:4" x14ac:dyDescent="0.3">
      <c r="A128" s="30" t="s">
        <v>561</v>
      </c>
      <c r="B128" s="30" t="s">
        <v>560</v>
      </c>
      <c r="C128" s="30">
        <v>47.165999999999997</v>
      </c>
      <c r="D128" s="30">
        <v>9.5553729999999995</v>
      </c>
    </row>
    <row r="129" spans="1:4" x14ac:dyDescent="0.3">
      <c r="A129" s="30" t="s">
        <v>403</v>
      </c>
      <c r="B129" s="30" t="s">
        <v>404</v>
      </c>
      <c r="C129" s="30">
        <v>7.8730539999999998</v>
      </c>
      <c r="D129" s="30">
        <v>80.771797000000007</v>
      </c>
    </row>
    <row r="130" spans="1:4" x14ac:dyDescent="0.3">
      <c r="A130" s="30" t="s">
        <v>263</v>
      </c>
      <c r="B130" s="30" t="s">
        <v>264</v>
      </c>
      <c r="C130" s="30">
        <v>6.4280549999999996</v>
      </c>
      <c r="D130" s="30">
        <v>-9.4294989999999999</v>
      </c>
    </row>
    <row r="131" spans="1:4" x14ac:dyDescent="0.3">
      <c r="A131" s="30" t="s">
        <v>261</v>
      </c>
      <c r="B131" s="30" t="s">
        <v>262</v>
      </c>
      <c r="C131" s="30">
        <v>-29.609988000000001</v>
      </c>
      <c r="D131" s="30">
        <v>28.233608</v>
      </c>
    </row>
    <row r="132" spans="1:4" x14ac:dyDescent="0.3">
      <c r="A132" s="30" t="s">
        <v>267</v>
      </c>
      <c r="B132" s="30" t="s">
        <v>268</v>
      </c>
      <c r="C132" s="30">
        <v>55.169438</v>
      </c>
      <c r="D132" s="30">
        <v>23.881274999999999</v>
      </c>
    </row>
    <row r="133" spans="1:4" x14ac:dyDescent="0.3">
      <c r="A133" s="30" t="s">
        <v>269</v>
      </c>
      <c r="B133" s="30" t="s">
        <v>270</v>
      </c>
      <c r="C133" s="30">
        <v>49.815272999999998</v>
      </c>
      <c r="D133" s="30">
        <v>6.1295830000000002</v>
      </c>
    </row>
    <row r="134" spans="1:4" x14ac:dyDescent="0.3">
      <c r="A134" s="30" t="s">
        <v>257</v>
      </c>
      <c r="B134" s="30" t="s">
        <v>258</v>
      </c>
      <c r="C134" s="30">
        <v>56.879635</v>
      </c>
      <c r="D134" s="30">
        <v>24.603189</v>
      </c>
    </row>
    <row r="135" spans="1:4" x14ac:dyDescent="0.3">
      <c r="A135" s="30" t="s">
        <v>265</v>
      </c>
      <c r="B135" s="30" t="s">
        <v>266</v>
      </c>
      <c r="C135" s="30">
        <v>26.335100000000001</v>
      </c>
      <c r="D135" s="30">
        <v>17.228331000000001</v>
      </c>
    </row>
    <row r="136" spans="1:4" x14ac:dyDescent="0.3">
      <c r="A136" s="30" t="s">
        <v>301</v>
      </c>
      <c r="B136" s="30" t="s">
        <v>302</v>
      </c>
      <c r="C136" s="30">
        <v>31.791702000000001</v>
      </c>
      <c r="D136" s="30">
        <v>-7.0926200000000001</v>
      </c>
    </row>
    <row r="137" spans="1:4" x14ac:dyDescent="0.3">
      <c r="A137" s="30" t="s">
        <v>293</v>
      </c>
      <c r="B137" s="30" t="s">
        <v>294</v>
      </c>
      <c r="C137" s="30">
        <v>43.750298000000001</v>
      </c>
      <c r="D137" s="30">
        <v>7.4128410000000002</v>
      </c>
    </row>
    <row r="138" spans="1:4" x14ac:dyDescent="0.3">
      <c r="A138" s="30" t="s">
        <v>562</v>
      </c>
      <c r="B138" s="30" t="s">
        <v>360</v>
      </c>
      <c r="C138" s="30">
        <v>47.411631</v>
      </c>
      <c r="D138" s="30">
        <v>28.369885</v>
      </c>
    </row>
    <row r="139" spans="1:4" x14ac:dyDescent="0.3">
      <c r="A139" s="30" t="s">
        <v>297</v>
      </c>
      <c r="B139" s="30" t="s">
        <v>298</v>
      </c>
      <c r="C139" s="30">
        <v>42.708677999999999</v>
      </c>
      <c r="D139" s="30">
        <v>19.374389999999998</v>
      </c>
    </row>
    <row r="140" spans="1:4" x14ac:dyDescent="0.3">
      <c r="A140" s="30" t="s">
        <v>271</v>
      </c>
      <c r="B140" s="30" t="s">
        <v>272</v>
      </c>
      <c r="C140" s="30">
        <v>-18.766946999999998</v>
      </c>
      <c r="D140" s="30">
        <v>46.869107</v>
      </c>
    </row>
    <row r="141" spans="1:4" x14ac:dyDescent="0.3">
      <c r="A141" s="30" t="s">
        <v>283</v>
      </c>
      <c r="B141" s="30" t="s">
        <v>284</v>
      </c>
      <c r="C141" s="30">
        <v>7.1314739999999999</v>
      </c>
      <c r="D141" s="30">
        <v>171.18447800000001</v>
      </c>
    </row>
    <row r="142" spans="1:4" x14ac:dyDescent="0.3">
      <c r="A142" s="30" t="s">
        <v>563</v>
      </c>
      <c r="B142" s="30" t="s">
        <v>422</v>
      </c>
      <c r="C142" s="30">
        <v>41.608635</v>
      </c>
      <c r="D142" s="30">
        <v>21.745274999999999</v>
      </c>
    </row>
    <row r="143" spans="1:4" x14ac:dyDescent="0.3">
      <c r="A143" s="30" t="s">
        <v>279</v>
      </c>
      <c r="B143" s="30" t="s">
        <v>280</v>
      </c>
      <c r="C143" s="30">
        <v>17.570692000000001</v>
      </c>
      <c r="D143" s="30">
        <v>-3.9961660000000001</v>
      </c>
    </row>
    <row r="144" spans="1:4" x14ac:dyDescent="0.3">
      <c r="A144" s="30" t="s">
        <v>564</v>
      </c>
      <c r="B144" s="30" t="s">
        <v>306</v>
      </c>
      <c r="C144" s="30">
        <v>21.913965000000001</v>
      </c>
      <c r="D144" s="30">
        <v>95.956222999999994</v>
      </c>
    </row>
    <row r="145" spans="1:4" x14ac:dyDescent="0.3">
      <c r="A145" s="30" t="s">
        <v>295</v>
      </c>
      <c r="B145" s="30" t="s">
        <v>296</v>
      </c>
      <c r="C145" s="30">
        <v>46.862496</v>
      </c>
      <c r="D145" s="30">
        <v>103.846656</v>
      </c>
    </row>
    <row r="146" spans="1:4" x14ac:dyDescent="0.3">
      <c r="A146" s="30" t="s">
        <v>565</v>
      </c>
      <c r="B146" s="30" t="s">
        <v>136</v>
      </c>
      <c r="C146" s="30">
        <v>22.198744999999999</v>
      </c>
      <c r="D146" s="30">
        <v>113.543873</v>
      </c>
    </row>
    <row r="147" spans="1:4" x14ac:dyDescent="0.3">
      <c r="A147" s="30" t="s">
        <v>329</v>
      </c>
      <c r="B147" s="30" t="s">
        <v>330</v>
      </c>
      <c r="C147" s="30">
        <v>17.330829999999999</v>
      </c>
      <c r="D147" s="30">
        <v>145.38469000000001</v>
      </c>
    </row>
    <row r="148" spans="1:4" x14ac:dyDescent="0.3">
      <c r="A148" s="30" t="s">
        <v>567</v>
      </c>
      <c r="B148" s="30" t="s">
        <v>566</v>
      </c>
      <c r="C148" s="30">
        <v>14.641527999999999</v>
      </c>
      <c r="D148" s="30">
        <v>-61.024174000000002</v>
      </c>
    </row>
    <row r="149" spans="1:4" x14ac:dyDescent="0.3">
      <c r="A149" s="30" t="s">
        <v>285</v>
      </c>
      <c r="B149" s="30" t="s">
        <v>286</v>
      </c>
      <c r="C149" s="30">
        <v>21.00789</v>
      </c>
      <c r="D149" s="30">
        <v>-10.940835</v>
      </c>
    </row>
    <row r="150" spans="1:4" x14ac:dyDescent="0.3">
      <c r="A150" s="30" t="s">
        <v>299</v>
      </c>
      <c r="B150" s="30" t="s">
        <v>300</v>
      </c>
      <c r="C150" s="30">
        <v>16.742498000000001</v>
      </c>
      <c r="D150" s="30">
        <v>-62.187365999999997</v>
      </c>
    </row>
    <row r="151" spans="1:4" x14ac:dyDescent="0.3">
      <c r="A151" s="30" t="s">
        <v>281</v>
      </c>
      <c r="B151" s="30" t="s">
        <v>282</v>
      </c>
      <c r="C151" s="30">
        <v>35.937496000000003</v>
      </c>
      <c r="D151" s="30">
        <v>14.375416</v>
      </c>
    </row>
    <row r="152" spans="1:4" x14ac:dyDescent="0.3">
      <c r="A152" s="30" t="s">
        <v>287</v>
      </c>
      <c r="B152" s="30" t="s">
        <v>288</v>
      </c>
      <c r="C152" s="30">
        <v>-20.348403999999999</v>
      </c>
      <c r="D152" s="30">
        <v>57.552152</v>
      </c>
    </row>
    <row r="153" spans="1:4" x14ac:dyDescent="0.3">
      <c r="A153" s="30" t="s">
        <v>277</v>
      </c>
      <c r="B153" s="30" t="s">
        <v>278</v>
      </c>
      <c r="C153" s="30">
        <v>3.2027779999999999</v>
      </c>
      <c r="D153" s="30">
        <v>73.220680000000002</v>
      </c>
    </row>
    <row r="154" spans="1:4" x14ac:dyDescent="0.3">
      <c r="A154" s="30" t="s">
        <v>273</v>
      </c>
      <c r="B154" s="30" t="s">
        <v>274</v>
      </c>
      <c r="C154" s="30">
        <v>-13.254308</v>
      </c>
      <c r="D154" s="30">
        <v>34.301524999999998</v>
      </c>
    </row>
    <row r="155" spans="1:4" x14ac:dyDescent="0.3">
      <c r="A155" s="30" t="s">
        <v>289</v>
      </c>
      <c r="B155" s="30" t="s">
        <v>290</v>
      </c>
      <c r="C155" s="30">
        <v>23.634501</v>
      </c>
      <c r="D155" s="30">
        <v>-102.552784</v>
      </c>
    </row>
    <row r="156" spans="1:4" x14ac:dyDescent="0.3">
      <c r="A156" s="30" t="s">
        <v>275</v>
      </c>
      <c r="B156" s="30" t="s">
        <v>276</v>
      </c>
      <c r="C156" s="30">
        <v>4.2104840000000001</v>
      </c>
      <c r="D156" s="30">
        <v>101.97576599999999</v>
      </c>
    </row>
    <row r="157" spans="1:4" x14ac:dyDescent="0.3">
      <c r="A157" s="30" t="s">
        <v>303</v>
      </c>
      <c r="B157" s="30" t="s">
        <v>304</v>
      </c>
      <c r="C157" s="30">
        <v>-18.665694999999999</v>
      </c>
      <c r="D157" s="30">
        <v>35.529561999999999</v>
      </c>
    </row>
    <row r="158" spans="1:4" x14ac:dyDescent="0.3">
      <c r="A158" s="30" t="s">
        <v>307</v>
      </c>
      <c r="B158" s="30" t="s">
        <v>308</v>
      </c>
      <c r="C158" s="30">
        <v>-22.957640000000001</v>
      </c>
      <c r="D158" s="30">
        <v>18.490410000000001</v>
      </c>
    </row>
    <row r="159" spans="1:4" x14ac:dyDescent="0.3">
      <c r="A159" s="30" t="s">
        <v>317</v>
      </c>
      <c r="B159" s="30" t="s">
        <v>318</v>
      </c>
      <c r="C159" s="30">
        <v>-20.904305000000001</v>
      </c>
      <c r="D159" s="30">
        <v>165.618042</v>
      </c>
    </row>
    <row r="160" spans="1:4" x14ac:dyDescent="0.3">
      <c r="A160" s="30" t="s">
        <v>323</v>
      </c>
      <c r="B160" s="30" t="s">
        <v>324</v>
      </c>
      <c r="C160" s="30">
        <v>17.607789</v>
      </c>
      <c r="D160" s="30">
        <v>8.0816660000000002</v>
      </c>
    </row>
    <row r="161" spans="1:4" x14ac:dyDescent="0.3">
      <c r="A161" s="30" t="s">
        <v>569</v>
      </c>
      <c r="B161" s="30" t="s">
        <v>568</v>
      </c>
      <c r="C161" s="30">
        <v>-29.040835000000001</v>
      </c>
      <c r="D161" s="30">
        <v>167.954712</v>
      </c>
    </row>
    <row r="162" spans="1:4" x14ac:dyDescent="0.3">
      <c r="A162" s="30" t="s">
        <v>325</v>
      </c>
      <c r="B162" s="30" t="s">
        <v>326</v>
      </c>
      <c r="C162" s="30">
        <v>9.0819989999999997</v>
      </c>
      <c r="D162" s="30">
        <v>8.6752769999999995</v>
      </c>
    </row>
    <row r="163" spans="1:4" x14ac:dyDescent="0.3">
      <c r="A163" s="30" t="s">
        <v>321</v>
      </c>
      <c r="B163" s="30" t="s">
        <v>322</v>
      </c>
      <c r="C163" s="30">
        <v>12.865416</v>
      </c>
      <c r="D163" s="30">
        <v>-85.207228999999998</v>
      </c>
    </row>
    <row r="164" spans="1:4" x14ac:dyDescent="0.3">
      <c r="A164" s="30" t="s">
        <v>315</v>
      </c>
      <c r="B164" s="30" t="s">
        <v>316</v>
      </c>
      <c r="C164" s="30">
        <v>52.132632999999998</v>
      </c>
      <c r="D164" s="30">
        <v>5.2912660000000002</v>
      </c>
    </row>
    <row r="165" spans="1:4" x14ac:dyDescent="0.3">
      <c r="A165" s="30" t="s">
        <v>331</v>
      </c>
      <c r="B165" s="30" t="s">
        <v>332</v>
      </c>
      <c r="C165" s="30">
        <v>60.472023999999998</v>
      </c>
      <c r="D165" s="30">
        <v>8.4689460000000008</v>
      </c>
    </row>
    <row r="166" spans="1:4" x14ac:dyDescent="0.3">
      <c r="A166" s="30" t="s">
        <v>311</v>
      </c>
      <c r="B166" s="30" t="s">
        <v>312</v>
      </c>
      <c r="C166" s="30">
        <v>28.394856999999998</v>
      </c>
      <c r="D166" s="30">
        <v>84.124008000000003</v>
      </c>
    </row>
    <row r="167" spans="1:4" x14ac:dyDescent="0.3">
      <c r="A167" s="30" t="s">
        <v>309</v>
      </c>
      <c r="B167" s="30" t="s">
        <v>310</v>
      </c>
      <c r="C167" s="30">
        <v>-0.52277799999999996</v>
      </c>
      <c r="D167" s="30">
        <v>166.93150299999999</v>
      </c>
    </row>
    <row r="168" spans="1:4" x14ac:dyDescent="0.3">
      <c r="A168" s="30" t="s">
        <v>327</v>
      </c>
      <c r="B168" s="30" t="s">
        <v>328</v>
      </c>
      <c r="C168" s="30">
        <v>-19.054445000000001</v>
      </c>
      <c r="D168" s="30">
        <v>-169.867233</v>
      </c>
    </row>
    <row r="169" spans="1:4" x14ac:dyDescent="0.3">
      <c r="A169" s="30" t="s">
        <v>319</v>
      </c>
      <c r="B169" s="30" t="s">
        <v>320</v>
      </c>
      <c r="C169" s="30">
        <v>-40.900556999999999</v>
      </c>
      <c r="D169" s="30">
        <v>174.88597100000001</v>
      </c>
    </row>
    <row r="170" spans="1:4" x14ac:dyDescent="0.3">
      <c r="A170" s="30" t="s">
        <v>333</v>
      </c>
      <c r="B170" s="30" t="s">
        <v>334</v>
      </c>
      <c r="C170" s="30">
        <v>21.512582999999999</v>
      </c>
      <c r="D170" s="30">
        <v>55.923254999999997</v>
      </c>
    </row>
    <row r="171" spans="1:4" x14ac:dyDescent="0.3">
      <c r="A171" s="30" t="s">
        <v>339</v>
      </c>
      <c r="B171" s="30" t="s">
        <v>340</v>
      </c>
      <c r="C171" s="30">
        <v>8.5379810000000003</v>
      </c>
      <c r="D171" s="30">
        <v>-80.782127000000003</v>
      </c>
    </row>
    <row r="172" spans="1:4" x14ac:dyDescent="0.3">
      <c r="A172" s="30" t="s">
        <v>345</v>
      </c>
      <c r="B172" s="30" t="s">
        <v>346</v>
      </c>
      <c r="C172" s="30">
        <v>-9.1899669999999993</v>
      </c>
      <c r="D172" s="30">
        <v>-75.015152</v>
      </c>
    </row>
    <row r="173" spans="1:4" x14ac:dyDescent="0.3">
      <c r="A173" s="30" t="s">
        <v>189</v>
      </c>
      <c r="B173" s="30" t="s">
        <v>190</v>
      </c>
      <c r="C173" s="30">
        <v>-17.679742000000001</v>
      </c>
      <c r="D173" s="30">
        <v>-149.40684300000001</v>
      </c>
    </row>
    <row r="174" spans="1:4" x14ac:dyDescent="0.3">
      <c r="A174" s="30" t="s">
        <v>341</v>
      </c>
      <c r="B174" s="30" t="s">
        <v>342</v>
      </c>
      <c r="C174" s="30">
        <v>-6.3149930000000003</v>
      </c>
      <c r="D174" s="30">
        <v>143.95554999999999</v>
      </c>
    </row>
    <row r="175" spans="1:4" x14ac:dyDescent="0.3">
      <c r="A175" s="30" t="s">
        <v>347</v>
      </c>
      <c r="B175" s="30" t="s">
        <v>348</v>
      </c>
      <c r="C175" s="30">
        <v>12.879721</v>
      </c>
      <c r="D175" s="30">
        <v>121.774017</v>
      </c>
    </row>
    <row r="176" spans="1:4" x14ac:dyDescent="0.3">
      <c r="A176" s="30" t="s">
        <v>335</v>
      </c>
      <c r="B176" s="30" t="s">
        <v>336</v>
      </c>
      <c r="C176" s="30">
        <v>30.375321</v>
      </c>
      <c r="D176" s="30">
        <v>69.345116000000004</v>
      </c>
    </row>
    <row r="177" spans="1:4" x14ac:dyDescent="0.3">
      <c r="A177" s="30" t="s">
        <v>349</v>
      </c>
      <c r="B177" s="30" t="s">
        <v>350</v>
      </c>
      <c r="C177" s="30">
        <v>51.919438</v>
      </c>
      <c r="D177" s="30">
        <v>19.145136000000001</v>
      </c>
    </row>
    <row r="178" spans="1:4" x14ac:dyDescent="0.3">
      <c r="A178" s="30" t="s">
        <v>571</v>
      </c>
      <c r="B178" s="30" t="s">
        <v>570</v>
      </c>
      <c r="C178" s="30">
        <v>46.941935999999998</v>
      </c>
      <c r="D178" s="30">
        <v>-56.27111</v>
      </c>
    </row>
    <row r="179" spans="1:4" x14ac:dyDescent="0.3">
      <c r="A179" s="30" t="s">
        <v>573</v>
      </c>
      <c r="B179" s="30" t="s">
        <v>572</v>
      </c>
      <c r="C179" s="30">
        <v>-24.703614999999999</v>
      </c>
      <c r="D179" s="30">
        <v>-127.439308</v>
      </c>
    </row>
    <row r="180" spans="1:4" x14ac:dyDescent="0.3">
      <c r="A180" s="30" t="s">
        <v>353</v>
      </c>
      <c r="B180" s="30" t="s">
        <v>354</v>
      </c>
      <c r="C180" s="30">
        <v>18.220832999999999</v>
      </c>
      <c r="D180" s="30">
        <v>-66.590148999999997</v>
      </c>
    </row>
    <row r="181" spans="1:4" x14ac:dyDescent="0.3">
      <c r="A181" s="30" t="s">
        <v>574</v>
      </c>
      <c r="B181" s="30" t="s">
        <v>470</v>
      </c>
      <c r="C181" s="30">
        <v>31.952162000000001</v>
      </c>
      <c r="D181" s="30">
        <v>35.233153999999999</v>
      </c>
    </row>
    <row r="182" spans="1:4" x14ac:dyDescent="0.3">
      <c r="A182" s="30" t="s">
        <v>351</v>
      </c>
      <c r="B182" s="30" t="s">
        <v>352</v>
      </c>
      <c r="C182" s="30">
        <v>39.399872000000002</v>
      </c>
      <c r="D182" s="30">
        <v>-8.2244539999999997</v>
      </c>
    </row>
    <row r="183" spans="1:4" x14ac:dyDescent="0.3">
      <c r="A183" s="30" t="s">
        <v>337</v>
      </c>
      <c r="B183" s="30" t="s">
        <v>338</v>
      </c>
      <c r="C183" s="30">
        <v>7.5149800000000004</v>
      </c>
      <c r="D183" s="30">
        <v>134.58251999999999</v>
      </c>
    </row>
    <row r="184" spans="1:4" x14ac:dyDescent="0.3">
      <c r="A184" s="30" t="s">
        <v>343</v>
      </c>
      <c r="B184" s="30" t="s">
        <v>344</v>
      </c>
      <c r="C184" s="30">
        <v>-23.442502999999999</v>
      </c>
      <c r="D184" s="30">
        <v>-58.443832</v>
      </c>
    </row>
    <row r="185" spans="1:4" x14ac:dyDescent="0.3">
      <c r="A185" s="30" t="s">
        <v>355</v>
      </c>
      <c r="B185" s="30" t="s">
        <v>356</v>
      </c>
      <c r="C185" s="30">
        <v>25.354825999999999</v>
      </c>
      <c r="D185" s="30">
        <v>51.183883999999999</v>
      </c>
    </row>
    <row r="186" spans="1:4" x14ac:dyDescent="0.3">
      <c r="A186" s="30" t="s">
        <v>576</v>
      </c>
      <c r="B186" s="30" t="s">
        <v>575</v>
      </c>
      <c r="C186" s="30">
        <v>-21.115141000000001</v>
      </c>
      <c r="D186" s="30">
        <v>55.536383999999998</v>
      </c>
    </row>
    <row r="187" spans="1:4" x14ac:dyDescent="0.3">
      <c r="A187" s="30" t="s">
        <v>361</v>
      </c>
      <c r="B187" s="30" t="s">
        <v>362</v>
      </c>
      <c r="C187" s="30">
        <v>45.943161000000003</v>
      </c>
      <c r="D187" s="30">
        <v>24.966760000000001</v>
      </c>
    </row>
    <row r="188" spans="1:4" x14ac:dyDescent="0.3">
      <c r="A188" s="30" t="s">
        <v>383</v>
      </c>
      <c r="B188" s="30" t="s">
        <v>384</v>
      </c>
      <c r="C188" s="30">
        <v>44.016520999999997</v>
      </c>
      <c r="D188" s="30">
        <v>21.005859000000001</v>
      </c>
    </row>
    <row r="189" spans="1:4" x14ac:dyDescent="0.3">
      <c r="A189" s="30" t="s">
        <v>577</v>
      </c>
      <c r="B189" s="30" t="s">
        <v>364</v>
      </c>
      <c r="C189" s="30">
        <v>61.524009999999997</v>
      </c>
      <c r="D189" s="30">
        <v>105.31875599999999</v>
      </c>
    </row>
    <row r="190" spans="1:4" x14ac:dyDescent="0.3">
      <c r="A190" s="30" t="s">
        <v>365</v>
      </c>
      <c r="B190" s="30" t="s">
        <v>366</v>
      </c>
      <c r="C190" s="30">
        <v>-1.9402779999999999</v>
      </c>
      <c r="D190" s="30">
        <v>29.873888000000001</v>
      </c>
    </row>
    <row r="191" spans="1:4" x14ac:dyDescent="0.3">
      <c r="A191" s="30" t="s">
        <v>379</v>
      </c>
      <c r="B191" s="30" t="s">
        <v>380</v>
      </c>
      <c r="C191" s="30">
        <v>23.885942</v>
      </c>
      <c r="D191" s="30">
        <v>45.079161999999997</v>
      </c>
    </row>
    <row r="192" spans="1:4" x14ac:dyDescent="0.3">
      <c r="A192" s="30" t="s">
        <v>395</v>
      </c>
      <c r="B192" s="30" t="s">
        <v>396</v>
      </c>
      <c r="C192" s="30">
        <v>-9.6457099999999993</v>
      </c>
      <c r="D192" s="30">
        <v>160.156194</v>
      </c>
    </row>
    <row r="193" spans="1:4" x14ac:dyDescent="0.3">
      <c r="A193" s="30" t="s">
        <v>385</v>
      </c>
      <c r="B193" s="30" t="s">
        <v>386</v>
      </c>
      <c r="C193" s="30">
        <v>-4.6795739999999997</v>
      </c>
      <c r="D193" s="30">
        <v>55.491976999999999</v>
      </c>
    </row>
    <row r="194" spans="1:4" x14ac:dyDescent="0.3">
      <c r="A194" s="30" t="s">
        <v>405</v>
      </c>
      <c r="B194" s="30" t="s">
        <v>406</v>
      </c>
      <c r="C194" s="30">
        <v>12.862807</v>
      </c>
      <c r="D194" s="30">
        <v>30.217635999999999</v>
      </c>
    </row>
    <row r="195" spans="1:4" x14ac:dyDescent="0.3">
      <c r="A195" s="30" t="s">
        <v>411</v>
      </c>
      <c r="B195" s="30" t="s">
        <v>412</v>
      </c>
      <c r="C195" s="30">
        <v>60.128160999999999</v>
      </c>
      <c r="D195" s="30">
        <v>18.643501000000001</v>
      </c>
    </row>
    <row r="196" spans="1:4" x14ac:dyDescent="0.3">
      <c r="A196" s="30" t="s">
        <v>389</v>
      </c>
      <c r="B196" s="30" t="s">
        <v>390</v>
      </c>
      <c r="C196" s="30">
        <v>1.3520829999999999</v>
      </c>
      <c r="D196" s="30">
        <v>103.819836</v>
      </c>
    </row>
    <row r="197" spans="1:4" x14ac:dyDescent="0.3">
      <c r="A197" s="30" t="s">
        <v>579</v>
      </c>
      <c r="B197" s="30" t="s">
        <v>578</v>
      </c>
      <c r="C197" s="30">
        <v>-24.143474000000001</v>
      </c>
      <c r="D197" s="30">
        <v>-10.030696000000001</v>
      </c>
    </row>
    <row r="198" spans="1:4" x14ac:dyDescent="0.3">
      <c r="A198" s="30" t="s">
        <v>393</v>
      </c>
      <c r="B198" s="30" t="s">
        <v>394</v>
      </c>
      <c r="C198" s="30">
        <v>46.151240999999999</v>
      </c>
      <c r="D198" s="30">
        <v>14.995463000000001</v>
      </c>
    </row>
    <row r="199" spans="1:4" x14ac:dyDescent="0.3">
      <c r="A199" s="30" t="s">
        <v>581</v>
      </c>
      <c r="B199" s="30" t="s">
        <v>580</v>
      </c>
      <c r="C199" s="30">
        <v>77.553604000000007</v>
      </c>
      <c r="D199" s="30">
        <v>23.670272000000001</v>
      </c>
    </row>
    <row r="200" spans="1:4" x14ac:dyDescent="0.3">
      <c r="A200" s="30" t="s">
        <v>391</v>
      </c>
      <c r="B200" s="30" t="s">
        <v>392</v>
      </c>
      <c r="C200" s="30">
        <v>48.669026000000002</v>
      </c>
      <c r="D200" s="30">
        <v>19.699024000000001</v>
      </c>
    </row>
    <row r="201" spans="1:4" x14ac:dyDescent="0.3">
      <c r="A201" s="30" t="s">
        <v>387</v>
      </c>
      <c r="B201" s="30" t="s">
        <v>388</v>
      </c>
      <c r="C201" s="30">
        <v>8.4605549999999994</v>
      </c>
      <c r="D201" s="30">
        <v>-11.779889000000001</v>
      </c>
    </row>
    <row r="202" spans="1:4" x14ac:dyDescent="0.3">
      <c r="A202" s="30" t="s">
        <v>375</v>
      </c>
      <c r="B202" s="30" t="s">
        <v>376</v>
      </c>
      <c r="C202" s="30">
        <v>43.942360000000001</v>
      </c>
      <c r="D202" s="30">
        <v>12.457777</v>
      </c>
    </row>
    <row r="203" spans="1:4" x14ac:dyDescent="0.3">
      <c r="A203" s="30" t="s">
        <v>381</v>
      </c>
      <c r="B203" s="30" t="s">
        <v>382</v>
      </c>
      <c r="C203" s="30">
        <v>14.497401</v>
      </c>
      <c r="D203" s="30">
        <v>-14.452362000000001</v>
      </c>
    </row>
    <row r="204" spans="1:4" x14ac:dyDescent="0.3">
      <c r="A204" s="30" t="s">
        <v>397</v>
      </c>
      <c r="B204" s="30" t="s">
        <v>398</v>
      </c>
      <c r="C204" s="30">
        <v>5.1521489999999996</v>
      </c>
      <c r="D204" s="30">
        <v>46.199615999999999</v>
      </c>
    </row>
    <row r="205" spans="1:4" x14ac:dyDescent="0.3">
      <c r="A205" s="30" t="s">
        <v>407</v>
      </c>
      <c r="B205" s="30" t="s">
        <v>408</v>
      </c>
      <c r="C205" s="30">
        <v>3.919305</v>
      </c>
      <c r="D205" s="30">
        <v>-56.027782999999999</v>
      </c>
    </row>
    <row r="206" spans="1:4" x14ac:dyDescent="0.3">
      <c r="A206" s="30" t="s">
        <v>582</v>
      </c>
      <c r="B206" s="30" t="s">
        <v>378</v>
      </c>
      <c r="C206" s="30">
        <v>0.18636</v>
      </c>
      <c r="D206" s="30">
        <v>6.6130810000000002</v>
      </c>
    </row>
    <row r="207" spans="1:4" x14ac:dyDescent="0.3">
      <c r="A207" s="30" t="s">
        <v>173</v>
      </c>
      <c r="B207" s="30" t="s">
        <v>174</v>
      </c>
      <c r="C207" s="30">
        <v>13.794185000000001</v>
      </c>
      <c r="D207" s="30">
        <v>-88.896529999999998</v>
      </c>
    </row>
    <row r="208" spans="1:4" x14ac:dyDescent="0.3">
      <c r="A208" s="30" t="s">
        <v>583</v>
      </c>
      <c r="B208" s="30" t="s">
        <v>416</v>
      </c>
      <c r="C208" s="30">
        <v>34.802075000000002</v>
      </c>
      <c r="D208" s="30">
        <v>38.996814999999998</v>
      </c>
    </row>
    <row r="209" spans="1:4" x14ac:dyDescent="0.3">
      <c r="A209" s="30" t="s">
        <v>409</v>
      </c>
      <c r="B209" s="30" t="s">
        <v>410</v>
      </c>
      <c r="C209" s="30">
        <v>-26.522503</v>
      </c>
      <c r="D209" s="30">
        <v>31.465865999999998</v>
      </c>
    </row>
    <row r="210" spans="1:4" x14ac:dyDescent="0.3">
      <c r="A210" s="30" t="s">
        <v>439</v>
      </c>
      <c r="B210" s="30" t="s">
        <v>440</v>
      </c>
      <c r="C210" s="30">
        <v>21.694025</v>
      </c>
      <c r="D210" s="30">
        <v>-71.797927999999999</v>
      </c>
    </row>
    <row r="211" spans="1:4" x14ac:dyDescent="0.3">
      <c r="A211" s="30" t="s">
        <v>128</v>
      </c>
      <c r="B211" s="30" t="s">
        <v>129</v>
      </c>
      <c r="C211" s="30">
        <v>15.454166000000001</v>
      </c>
      <c r="D211" s="30">
        <v>18.732206999999999</v>
      </c>
    </row>
    <row r="212" spans="1:4" x14ac:dyDescent="0.3">
      <c r="A212" s="30" t="s">
        <v>585</v>
      </c>
      <c r="B212" s="30" t="s">
        <v>584</v>
      </c>
      <c r="C212" s="30">
        <v>-49.280366000000001</v>
      </c>
      <c r="D212" s="30">
        <v>69.348557</v>
      </c>
    </row>
    <row r="213" spans="1:4" x14ac:dyDescent="0.3">
      <c r="A213" s="30" t="s">
        <v>425</v>
      </c>
      <c r="B213" s="30" t="s">
        <v>426</v>
      </c>
      <c r="C213" s="30">
        <v>8.6195430000000002</v>
      </c>
      <c r="D213" s="30">
        <v>0.82478200000000002</v>
      </c>
    </row>
    <row r="214" spans="1:4" x14ac:dyDescent="0.3">
      <c r="A214" s="30" t="s">
        <v>419</v>
      </c>
      <c r="B214" s="30" t="s">
        <v>420</v>
      </c>
      <c r="C214" s="30">
        <v>15.870032</v>
      </c>
      <c r="D214" s="30">
        <v>100.992541</v>
      </c>
    </row>
    <row r="215" spans="1:4" x14ac:dyDescent="0.3">
      <c r="A215" s="30" t="s">
        <v>417</v>
      </c>
      <c r="B215" s="30" t="s">
        <v>418</v>
      </c>
      <c r="C215" s="30">
        <v>38.861033999999997</v>
      </c>
      <c r="D215" s="30">
        <v>71.276093000000003</v>
      </c>
    </row>
    <row r="216" spans="1:4" x14ac:dyDescent="0.3">
      <c r="A216" s="30" t="s">
        <v>427</v>
      </c>
      <c r="B216" s="30" t="s">
        <v>428</v>
      </c>
      <c r="C216" s="30">
        <v>-8.9673630000000006</v>
      </c>
      <c r="D216" s="30">
        <v>-171.85588100000001</v>
      </c>
    </row>
    <row r="217" spans="1:4" x14ac:dyDescent="0.3">
      <c r="A217" s="30" t="s">
        <v>423</v>
      </c>
      <c r="B217" s="30" t="s">
        <v>424</v>
      </c>
      <c r="C217" s="30">
        <v>-8.8742169999999998</v>
      </c>
      <c r="D217" s="30">
        <v>125.72753899999999</v>
      </c>
    </row>
    <row r="218" spans="1:4" x14ac:dyDescent="0.3">
      <c r="A218" s="30" t="s">
        <v>437</v>
      </c>
      <c r="B218" s="30" t="s">
        <v>438</v>
      </c>
      <c r="C218" s="30">
        <v>38.969718999999998</v>
      </c>
      <c r="D218" s="30">
        <v>59.556277999999999</v>
      </c>
    </row>
    <row r="219" spans="1:4" x14ac:dyDescent="0.3">
      <c r="A219" s="30" t="s">
        <v>433</v>
      </c>
      <c r="B219" s="30" t="s">
        <v>434</v>
      </c>
      <c r="C219" s="30">
        <v>33.886916999999997</v>
      </c>
      <c r="D219" s="30">
        <v>9.5374990000000004</v>
      </c>
    </row>
    <row r="220" spans="1:4" x14ac:dyDescent="0.3">
      <c r="A220" s="30" t="s">
        <v>429</v>
      </c>
      <c r="B220" s="30" t="s">
        <v>430</v>
      </c>
      <c r="C220" s="30">
        <v>-21.178985999999998</v>
      </c>
      <c r="D220" s="30">
        <v>-175.19824199999999</v>
      </c>
    </row>
    <row r="221" spans="1:4" x14ac:dyDescent="0.3">
      <c r="A221" s="30" t="s">
        <v>435</v>
      </c>
      <c r="B221" s="30" t="s">
        <v>436</v>
      </c>
      <c r="C221" s="30">
        <v>38.963745000000003</v>
      </c>
      <c r="D221" s="30">
        <v>35.243321999999999</v>
      </c>
    </row>
    <row r="222" spans="1:4" x14ac:dyDescent="0.3">
      <c r="A222" s="30" t="s">
        <v>431</v>
      </c>
      <c r="B222" s="30" t="s">
        <v>432</v>
      </c>
      <c r="C222" s="30">
        <v>10.691803</v>
      </c>
      <c r="D222" s="30">
        <v>-61.222503000000003</v>
      </c>
    </row>
    <row r="223" spans="1:4" x14ac:dyDescent="0.3">
      <c r="A223" s="30" t="s">
        <v>441</v>
      </c>
      <c r="B223" s="30" t="s">
        <v>442</v>
      </c>
      <c r="C223" s="30">
        <v>-7.1095350000000002</v>
      </c>
      <c r="D223" s="30">
        <v>177.64932999999999</v>
      </c>
    </row>
    <row r="224" spans="1:4" x14ac:dyDescent="0.3">
      <c r="A224" s="30" t="s">
        <v>587</v>
      </c>
      <c r="B224" s="30" t="s">
        <v>586</v>
      </c>
      <c r="C224" s="30">
        <v>23.69781</v>
      </c>
      <c r="D224" s="30">
        <v>120.960515</v>
      </c>
    </row>
    <row r="225" spans="1:4" x14ac:dyDescent="0.3">
      <c r="A225" s="30" t="s">
        <v>588</v>
      </c>
      <c r="B225" s="30" t="s">
        <v>452</v>
      </c>
      <c r="C225" s="30">
        <v>-6.3690280000000001</v>
      </c>
      <c r="D225" s="30">
        <v>34.888821999999998</v>
      </c>
    </row>
    <row r="226" spans="1:4" x14ac:dyDescent="0.3">
      <c r="A226" s="30" t="s">
        <v>445</v>
      </c>
      <c r="B226" s="30" t="s">
        <v>446</v>
      </c>
      <c r="C226" s="30">
        <v>48.379432999999999</v>
      </c>
      <c r="D226" s="30">
        <v>31.165579999999999</v>
      </c>
    </row>
    <row r="227" spans="1:4" x14ac:dyDescent="0.3">
      <c r="A227" s="30" t="s">
        <v>443</v>
      </c>
      <c r="B227" s="30" t="s">
        <v>444</v>
      </c>
      <c r="C227" s="30">
        <v>1.3733329999999999</v>
      </c>
      <c r="D227" s="30">
        <v>32.290275000000001</v>
      </c>
    </row>
    <row r="228" spans="1:4" x14ac:dyDescent="0.3">
      <c r="A228" s="30" t="s">
        <v>590</v>
      </c>
      <c r="B228" s="30" t="s">
        <v>589</v>
      </c>
      <c r="C228" s="30"/>
      <c r="D228" s="30"/>
    </row>
    <row r="229" spans="1:4" x14ac:dyDescent="0.3">
      <c r="A229" s="30" t="s">
        <v>591</v>
      </c>
      <c r="B229" s="30" t="s">
        <v>454</v>
      </c>
      <c r="C229" s="30">
        <v>37.090240000000001</v>
      </c>
      <c r="D229" s="30">
        <v>-95.712890999999999</v>
      </c>
    </row>
    <row r="230" spans="1:4" x14ac:dyDescent="0.3">
      <c r="A230" s="30" t="s">
        <v>455</v>
      </c>
      <c r="B230" s="30" t="s">
        <v>456</v>
      </c>
      <c r="C230" s="30">
        <v>-32.522779</v>
      </c>
      <c r="D230" s="30">
        <v>-55.765835000000003</v>
      </c>
    </row>
    <row r="231" spans="1:4" x14ac:dyDescent="0.3">
      <c r="A231" s="30" t="s">
        <v>459</v>
      </c>
      <c r="B231" s="30" t="s">
        <v>460</v>
      </c>
      <c r="C231" s="30">
        <v>41.377490999999999</v>
      </c>
      <c r="D231" s="30">
        <v>64.585262</v>
      </c>
    </row>
    <row r="232" spans="1:4" x14ac:dyDescent="0.3">
      <c r="A232" s="30" t="s">
        <v>593</v>
      </c>
      <c r="B232" s="30" t="s">
        <v>592</v>
      </c>
      <c r="C232" s="30">
        <v>41.902915999999998</v>
      </c>
      <c r="D232" s="30">
        <v>12.453389</v>
      </c>
    </row>
    <row r="233" spans="1:4" x14ac:dyDescent="0.3">
      <c r="A233" s="30" t="s">
        <v>371</v>
      </c>
      <c r="B233" s="30" t="s">
        <v>372</v>
      </c>
      <c r="C233" s="30">
        <v>12.984305000000001</v>
      </c>
      <c r="D233" s="30">
        <v>-61.287227999999999</v>
      </c>
    </row>
    <row r="234" spans="1:4" x14ac:dyDescent="0.3">
      <c r="A234" s="30" t="s">
        <v>594</v>
      </c>
      <c r="B234" s="30" t="s">
        <v>464</v>
      </c>
      <c r="C234" s="30">
        <v>6.4237500000000001</v>
      </c>
      <c r="D234" s="30">
        <v>-66.589730000000003</v>
      </c>
    </row>
    <row r="235" spans="1:4" x14ac:dyDescent="0.3">
      <c r="A235" s="30" t="s">
        <v>106</v>
      </c>
      <c r="B235" s="30" t="s">
        <v>107</v>
      </c>
      <c r="C235" s="30">
        <v>18.420694999999998</v>
      </c>
      <c r="D235" s="30">
        <v>-64.639967999999996</v>
      </c>
    </row>
    <row r="236" spans="1:4" x14ac:dyDescent="0.3">
      <c r="A236" s="30" t="s">
        <v>595</v>
      </c>
      <c r="B236" s="30" t="s">
        <v>458</v>
      </c>
      <c r="C236" s="30">
        <v>18.335764999999999</v>
      </c>
      <c r="D236" s="30">
        <v>-64.896334999999993</v>
      </c>
    </row>
    <row r="237" spans="1:4" x14ac:dyDescent="0.3">
      <c r="A237" s="30" t="s">
        <v>596</v>
      </c>
      <c r="B237" s="30" t="s">
        <v>466</v>
      </c>
      <c r="C237" s="30">
        <v>14.058324000000001</v>
      </c>
      <c r="D237" s="30">
        <v>108.277199</v>
      </c>
    </row>
    <row r="238" spans="1:4" x14ac:dyDescent="0.3">
      <c r="A238" s="30" t="s">
        <v>461</v>
      </c>
      <c r="B238" s="30" t="s">
        <v>462</v>
      </c>
      <c r="C238" s="30">
        <v>-15.376706</v>
      </c>
      <c r="D238" s="30">
        <v>166.959158</v>
      </c>
    </row>
    <row r="239" spans="1:4" x14ac:dyDescent="0.3">
      <c r="A239" s="30" t="s">
        <v>597</v>
      </c>
      <c r="B239" s="30" t="s">
        <v>468</v>
      </c>
      <c r="C239" s="30">
        <v>-13.768751999999999</v>
      </c>
      <c r="D239" s="30">
        <v>-177.15609699999999</v>
      </c>
    </row>
    <row r="240" spans="1:4" x14ac:dyDescent="0.3">
      <c r="A240" s="30" t="s">
        <v>373</v>
      </c>
      <c r="B240" s="30" t="s">
        <v>374</v>
      </c>
      <c r="C240" s="30">
        <v>-13.759029</v>
      </c>
      <c r="D240" s="30">
        <v>-172.10462899999999</v>
      </c>
    </row>
    <row r="241" spans="1:4" x14ac:dyDescent="0.3">
      <c r="A241" s="30" t="s">
        <v>599</v>
      </c>
      <c r="B241" s="30" t="s">
        <v>598</v>
      </c>
      <c r="C241" s="30">
        <v>42.602635999999997</v>
      </c>
      <c r="D241" s="30">
        <v>20.902977</v>
      </c>
    </row>
    <row r="242" spans="1:4" x14ac:dyDescent="0.3">
      <c r="A242" s="30" t="s">
        <v>471</v>
      </c>
      <c r="B242" s="30" t="s">
        <v>472</v>
      </c>
      <c r="C242" s="30">
        <v>15.552727000000001</v>
      </c>
      <c r="D242" s="30">
        <v>48.516387999999999</v>
      </c>
    </row>
    <row r="243" spans="1:4" x14ac:dyDescent="0.3">
      <c r="A243" s="30" t="s">
        <v>601</v>
      </c>
      <c r="B243" s="30" t="s">
        <v>600</v>
      </c>
      <c r="C243" s="30">
        <v>-12.827500000000001</v>
      </c>
      <c r="D243" s="30">
        <v>45.166243999999999</v>
      </c>
    </row>
    <row r="244" spans="1:4" x14ac:dyDescent="0.3">
      <c r="A244" s="30" t="s">
        <v>399</v>
      </c>
      <c r="B244" s="30" t="s">
        <v>400</v>
      </c>
      <c r="C244" s="30">
        <v>-30.559481999999999</v>
      </c>
      <c r="D244" s="30">
        <v>22.937505999999999</v>
      </c>
    </row>
    <row r="245" spans="1:4" x14ac:dyDescent="0.3">
      <c r="A245" s="30" t="s">
        <v>473</v>
      </c>
      <c r="B245" s="30" t="s">
        <v>474</v>
      </c>
      <c r="C245" s="30">
        <v>-13.133896999999999</v>
      </c>
      <c r="D245" s="30">
        <v>27.849332</v>
      </c>
    </row>
    <row r="246" spans="1:4" x14ac:dyDescent="0.3">
      <c r="A246" s="30" t="s">
        <v>475</v>
      </c>
      <c r="B246" s="30" t="s">
        <v>476</v>
      </c>
      <c r="C246" s="30">
        <v>-19.015438</v>
      </c>
      <c r="D246" s="30">
        <v>29.154857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9"/>
  <sheetViews>
    <sheetView workbookViewId="0">
      <selection activeCell="C10" sqref="C10"/>
    </sheetView>
  </sheetViews>
  <sheetFormatPr defaultRowHeight="13.2" x14ac:dyDescent="0.3"/>
  <cols>
    <col min="1" max="1" width="2.33203125" style="1" customWidth="1"/>
    <col min="2" max="2" width="2.5546875" style="1" bestFit="1" customWidth="1"/>
    <col min="3" max="3" width="76.33203125" style="1" bestFit="1" customWidth="1"/>
    <col min="4" max="5" width="10.44140625" style="1" bestFit="1" customWidth="1"/>
    <col min="6" max="16384" width="8.88671875" style="1"/>
  </cols>
  <sheetData>
    <row r="2" spans="2:5" x14ac:dyDescent="0.3">
      <c r="B2" s="2" t="s">
        <v>480</v>
      </c>
      <c r="C2" s="2" t="s">
        <v>477</v>
      </c>
      <c r="D2" s="2" t="s">
        <v>478</v>
      </c>
      <c r="E2" s="2" t="s">
        <v>479</v>
      </c>
    </row>
    <row r="3" spans="2:5" x14ac:dyDescent="0.3">
      <c r="B3" s="3">
        <v>1</v>
      </c>
      <c r="C3" s="31" t="s">
        <v>0</v>
      </c>
      <c r="D3" s="3" t="s">
        <v>47</v>
      </c>
      <c r="E3" s="3" t="s">
        <v>47</v>
      </c>
    </row>
    <row r="4" spans="2:5" x14ac:dyDescent="0.3">
      <c r="B4" s="3">
        <f>1+B3</f>
        <v>2</v>
      </c>
      <c r="C4" s="3" t="s">
        <v>1</v>
      </c>
      <c r="D4" s="3" t="s">
        <v>48</v>
      </c>
      <c r="E4" s="3" t="s">
        <v>48</v>
      </c>
    </row>
    <row r="5" spans="2:5" x14ac:dyDescent="0.3">
      <c r="B5" s="3">
        <f t="shared" ref="B5:B49" si="0">1+B4</f>
        <v>3</v>
      </c>
      <c r="C5" s="3" t="s">
        <v>2</v>
      </c>
      <c r="D5" s="3" t="s">
        <v>49</v>
      </c>
      <c r="E5" s="3" t="s">
        <v>49</v>
      </c>
    </row>
    <row r="6" spans="2:5" x14ac:dyDescent="0.3">
      <c r="B6" s="3">
        <f t="shared" si="0"/>
        <v>4</v>
      </c>
      <c r="C6" s="3" t="s">
        <v>3</v>
      </c>
      <c r="D6" s="3">
        <v>4</v>
      </c>
      <c r="E6" s="3">
        <v>4</v>
      </c>
    </row>
    <row r="7" spans="2:5" x14ac:dyDescent="0.3">
      <c r="B7" s="3">
        <f t="shared" si="0"/>
        <v>5</v>
      </c>
      <c r="C7" s="3" t="s">
        <v>4</v>
      </c>
      <c r="D7" s="3" t="s">
        <v>50</v>
      </c>
      <c r="E7" s="3" t="s">
        <v>50</v>
      </c>
    </row>
    <row r="8" spans="2:5" x14ac:dyDescent="0.3">
      <c r="B8" s="3">
        <f t="shared" si="0"/>
        <v>6</v>
      </c>
      <c r="C8" s="31" t="s">
        <v>5</v>
      </c>
      <c r="D8" s="3">
        <v>1990</v>
      </c>
      <c r="E8" s="3">
        <v>1991</v>
      </c>
    </row>
    <row r="9" spans="2:5" x14ac:dyDescent="0.3">
      <c r="B9" s="3">
        <f t="shared" si="0"/>
        <v>7</v>
      </c>
      <c r="C9" s="31" t="s">
        <v>6</v>
      </c>
      <c r="D9" s="3">
        <v>11731193</v>
      </c>
      <c r="E9" s="3">
        <v>12612043</v>
      </c>
    </row>
    <row r="10" spans="2:5" x14ac:dyDescent="0.3">
      <c r="B10" s="3">
        <f t="shared" si="0"/>
        <v>8</v>
      </c>
      <c r="C10" s="31" t="s">
        <v>7</v>
      </c>
      <c r="D10" s="3">
        <v>306</v>
      </c>
      <c r="E10" s="3">
        <v>343</v>
      </c>
    </row>
    <row r="11" spans="2:5" x14ac:dyDescent="0.3">
      <c r="B11" s="3">
        <f t="shared" si="0"/>
        <v>9</v>
      </c>
      <c r="C11" s="3" t="s">
        <v>8</v>
      </c>
      <c r="D11" s="3">
        <v>156</v>
      </c>
      <c r="E11" s="3">
        <v>178</v>
      </c>
    </row>
    <row r="12" spans="2:5" x14ac:dyDescent="0.3">
      <c r="B12" s="3">
        <f t="shared" si="0"/>
        <v>10</v>
      </c>
      <c r="C12" s="3" t="s">
        <v>9</v>
      </c>
      <c r="D12" s="3">
        <v>506</v>
      </c>
      <c r="E12" s="3">
        <v>562</v>
      </c>
    </row>
    <row r="13" spans="2:5" x14ac:dyDescent="0.3">
      <c r="B13" s="3">
        <f t="shared" si="0"/>
        <v>11</v>
      </c>
      <c r="C13" s="3" t="s">
        <v>10</v>
      </c>
      <c r="D13" s="3">
        <v>36000</v>
      </c>
      <c r="E13" s="3">
        <v>43000</v>
      </c>
    </row>
    <row r="14" spans="2:5" x14ac:dyDescent="0.3">
      <c r="B14" s="3">
        <f t="shared" si="0"/>
        <v>12</v>
      </c>
      <c r="C14" s="3" t="s">
        <v>11</v>
      </c>
      <c r="D14" s="3">
        <v>18000</v>
      </c>
      <c r="E14" s="3">
        <v>22000</v>
      </c>
    </row>
    <row r="15" spans="2:5" x14ac:dyDescent="0.3">
      <c r="B15" s="3">
        <f t="shared" si="0"/>
        <v>13</v>
      </c>
      <c r="C15" s="3" t="s">
        <v>12</v>
      </c>
      <c r="D15" s="3">
        <v>59000</v>
      </c>
      <c r="E15" s="3">
        <v>71000</v>
      </c>
    </row>
    <row r="16" spans="2:5" x14ac:dyDescent="0.3">
      <c r="B16" s="3">
        <f t="shared" si="0"/>
        <v>14</v>
      </c>
      <c r="C16" s="3" t="s">
        <v>13</v>
      </c>
      <c r="D16" s="3" t="s">
        <v>51</v>
      </c>
      <c r="E16" s="3" t="s">
        <v>51</v>
      </c>
    </row>
    <row r="17" spans="2:5" x14ac:dyDescent="0.3">
      <c r="B17" s="3">
        <f t="shared" si="0"/>
        <v>15</v>
      </c>
      <c r="C17" s="31" t="s">
        <v>14</v>
      </c>
      <c r="D17" s="3">
        <v>37</v>
      </c>
      <c r="E17" s="3">
        <v>46</v>
      </c>
    </row>
    <row r="18" spans="2:5" x14ac:dyDescent="0.3">
      <c r="B18" s="3">
        <f t="shared" si="0"/>
        <v>16</v>
      </c>
      <c r="C18" s="3" t="s">
        <v>15</v>
      </c>
      <c r="D18" s="3">
        <v>24</v>
      </c>
      <c r="E18" s="3">
        <v>29</v>
      </c>
    </row>
    <row r="19" spans="2:5" x14ac:dyDescent="0.3">
      <c r="B19" s="3">
        <f t="shared" si="0"/>
        <v>17</v>
      </c>
      <c r="C19" s="3" t="s">
        <v>16</v>
      </c>
      <c r="D19" s="3">
        <v>54</v>
      </c>
      <c r="E19" s="3">
        <v>61</v>
      </c>
    </row>
    <row r="20" spans="2:5" x14ac:dyDescent="0.3">
      <c r="B20" s="3">
        <f t="shared" si="0"/>
        <v>18</v>
      </c>
      <c r="C20" s="3" t="s">
        <v>17</v>
      </c>
      <c r="D20" s="3">
        <v>4300</v>
      </c>
      <c r="E20" s="3">
        <v>5800</v>
      </c>
    </row>
    <row r="21" spans="2:5" x14ac:dyDescent="0.3">
      <c r="B21" s="3">
        <f t="shared" si="0"/>
        <v>19</v>
      </c>
      <c r="C21" s="3" t="s">
        <v>18</v>
      </c>
      <c r="D21" s="3">
        <v>2800</v>
      </c>
      <c r="E21" s="3">
        <v>3700</v>
      </c>
    </row>
    <row r="22" spans="2:5" x14ac:dyDescent="0.3">
      <c r="B22" s="3">
        <f t="shared" si="0"/>
        <v>20</v>
      </c>
      <c r="C22" s="3" t="s">
        <v>19</v>
      </c>
      <c r="D22" s="3">
        <v>6400</v>
      </c>
      <c r="E22" s="3">
        <v>7700</v>
      </c>
    </row>
    <row r="23" spans="2:5" x14ac:dyDescent="0.3">
      <c r="B23" s="3">
        <f t="shared" si="0"/>
        <v>21</v>
      </c>
      <c r="C23" s="3" t="s">
        <v>20</v>
      </c>
      <c r="D23" s="3">
        <v>0.04</v>
      </c>
      <c r="E23" s="3">
        <v>0.06</v>
      </c>
    </row>
    <row r="24" spans="2:5" x14ac:dyDescent="0.3">
      <c r="B24" s="3">
        <f t="shared" si="0"/>
        <v>22</v>
      </c>
      <c r="C24" s="3" t="s">
        <v>21</v>
      </c>
      <c r="D24" s="3">
        <v>0.03</v>
      </c>
      <c r="E24" s="3">
        <v>0.05</v>
      </c>
    </row>
    <row r="25" spans="2:5" x14ac:dyDescent="0.3">
      <c r="B25" s="3">
        <f t="shared" si="0"/>
        <v>23</v>
      </c>
      <c r="C25" s="3" t="s">
        <v>22</v>
      </c>
      <c r="D25" s="3">
        <v>0.05</v>
      </c>
      <c r="E25" s="3">
        <v>0.08</v>
      </c>
    </row>
    <row r="26" spans="2:5" x14ac:dyDescent="0.3">
      <c r="B26" s="3">
        <f t="shared" si="0"/>
        <v>24</v>
      </c>
      <c r="C26" s="3" t="s">
        <v>23</v>
      </c>
      <c r="D26" s="3">
        <v>5</v>
      </c>
      <c r="E26" s="3">
        <v>8</v>
      </c>
    </row>
    <row r="27" spans="2:5" x14ac:dyDescent="0.3">
      <c r="B27" s="3">
        <f t="shared" si="0"/>
        <v>25</v>
      </c>
      <c r="C27" s="3" t="s">
        <v>24</v>
      </c>
      <c r="D27" s="3">
        <v>4.0999999999999996</v>
      </c>
      <c r="E27" s="3">
        <v>6.2</v>
      </c>
    </row>
    <row r="28" spans="2:5" x14ac:dyDescent="0.3">
      <c r="B28" s="3">
        <f t="shared" si="0"/>
        <v>26</v>
      </c>
      <c r="C28" s="3" t="s">
        <v>25</v>
      </c>
      <c r="D28" s="3">
        <v>6</v>
      </c>
      <c r="E28" s="3">
        <v>10</v>
      </c>
    </row>
    <row r="29" spans="2:5" x14ac:dyDescent="0.3">
      <c r="B29" s="3">
        <f t="shared" si="0"/>
        <v>27</v>
      </c>
      <c r="C29" s="3" t="s">
        <v>26</v>
      </c>
      <c r="D29" s="3" t="s">
        <v>52</v>
      </c>
      <c r="E29" s="3" t="s">
        <v>52</v>
      </c>
    </row>
    <row r="30" spans="2:5" x14ac:dyDescent="0.3">
      <c r="B30" s="3">
        <f t="shared" si="0"/>
        <v>28</v>
      </c>
      <c r="C30" s="31" t="s">
        <v>27</v>
      </c>
      <c r="D30" s="3">
        <v>189</v>
      </c>
      <c r="E30" s="3">
        <v>191</v>
      </c>
    </row>
    <row r="31" spans="2:5" x14ac:dyDescent="0.3">
      <c r="B31" s="3">
        <f t="shared" si="0"/>
        <v>29</v>
      </c>
      <c r="C31" s="3" t="s">
        <v>28</v>
      </c>
      <c r="D31" s="3">
        <v>157</v>
      </c>
      <c r="E31" s="3">
        <v>167</v>
      </c>
    </row>
    <row r="32" spans="2:5" x14ac:dyDescent="0.3">
      <c r="B32" s="3">
        <f t="shared" si="0"/>
        <v>30</v>
      </c>
      <c r="C32" s="3" t="s">
        <v>29</v>
      </c>
      <c r="D32" s="3">
        <v>238</v>
      </c>
      <c r="E32" s="3">
        <v>227</v>
      </c>
    </row>
    <row r="33" spans="2:5" x14ac:dyDescent="0.3">
      <c r="B33" s="3">
        <f t="shared" si="0"/>
        <v>31</v>
      </c>
      <c r="C33" s="3" t="s">
        <v>30</v>
      </c>
      <c r="D33" s="3">
        <v>22000</v>
      </c>
      <c r="E33" s="3">
        <v>24000</v>
      </c>
    </row>
    <row r="34" spans="2:5" x14ac:dyDescent="0.3">
      <c r="B34" s="3">
        <f t="shared" si="0"/>
        <v>32</v>
      </c>
      <c r="C34" s="3" t="s">
        <v>31</v>
      </c>
      <c r="D34" s="3">
        <v>18000</v>
      </c>
      <c r="E34" s="3">
        <v>21000</v>
      </c>
    </row>
    <row r="35" spans="2:5" x14ac:dyDescent="0.3">
      <c r="B35" s="3">
        <f t="shared" si="0"/>
        <v>33</v>
      </c>
      <c r="C35" s="3" t="s">
        <v>32</v>
      </c>
      <c r="D35" s="3">
        <v>28000</v>
      </c>
      <c r="E35" s="3">
        <v>29000</v>
      </c>
    </row>
    <row r="36" spans="2:5" x14ac:dyDescent="0.3">
      <c r="B36" s="3">
        <f t="shared" si="0"/>
        <v>34</v>
      </c>
      <c r="C36" s="3" t="s">
        <v>33</v>
      </c>
      <c r="D36" s="3"/>
      <c r="E36" s="3"/>
    </row>
    <row r="37" spans="2:5" x14ac:dyDescent="0.3">
      <c r="B37" s="3">
        <f t="shared" si="0"/>
        <v>35</v>
      </c>
      <c r="C37" s="3" t="s">
        <v>34</v>
      </c>
      <c r="D37" s="3">
        <v>0.06</v>
      </c>
      <c r="E37" s="3">
        <v>7.0000000000000007E-2</v>
      </c>
    </row>
    <row r="38" spans="2:5" x14ac:dyDescent="0.3">
      <c r="B38" s="3">
        <f t="shared" si="0"/>
        <v>36</v>
      </c>
      <c r="C38" s="3" t="s">
        <v>35</v>
      </c>
      <c r="D38" s="3">
        <v>0.04</v>
      </c>
      <c r="E38" s="3">
        <v>0.06</v>
      </c>
    </row>
    <row r="39" spans="2:5" x14ac:dyDescent="0.3">
      <c r="B39" s="3">
        <f t="shared" si="0"/>
        <v>37</v>
      </c>
      <c r="C39" s="3" t="s">
        <v>36</v>
      </c>
      <c r="D39" s="3">
        <v>0.08</v>
      </c>
      <c r="E39" s="3">
        <v>0.09</v>
      </c>
    </row>
    <row r="40" spans="2:5" x14ac:dyDescent="0.3">
      <c r="B40" s="3">
        <f t="shared" si="0"/>
        <v>38</v>
      </c>
      <c r="C40" s="31" t="s">
        <v>37</v>
      </c>
      <c r="D40" s="3">
        <v>0.11</v>
      </c>
      <c r="E40" s="3">
        <v>0.13</v>
      </c>
    </row>
    <row r="41" spans="2:5" x14ac:dyDescent="0.3">
      <c r="B41" s="3">
        <f t="shared" si="0"/>
        <v>39</v>
      </c>
      <c r="C41" s="3" t="s">
        <v>38</v>
      </c>
      <c r="D41" s="3">
        <v>0.08</v>
      </c>
      <c r="E41" s="3">
        <v>0.11</v>
      </c>
    </row>
    <row r="42" spans="2:5" x14ac:dyDescent="0.3">
      <c r="B42" s="3">
        <f t="shared" si="0"/>
        <v>40</v>
      </c>
      <c r="C42" s="3" t="s">
        <v>39</v>
      </c>
      <c r="D42" s="3">
        <v>0.14000000000000001</v>
      </c>
      <c r="E42" s="3">
        <v>0.16</v>
      </c>
    </row>
    <row r="43" spans="2:5" x14ac:dyDescent="0.3">
      <c r="B43" s="3">
        <f t="shared" si="0"/>
        <v>41</v>
      </c>
      <c r="C43" s="3" t="s">
        <v>40</v>
      </c>
      <c r="D43" s="3">
        <v>12</v>
      </c>
      <c r="E43" s="3">
        <v>17</v>
      </c>
    </row>
    <row r="44" spans="2:5" x14ac:dyDescent="0.3">
      <c r="B44" s="3">
        <f t="shared" si="0"/>
        <v>42</v>
      </c>
      <c r="C44" s="3" t="s">
        <v>41</v>
      </c>
      <c r="D44" s="3">
        <v>9.4</v>
      </c>
      <c r="E44" s="3">
        <v>14</v>
      </c>
    </row>
    <row r="45" spans="2:5" x14ac:dyDescent="0.3">
      <c r="B45" s="3">
        <f t="shared" si="0"/>
        <v>43</v>
      </c>
      <c r="C45" s="3" t="s">
        <v>42</v>
      </c>
      <c r="D45" s="3">
        <v>16</v>
      </c>
      <c r="E45" s="3">
        <v>20</v>
      </c>
    </row>
    <row r="46" spans="2:5" x14ac:dyDescent="0.3">
      <c r="B46" s="3">
        <f t="shared" si="0"/>
        <v>44</v>
      </c>
      <c r="C46" s="3" t="s">
        <v>43</v>
      </c>
      <c r="D46" s="3"/>
      <c r="E46" s="3"/>
    </row>
    <row r="47" spans="2:5" x14ac:dyDescent="0.3">
      <c r="B47" s="3">
        <f t="shared" si="0"/>
        <v>45</v>
      </c>
      <c r="C47" s="3" t="s">
        <v>44</v>
      </c>
      <c r="D47" s="3">
        <v>20</v>
      </c>
      <c r="E47" s="3">
        <v>96</v>
      </c>
    </row>
    <row r="48" spans="2:5" x14ac:dyDescent="0.3">
      <c r="B48" s="3">
        <f t="shared" si="0"/>
        <v>46</v>
      </c>
      <c r="C48" s="3" t="s">
        <v>45</v>
      </c>
      <c r="D48" s="3">
        <v>15</v>
      </c>
      <c r="E48" s="3">
        <v>80</v>
      </c>
    </row>
    <row r="49" spans="2:5" x14ac:dyDescent="0.3">
      <c r="B49" s="3">
        <f t="shared" si="0"/>
        <v>47</v>
      </c>
      <c r="C49" s="3" t="s">
        <v>46</v>
      </c>
      <c r="D49" s="3">
        <v>24</v>
      </c>
      <c r="E49" s="3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0.39997558519241921"/>
  </sheetPr>
  <dimension ref="B2:K821"/>
  <sheetViews>
    <sheetView showGridLines="0" topLeftCell="F27" workbookViewId="0">
      <selection activeCell="G10" sqref="G10:G50"/>
    </sheetView>
  </sheetViews>
  <sheetFormatPr defaultColWidth="9.109375" defaultRowHeight="13.2" x14ac:dyDescent="0.3"/>
  <cols>
    <col min="1" max="1" width="2.6640625" style="1" customWidth="1"/>
    <col min="2" max="2" width="9.109375" style="28"/>
    <col min="3" max="3" width="78.33203125" style="1" bestFit="1" customWidth="1"/>
    <col min="4" max="4" width="25.6640625" style="1" customWidth="1"/>
    <col min="5" max="5" width="41.6640625" style="1" bestFit="1" customWidth="1"/>
    <col min="6" max="6" width="37.5546875" style="1" bestFit="1" customWidth="1"/>
    <col min="7" max="7" width="86.6640625" style="1" bestFit="1" customWidth="1"/>
    <col min="8" max="8" width="36.88671875" style="1" bestFit="1" customWidth="1"/>
    <col min="9" max="10" width="9.109375" style="1"/>
    <col min="11" max="11" width="12.33203125" style="1" bestFit="1" customWidth="1"/>
    <col min="12" max="16384" width="9.109375" style="1"/>
  </cols>
  <sheetData>
    <row r="2" spans="2:10" x14ac:dyDescent="0.3">
      <c r="B2" s="36" t="s">
        <v>481</v>
      </c>
      <c r="C2" s="37"/>
      <c r="D2" s="4"/>
      <c r="E2" s="5" t="s">
        <v>482</v>
      </c>
      <c r="F2" s="6"/>
      <c r="G2" s="7"/>
      <c r="H2" s="7"/>
      <c r="I2" s="7"/>
      <c r="J2" s="7"/>
    </row>
    <row r="3" spans="2:10" x14ac:dyDescent="0.3">
      <c r="B3" s="8" t="s">
        <v>483</v>
      </c>
      <c r="C3" s="9"/>
      <c r="D3" s="9"/>
      <c r="E3" s="10" t="s">
        <v>308</v>
      </c>
      <c r="F3" s="11"/>
      <c r="G3" s="10"/>
      <c r="H3" s="10"/>
      <c r="I3" s="10"/>
      <c r="J3" s="10"/>
    </row>
    <row r="4" spans="2:10" x14ac:dyDescent="0.3">
      <c r="B4" s="12"/>
      <c r="C4" s="13" t="s">
        <v>484</v>
      </c>
      <c r="D4" s="13"/>
      <c r="E4" s="10" t="s">
        <v>308</v>
      </c>
      <c r="F4" s="11"/>
      <c r="G4" s="10"/>
      <c r="H4" s="10"/>
      <c r="I4" s="10"/>
      <c r="J4" s="10"/>
    </row>
    <row r="5" spans="2:10" x14ac:dyDescent="0.3">
      <c r="B5" s="12"/>
      <c r="C5" s="13" t="s">
        <v>485</v>
      </c>
      <c r="D5" s="13"/>
      <c r="E5" s="10" t="s">
        <v>308</v>
      </c>
      <c r="F5" s="11"/>
      <c r="G5" s="10"/>
      <c r="H5" s="10"/>
      <c r="I5" s="10"/>
      <c r="J5" s="10"/>
    </row>
    <row r="6" spans="2:10" x14ac:dyDescent="0.3">
      <c r="B6" s="12"/>
      <c r="C6" s="13" t="s">
        <v>486</v>
      </c>
      <c r="D6" s="13"/>
      <c r="E6" s="10" t="s">
        <v>308</v>
      </c>
      <c r="F6" s="11"/>
      <c r="G6" s="10"/>
      <c r="H6" s="10"/>
      <c r="I6" s="10"/>
      <c r="J6" s="10"/>
    </row>
    <row r="7" spans="2:10" x14ac:dyDescent="0.3">
      <c r="B7" s="14"/>
      <c r="C7" s="15"/>
      <c r="D7" s="15"/>
      <c r="E7" s="15"/>
      <c r="F7" s="16"/>
      <c r="G7" s="7"/>
      <c r="H7" s="7"/>
      <c r="I7" s="7"/>
      <c r="J7" s="7"/>
    </row>
    <row r="9" spans="2:10" x14ac:dyDescent="0.3">
      <c r="B9" s="17" t="s">
        <v>480</v>
      </c>
      <c r="C9" s="18" t="s">
        <v>487</v>
      </c>
      <c r="D9" s="18" t="s">
        <v>488</v>
      </c>
      <c r="E9" s="18" t="s">
        <v>489</v>
      </c>
      <c r="F9" s="18" t="s">
        <v>490</v>
      </c>
      <c r="G9" s="18" t="s">
        <v>491</v>
      </c>
      <c r="H9" s="18" t="s">
        <v>492</v>
      </c>
    </row>
    <row r="10" spans="2:10" ht="14.4" x14ac:dyDescent="0.3">
      <c r="B10" s="19" t="s">
        <v>493</v>
      </c>
      <c r="C10" s="20" t="s">
        <v>6</v>
      </c>
      <c r="D10" s="3">
        <v>1</v>
      </c>
      <c r="E10" s="21" t="str">
        <f t="shared" ref="E10:E73" si="0">C10</f>
        <v>Estimated total population number</v>
      </c>
      <c r="F10" s="22" t="str">
        <f>E10</f>
        <v>Estimated total population number</v>
      </c>
      <c r="G10" s="3" t="str">
        <f t="shared" ref="G10" si="1">IF(D10=1," WHEN '"&amp;B10&amp;" - "&amp;C10&amp;"' THEN ["&amp;F10&amp;"]","")</f>
        <v xml:space="preserve"> WHEN '01 - Estimated total population number' THEN [Estimated total population number]</v>
      </c>
      <c r="H10" s="3" t="str">
        <f t="shared" ref="H10" si="2">IF(D10=1,B10&amp;" - "&amp;C10,"")</f>
        <v>01 - Estimated total population number</v>
      </c>
    </row>
    <row r="11" spans="2:10" ht="14.4" x14ac:dyDescent="0.3">
      <c r="B11" s="19" t="s">
        <v>494</v>
      </c>
      <c r="C11" s="20" t="s">
        <v>7</v>
      </c>
      <c r="D11" s="3">
        <v>1</v>
      </c>
      <c r="E11" s="21" t="str">
        <f t="shared" si="0"/>
        <v>Estimated prevalence of TB (all forms) per 100 000 population</v>
      </c>
      <c r="F11" s="22" t="str">
        <f t="shared" ref="F11:F74" si="3">E11</f>
        <v>Estimated prevalence of TB (all forms) per 100 000 population</v>
      </c>
      <c r="G11" s="3" t="str">
        <f t="shared" ref="G11:G64" si="4">IF(D11=1," WHEN '"&amp;B11&amp;" - "&amp;C11&amp;"' THEN ["&amp;F11&amp;"]","")</f>
        <v xml:space="preserve"> WHEN '02 - Estimated prevalence of TB (all forms) per 100 000 population' THEN [Estimated prevalence of TB (all forms) per 100 000 population]</v>
      </c>
      <c r="H11" s="3" t="str">
        <f t="shared" ref="H11:H64" si="5">IF(D11=1,B11&amp;" - "&amp;C11,"")</f>
        <v>02 - Estimated prevalence of TB (all forms) per 100 000 population</v>
      </c>
    </row>
    <row r="12" spans="2:10" ht="14.4" x14ac:dyDescent="0.3">
      <c r="B12" s="19" t="s">
        <v>495</v>
      </c>
      <c r="C12" s="20" t="s">
        <v>8</v>
      </c>
      <c r="D12" s="3">
        <v>1</v>
      </c>
      <c r="E12" s="21" t="str">
        <f t="shared" si="0"/>
        <v>Estimated prevalence of TB (all forms) per 100 000 population, low bound</v>
      </c>
      <c r="F12" s="22" t="str">
        <f t="shared" si="3"/>
        <v>Estimated prevalence of TB (all forms) per 100 000 population, low bound</v>
      </c>
      <c r="G12" s="3" t="str">
        <f t="shared" si="4"/>
        <v xml:space="preserve"> WHEN '03 - Estimated prevalence of TB (all forms) per 100 000 population, low bound' THEN [Estimated prevalence of TB (all forms) per 100 000 population, low bound]</v>
      </c>
      <c r="H12" s="3" t="str">
        <f t="shared" si="5"/>
        <v>03 - Estimated prevalence of TB (all forms) per 100 000 population, low bound</v>
      </c>
    </row>
    <row r="13" spans="2:10" ht="14.4" x14ac:dyDescent="0.3">
      <c r="B13" s="19" t="s">
        <v>496</v>
      </c>
      <c r="C13" s="20" t="s">
        <v>9</v>
      </c>
      <c r="D13" s="3">
        <v>1</v>
      </c>
      <c r="E13" s="21" t="str">
        <f t="shared" si="0"/>
        <v>Estimated prevalence of TB (all forms) per 100 000 population, high bound</v>
      </c>
      <c r="F13" s="22" t="str">
        <f t="shared" si="3"/>
        <v>Estimated prevalence of TB (all forms) per 100 000 population, high bound</v>
      </c>
      <c r="G13" s="3" t="str">
        <f t="shared" si="4"/>
        <v xml:space="preserve"> WHEN '04 - Estimated prevalence of TB (all forms) per 100 000 population, high bound' THEN [Estimated prevalence of TB (all forms) per 100 000 population, high bound]</v>
      </c>
      <c r="H13" s="3" t="str">
        <f t="shared" si="5"/>
        <v>04 - Estimated prevalence of TB (all forms) per 100 000 population, high bound</v>
      </c>
    </row>
    <row r="14" spans="2:10" ht="14.4" x14ac:dyDescent="0.3">
      <c r="B14" s="19" t="s">
        <v>497</v>
      </c>
      <c r="C14" s="20" t="s">
        <v>10</v>
      </c>
      <c r="D14" s="3">
        <v>1</v>
      </c>
      <c r="E14" s="21" t="str">
        <f t="shared" si="0"/>
        <v>Estimated prevalence of TB (all forms)</v>
      </c>
      <c r="F14" s="22" t="str">
        <f t="shared" si="3"/>
        <v>Estimated prevalence of TB (all forms)</v>
      </c>
      <c r="G14" s="3" t="str">
        <f t="shared" si="4"/>
        <v xml:space="preserve"> WHEN '05 - Estimated prevalence of TB (all forms)' THEN [Estimated prevalence of TB (all forms)]</v>
      </c>
      <c r="H14" s="3" t="str">
        <f t="shared" si="5"/>
        <v>05 - Estimated prevalence of TB (all forms)</v>
      </c>
    </row>
    <row r="15" spans="2:10" ht="14.4" x14ac:dyDescent="0.3">
      <c r="B15" s="23" t="s">
        <v>498</v>
      </c>
      <c r="C15" s="20" t="s">
        <v>11</v>
      </c>
      <c r="D15" s="3">
        <v>1</v>
      </c>
      <c r="E15" s="21" t="str">
        <f t="shared" si="0"/>
        <v>Estimated prevalence of TB (all forms), low bound</v>
      </c>
      <c r="F15" s="22" t="str">
        <f t="shared" si="3"/>
        <v>Estimated prevalence of TB (all forms), low bound</v>
      </c>
      <c r="G15" s="3" t="str">
        <f t="shared" si="4"/>
        <v xml:space="preserve"> WHEN '06 - Estimated prevalence of TB (all forms), low bound' THEN [Estimated prevalence of TB (all forms), low bound]</v>
      </c>
      <c r="H15" s="3" t="str">
        <f t="shared" si="5"/>
        <v>06 - Estimated prevalence of TB (all forms), low bound</v>
      </c>
    </row>
    <row r="16" spans="2:10" ht="14.4" x14ac:dyDescent="0.3">
      <c r="B16" s="23" t="s">
        <v>499</v>
      </c>
      <c r="C16" s="20" t="s">
        <v>12</v>
      </c>
      <c r="D16" s="3">
        <v>1</v>
      </c>
      <c r="E16" s="21" t="str">
        <f t="shared" si="0"/>
        <v>Estimated prevalence of TB (all forms), high bound</v>
      </c>
      <c r="F16" s="22" t="str">
        <f t="shared" si="3"/>
        <v>Estimated prevalence of TB (all forms), high bound</v>
      </c>
      <c r="G16" s="3" t="str">
        <f t="shared" si="4"/>
        <v xml:space="preserve"> WHEN '07 - Estimated prevalence of TB (all forms), high bound' THEN [Estimated prevalence of TB (all forms), high bound]</v>
      </c>
      <c r="H16" s="3" t="str">
        <f t="shared" si="5"/>
        <v>07 - Estimated prevalence of TB (all forms), high bound</v>
      </c>
    </row>
    <row r="17" spans="2:11" ht="14.4" hidden="1" x14ac:dyDescent="0.3">
      <c r="B17" s="23" t="s">
        <v>500</v>
      </c>
      <c r="C17" s="20" t="s">
        <v>13</v>
      </c>
      <c r="D17" s="3">
        <v>0</v>
      </c>
      <c r="E17" s="21" t="str">
        <f t="shared" si="0"/>
        <v>Method to derive prevalence estimates</v>
      </c>
      <c r="F17" s="22" t="str">
        <f t="shared" si="3"/>
        <v>Method to derive prevalence estimates</v>
      </c>
      <c r="G17" s="3" t="str">
        <f t="shared" si="4"/>
        <v/>
      </c>
      <c r="H17" s="3" t="str">
        <f t="shared" si="5"/>
        <v/>
      </c>
    </row>
    <row r="18" spans="2:11" ht="14.4" x14ac:dyDescent="0.3">
      <c r="B18" s="23" t="s">
        <v>501</v>
      </c>
      <c r="C18" s="20" t="s">
        <v>14</v>
      </c>
      <c r="D18" s="3">
        <v>1</v>
      </c>
      <c r="E18" s="21" t="str">
        <f t="shared" si="0"/>
        <v>Estimated mortality of TB cases (all forms, excluding HIV) per 100 000 population</v>
      </c>
      <c r="F18" s="22" t="str">
        <f t="shared" si="3"/>
        <v>Estimated mortality of TB cases (all forms, excluding HIV) per 100 000 population</v>
      </c>
      <c r="G18" s="3" t="str">
        <f t="shared" si="4"/>
        <v xml:space="preserve"> WHEN '09 - Estimated mortality of TB cases (all forms, excluding HIV) per 100 000 population' THEN [Estimated mortality of TB cases (all forms, excluding HIV) per 100 000 population]</v>
      </c>
      <c r="H18" s="3" t="str">
        <f t="shared" si="5"/>
        <v>09 - Estimated mortality of TB cases (all forms, excluding HIV) per 100 000 population</v>
      </c>
    </row>
    <row r="19" spans="2:11" ht="14.4" x14ac:dyDescent="0.3">
      <c r="B19" s="23">
        <v>10</v>
      </c>
      <c r="C19" s="20" t="s">
        <v>15</v>
      </c>
      <c r="D19" s="3">
        <v>1</v>
      </c>
      <c r="E19" s="21" t="str">
        <f t="shared" si="0"/>
        <v>Estimated mortality of TB cases (all forms, excluding HIV), per 100 000 population, low bound</v>
      </c>
      <c r="F19" s="22" t="str">
        <f t="shared" si="3"/>
        <v>Estimated mortality of TB cases (all forms, excluding HIV), per 100 000 population, low bound</v>
      </c>
      <c r="G19" s="3" t="str">
        <f t="shared" si="4"/>
        <v xml:space="preserve"> WHEN '10 - Estimated mortality of TB cases (all forms, excluding HIV), per 100 000 population, low bound' THEN [Estimated mortality of TB cases (all forms, excluding HIV), per 100 000 population, low bound]</v>
      </c>
      <c r="H19" s="3" t="str">
        <f t="shared" si="5"/>
        <v>10 - Estimated mortality of TB cases (all forms, excluding HIV), per 100 000 population, low bound</v>
      </c>
    </row>
    <row r="20" spans="2:11" ht="14.4" x14ac:dyDescent="0.3">
      <c r="B20" s="23">
        <v>11</v>
      </c>
      <c r="C20" s="20" t="s">
        <v>16</v>
      </c>
      <c r="D20" s="3">
        <v>1</v>
      </c>
      <c r="E20" s="21" t="str">
        <f t="shared" si="0"/>
        <v>Estimated mortality of TB cases (all forms, excluding HIV), per 100 000 population, high bound</v>
      </c>
      <c r="F20" s="22" t="str">
        <f t="shared" si="3"/>
        <v>Estimated mortality of TB cases (all forms, excluding HIV), per 100 000 population, high bound</v>
      </c>
      <c r="G20" s="3" t="str">
        <f t="shared" si="4"/>
        <v xml:space="preserve"> WHEN '11 - Estimated mortality of TB cases (all forms, excluding HIV), per 100 000 population, high bound' THEN [Estimated mortality of TB cases (all forms, excluding HIV), per 100 000 population, high bound]</v>
      </c>
      <c r="H20" s="3" t="str">
        <f t="shared" si="5"/>
        <v>11 - Estimated mortality of TB cases (all forms, excluding HIV), per 100 000 population, high bound</v>
      </c>
    </row>
    <row r="21" spans="2:11" ht="14.4" x14ac:dyDescent="0.3">
      <c r="B21" s="23">
        <v>12</v>
      </c>
      <c r="C21" s="20" t="s">
        <v>17</v>
      </c>
      <c r="D21" s="3">
        <v>1</v>
      </c>
      <c r="E21" s="21" t="str">
        <f t="shared" si="0"/>
        <v>Estimated number of deaths from TB (all forms, excluding HIV)</v>
      </c>
      <c r="F21" s="22" t="str">
        <f t="shared" si="3"/>
        <v>Estimated number of deaths from TB (all forms, excluding HIV)</v>
      </c>
      <c r="G21" s="3" t="str">
        <f t="shared" si="4"/>
        <v xml:space="preserve"> WHEN '12 - Estimated number of deaths from TB (all forms, excluding HIV)' THEN [Estimated number of deaths from TB (all forms, excluding HIV)]</v>
      </c>
      <c r="H21" s="3" t="str">
        <f t="shared" si="5"/>
        <v>12 - Estimated number of deaths from TB (all forms, excluding HIV)</v>
      </c>
      <c r="K21" s="24"/>
    </row>
    <row r="22" spans="2:11" ht="14.4" x14ac:dyDescent="0.3">
      <c r="B22" s="23">
        <v>13</v>
      </c>
      <c r="C22" s="20" t="s">
        <v>18</v>
      </c>
      <c r="D22" s="3">
        <v>1</v>
      </c>
      <c r="E22" s="21" t="str">
        <f t="shared" si="0"/>
        <v>Estimated number of deaths from TB (all forms, excluding HIV), low bound</v>
      </c>
      <c r="F22" s="22" t="str">
        <f t="shared" si="3"/>
        <v>Estimated number of deaths from TB (all forms, excluding HIV), low bound</v>
      </c>
      <c r="G22" s="3" t="str">
        <f t="shared" si="4"/>
        <v xml:space="preserve"> WHEN '13 - Estimated number of deaths from TB (all forms, excluding HIV), low bound' THEN [Estimated number of deaths from TB (all forms, excluding HIV), low bound]</v>
      </c>
      <c r="H22" s="3" t="str">
        <f t="shared" si="5"/>
        <v>13 - Estimated number of deaths from TB (all forms, excluding HIV), low bound</v>
      </c>
      <c r="K22" s="25"/>
    </row>
    <row r="23" spans="2:11" ht="14.4" x14ac:dyDescent="0.3">
      <c r="B23" s="23">
        <v>14</v>
      </c>
      <c r="C23" s="20" t="s">
        <v>19</v>
      </c>
      <c r="D23" s="3">
        <v>1</v>
      </c>
      <c r="E23" s="21" t="str">
        <f t="shared" si="0"/>
        <v>Estimated number of deaths from TB (all forms, excluding HIV), high bound</v>
      </c>
      <c r="F23" s="22" t="str">
        <f t="shared" si="3"/>
        <v>Estimated number of deaths from TB (all forms, excluding HIV), high bound</v>
      </c>
      <c r="G23" s="3" t="str">
        <f t="shared" si="4"/>
        <v xml:space="preserve"> WHEN '14 - Estimated number of deaths from TB (all forms, excluding HIV), high bound' THEN [Estimated number of deaths from TB (all forms, excluding HIV), high bound]</v>
      </c>
      <c r="H23" s="3" t="str">
        <f t="shared" si="5"/>
        <v>14 - Estimated number of deaths from TB (all forms, excluding HIV), high bound</v>
      </c>
    </row>
    <row r="24" spans="2:11" ht="14.4" x14ac:dyDescent="0.3">
      <c r="B24" s="23">
        <v>15</v>
      </c>
      <c r="C24" s="20" t="s">
        <v>20</v>
      </c>
      <c r="D24" s="3">
        <v>1</v>
      </c>
      <c r="E24" s="21" t="str">
        <f t="shared" si="0"/>
        <v>Estimated mortality of TB cases who are HIV-positive, per 100 000 population</v>
      </c>
      <c r="F24" s="22" t="str">
        <f t="shared" si="3"/>
        <v>Estimated mortality of TB cases who are HIV-positive, per 100 000 population</v>
      </c>
      <c r="G24" s="3" t="str">
        <f t="shared" si="4"/>
        <v xml:space="preserve"> WHEN '15 - Estimated mortality of TB cases who are HIV-positive, per 100 000 population' THEN [Estimated mortality of TB cases who are HIV-positive, per 100 000 population]</v>
      </c>
      <c r="H24" s="3" t="str">
        <f t="shared" si="5"/>
        <v>15 - Estimated mortality of TB cases who are HIV-positive, per 100 000 population</v>
      </c>
    </row>
    <row r="25" spans="2:11" ht="14.4" x14ac:dyDescent="0.3">
      <c r="B25" s="23">
        <v>16</v>
      </c>
      <c r="C25" s="20" t="s">
        <v>21</v>
      </c>
      <c r="D25" s="3">
        <v>1</v>
      </c>
      <c r="E25" s="21" t="str">
        <f t="shared" si="0"/>
        <v>Estimated mortality of TB cases who are HIV-positive, per 100 000 population, low bound</v>
      </c>
      <c r="F25" s="22" t="str">
        <f t="shared" si="3"/>
        <v>Estimated mortality of TB cases who are HIV-positive, per 100 000 population, low bound</v>
      </c>
      <c r="G25" s="3" t="str">
        <f t="shared" si="4"/>
        <v xml:space="preserve"> WHEN '16 - Estimated mortality of TB cases who are HIV-positive, per 100 000 population, low bound' THEN [Estimated mortality of TB cases who are HIV-positive, per 100 000 population, low bound]</v>
      </c>
      <c r="H25" s="3" t="str">
        <f t="shared" si="5"/>
        <v>16 - Estimated mortality of TB cases who are HIV-positive, per 100 000 population, low bound</v>
      </c>
    </row>
    <row r="26" spans="2:11" ht="14.4" x14ac:dyDescent="0.3">
      <c r="B26" s="23">
        <v>17</v>
      </c>
      <c r="C26" s="20" t="s">
        <v>22</v>
      </c>
      <c r="D26" s="3">
        <v>1</v>
      </c>
      <c r="E26" s="21" t="str">
        <f t="shared" si="0"/>
        <v>Estimated mortality of TB cases who are HIV-positive, per 100 000 population, high bound</v>
      </c>
      <c r="F26" s="22" t="str">
        <f t="shared" si="3"/>
        <v>Estimated mortality of TB cases who are HIV-positive, per 100 000 population, high bound</v>
      </c>
      <c r="G26" s="3" t="str">
        <f t="shared" si="4"/>
        <v xml:space="preserve"> WHEN '17 - Estimated mortality of TB cases who are HIV-positive, per 100 000 population, high bound' THEN [Estimated mortality of TB cases who are HIV-positive, per 100 000 population, high bound]</v>
      </c>
      <c r="H26" s="3" t="str">
        <f t="shared" si="5"/>
        <v>17 - Estimated mortality of TB cases who are HIV-positive, per 100 000 population, high bound</v>
      </c>
    </row>
    <row r="27" spans="2:11" ht="14.4" x14ac:dyDescent="0.3">
      <c r="B27" s="23">
        <v>18</v>
      </c>
      <c r="C27" s="20" t="s">
        <v>23</v>
      </c>
      <c r="D27" s="3">
        <v>1</v>
      </c>
      <c r="E27" s="21" t="str">
        <f t="shared" si="0"/>
        <v>Estimated number of deaths from TB in people who are HIV-positive</v>
      </c>
      <c r="F27" s="22" t="str">
        <f t="shared" si="3"/>
        <v>Estimated number of deaths from TB in people who are HIV-positive</v>
      </c>
      <c r="G27" s="3" t="str">
        <f t="shared" si="4"/>
        <v xml:space="preserve"> WHEN '18 - Estimated number of deaths from TB in people who are HIV-positive' THEN [Estimated number of deaths from TB in people who are HIV-positive]</v>
      </c>
      <c r="H27" s="3" t="str">
        <f t="shared" si="5"/>
        <v>18 - Estimated number of deaths from TB in people who are HIV-positive</v>
      </c>
    </row>
    <row r="28" spans="2:11" ht="14.4" x14ac:dyDescent="0.3">
      <c r="B28" s="23">
        <v>19</v>
      </c>
      <c r="C28" s="20" t="s">
        <v>24</v>
      </c>
      <c r="D28" s="3">
        <v>1</v>
      </c>
      <c r="E28" s="21" t="str">
        <f t="shared" si="0"/>
        <v>Estimated number of deaths from TB in people who are HIV-positive, low bound</v>
      </c>
      <c r="F28" s="22" t="str">
        <f t="shared" si="3"/>
        <v>Estimated number of deaths from TB in people who are HIV-positive, low bound</v>
      </c>
      <c r="G28" s="3" t="str">
        <f t="shared" si="4"/>
        <v xml:space="preserve"> WHEN '19 - Estimated number of deaths from TB in people who are HIV-positive, low bound' THEN [Estimated number of deaths from TB in people who are HIV-positive, low bound]</v>
      </c>
      <c r="H28" s="3" t="str">
        <f t="shared" si="5"/>
        <v>19 - Estimated number of deaths from TB in people who are HIV-positive, low bound</v>
      </c>
    </row>
    <row r="29" spans="2:11" ht="14.4" x14ac:dyDescent="0.3">
      <c r="B29" s="23">
        <v>20</v>
      </c>
      <c r="C29" s="20" t="s">
        <v>25</v>
      </c>
      <c r="D29" s="3">
        <v>1</v>
      </c>
      <c r="E29" s="21" t="str">
        <f t="shared" si="0"/>
        <v>Estimated number of deaths from TB in people who are HIV-positive, high bound</v>
      </c>
      <c r="F29" s="22" t="str">
        <f t="shared" si="3"/>
        <v>Estimated number of deaths from TB in people who are HIV-positive, high bound</v>
      </c>
      <c r="G29" s="3" t="str">
        <f t="shared" si="4"/>
        <v xml:space="preserve"> WHEN '20 - Estimated number of deaths from TB in people who are HIV-positive, high bound' THEN [Estimated number of deaths from TB in people who are HIV-positive, high bound]</v>
      </c>
      <c r="H29" s="3" t="str">
        <f t="shared" si="5"/>
        <v>20 - Estimated number of deaths from TB in people who are HIV-positive, high bound</v>
      </c>
    </row>
    <row r="30" spans="2:11" ht="14.4" hidden="1" x14ac:dyDescent="0.3">
      <c r="B30" s="23">
        <v>21</v>
      </c>
      <c r="C30" s="20" t="s">
        <v>26</v>
      </c>
      <c r="D30" s="3">
        <v>0</v>
      </c>
      <c r="E30" s="21" t="str">
        <f t="shared" si="0"/>
        <v>Method to derive mortality estimates</v>
      </c>
      <c r="F30" s="22" t="str">
        <f t="shared" si="3"/>
        <v>Method to derive mortality estimates</v>
      </c>
      <c r="G30" s="3" t="str">
        <f t="shared" si="4"/>
        <v/>
      </c>
      <c r="H30" s="3" t="str">
        <f t="shared" si="5"/>
        <v/>
      </c>
    </row>
    <row r="31" spans="2:11" ht="14.4" x14ac:dyDescent="0.3">
      <c r="B31" s="23">
        <v>22</v>
      </c>
      <c r="C31" s="20" t="s">
        <v>27</v>
      </c>
      <c r="D31" s="3">
        <v>1</v>
      </c>
      <c r="E31" s="21" t="str">
        <f t="shared" si="0"/>
        <v>Estimated incidence (all forms) per 100 000 population</v>
      </c>
      <c r="F31" s="22" t="str">
        <f t="shared" si="3"/>
        <v>Estimated incidence (all forms) per 100 000 population</v>
      </c>
      <c r="G31" s="3" t="str">
        <f t="shared" si="4"/>
        <v xml:space="preserve"> WHEN '22 - Estimated incidence (all forms) per 100 000 population' THEN [Estimated incidence (all forms) per 100 000 population]</v>
      </c>
      <c r="H31" s="3" t="str">
        <f t="shared" si="5"/>
        <v>22 - Estimated incidence (all forms) per 100 000 population</v>
      </c>
    </row>
    <row r="32" spans="2:11" ht="14.4" x14ac:dyDescent="0.3">
      <c r="B32" s="23">
        <v>23</v>
      </c>
      <c r="C32" s="20" t="s">
        <v>28</v>
      </c>
      <c r="D32" s="3">
        <v>1</v>
      </c>
      <c r="E32" s="21" t="str">
        <f t="shared" si="0"/>
        <v>Estimated incidence (all forms) per 100 000 population, low bound</v>
      </c>
      <c r="F32" s="22" t="str">
        <f t="shared" si="3"/>
        <v>Estimated incidence (all forms) per 100 000 population, low bound</v>
      </c>
      <c r="G32" s="3" t="str">
        <f t="shared" si="4"/>
        <v xml:space="preserve"> WHEN '23 - Estimated incidence (all forms) per 100 000 population, low bound' THEN [Estimated incidence (all forms) per 100 000 population, low bound]</v>
      </c>
      <c r="H32" s="3" t="str">
        <f t="shared" si="5"/>
        <v>23 - Estimated incidence (all forms) per 100 000 population, low bound</v>
      </c>
    </row>
    <row r="33" spans="2:8" ht="14.4" x14ac:dyDescent="0.3">
      <c r="B33" s="23">
        <v>24</v>
      </c>
      <c r="C33" s="20" t="s">
        <v>29</v>
      </c>
      <c r="D33" s="3">
        <v>1</v>
      </c>
      <c r="E33" s="21" t="str">
        <f t="shared" si="0"/>
        <v>Estimated incidence (all forms) per 100 000 population, high bound</v>
      </c>
      <c r="F33" s="22" t="str">
        <f t="shared" si="3"/>
        <v>Estimated incidence (all forms) per 100 000 population, high bound</v>
      </c>
      <c r="G33" s="3" t="str">
        <f t="shared" si="4"/>
        <v xml:space="preserve"> WHEN '24 - Estimated incidence (all forms) per 100 000 population, high bound' THEN [Estimated incidence (all forms) per 100 000 population, high bound]</v>
      </c>
      <c r="H33" s="3" t="str">
        <f t="shared" si="5"/>
        <v>24 - Estimated incidence (all forms) per 100 000 population, high bound</v>
      </c>
    </row>
    <row r="34" spans="2:8" ht="14.4" x14ac:dyDescent="0.3">
      <c r="B34" s="23">
        <v>25</v>
      </c>
      <c r="C34" s="20" t="s">
        <v>30</v>
      </c>
      <c r="D34" s="3">
        <v>1</v>
      </c>
      <c r="E34" s="21" t="str">
        <f t="shared" si="0"/>
        <v>Estimated number of incident cases (all forms)</v>
      </c>
      <c r="F34" s="22" t="str">
        <f t="shared" si="3"/>
        <v>Estimated number of incident cases (all forms)</v>
      </c>
      <c r="G34" s="3" t="str">
        <f t="shared" si="4"/>
        <v xml:space="preserve"> WHEN '25 - Estimated number of incident cases (all forms)' THEN [Estimated number of incident cases (all forms)]</v>
      </c>
      <c r="H34" s="3" t="str">
        <f t="shared" si="5"/>
        <v>25 - Estimated number of incident cases (all forms)</v>
      </c>
    </row>
    <row r="35" spans="2:8" ht="14.4" x14ac:dyDescent="0.3">
      <c r="B35" s="23">
        <v>26</v>
      </c>
      <c r="C35" s="20" t="s">
        <v>31</v>
      </c>
      <c r="D35" s="3">
        <v>1</v>
      </c>
      <c r="E35" s="21" t="str">
        <f t="shared" si="0"/>
        <v>Estimated number of incident cases (all forms), low bound</v>
      </c>
      <c r="F35" s="22" t="str">
        <f t="shared" si="3"/>
        <v>Estimated number of incident cases (all forms), low bound</v>
      </c>
      <c r="G35" s="3" t="str">
        <f t="shared" si="4"/>
        <v xml:space="preserve"> WHEN '26 - Estimated number of incident cases (all forms), low bound' THEN [Estimated number of incident cases (all forms), low bound]</v>
      </c>
      <c r="H35" s="3" t="str">
        <f t="shared" si="5"/>
        <v>26 - Estimated number of incident cases (all forms), low bound</v>
      </c>
    </row>
    <row r="36" spans="2:8" ht="14.4" x14ac:dyDescent="0.3">
      <c r="B36" s="23">
        <v>27</v>
      </c>
      <c r="C36" s="20" t="s">
        <v>32</v>
      </c>
      <c r="D36" s="3">
        <v>1</v>
      </c>
      <c r="E36" s="21" t="str">
        <f t="shared" si="0"/>
        <v>Estimated number of incident cases (all forms), high bound</v>
      </c>
      <c r="F36" s="22" t="str">
        <f t="shared" si="3"/>
        <v>Estimated number of incident cases (all forms), high bound</v>
      </c>
      <c r="G36" s="3" t="str">
        <f t="shared" si="4"/>
        <v xml:space="preserve"> WHEN '27 - Estimated number of incident cases (all forms), high bound' THEN [Estimated number of incident cases (all forms), high bound]</v>
      </c>
      <c r="H36" s="3" t="str">
        <f t="shared" si="5"/>
        <v>27 - Estimated number of incident cases (all forms), high bound</v>
      </c>
    </row>
    <row r="37" spans="2:8" ht="14.4" hidden="1" x14ac:dyDescent="0.3">
      <c r="B37" s="23">
        <v>28</v>
      </c>
      <c r="C37" s="20" t="s">
        <v>33</v>
      </c>
      <c r="D37" s="3">
        <v>0</v>
      </c>
      <c r="E37" s="21" t="str">
        <f t="shared" si="0"/>
        <v>Method to derive incidence estimates</v>
      </c>
      <c r="F37" s="22" t="str">
        <f t="shared" si="3"/>
        <v>Method to derive incidence estimates</v>
      </c>
      <c r="G37" s="3" t="str">
        <f t="shared" si="4"/>
        <v/>
      </c>
      <c r="H37" s="3" t="str">
        <f t="shared" si="5"/>
        <v/>
      </c>
    </row>
    <row r="38" spans="2:8" ht="14.4" x14ac:dyDescent="0.3">
      <c r="B38" s="23" t="s">
        <v>502</v>
      </c>
      <c r="C38" s="20" t="s">
        <v>34</v>
      </c>
      <c r="D38" s="3">
        <v>1</v>
      </c>
      <c r="E38" s="21" t="str">
        <f t="shared" si="0"/>
        <v>Estimated HIV in incident TB (percent)</v>
      </c>
      <c r="F38" s="22" t="str">
        <f t="shared" si="3"/>
        <v>Estimated HIV in incident TB (percent)</v>
      </c>
      <c r="G38" s="3" t="str">
        <f t="shared" si="4"/>
        <v xml:space="preserve"> WHEN '29 - Estimated HIV in incident TB (percent)' THEN [Estimated HIV in incident TB (percent)]</v>
      </c>
      <c r="H38" s="3" t="str">
        <f t="shared" si="5"/>
        <v>29 - Estimated HIV in incident TB (percent)</v>
      </c>
    </row>
    <row r="39" spans="2:8" ht="14.4" x14ac:dyDescent="0.3">
      <c r="B39" s="23">
        <v>29</v>
      </c>
      <c r="C39" s="20" t="s">
        <v>35</v>
      </c>
      <c r="D39" s="3">
        <v>1</v>
      </c>
      <c r="E39" s="21" t="str">
        <f t="shared" si="0"/>
        <v>Estimated HIV in incident TB (percent), low bound</v>
      </c>
      <c r="F39" s="22" t="str">
        <f t="shared" si="3"/>
        <v>Estimated HIV in incident TB (percent), low bound</v>
      </c>
      <c r="G39" s="3" t="str">
        <f t="shared" si="4"/>
        <v xml:space="preserve"> WHEN '29 - Estimated HIV in incident TB (percent), low bound' THEN [Estimated HIV in incident TB (percent), low bound]</v>
      </c>
      <c r="H39" s="3" t="str">
        <f t="shared" si="5"/>
        <v>29 - Estimated HIV in incident TB (percent), low bound</v>
      </c>
    </row>
    <row r="40" spans="2:8" ht="14.4" x14ac:dyDescent="0.3">
      <c r="B40" s="23">
        <v>30</v>
      </c>
      <c r="C40" s="20" t="s">
        <v>36</v>
      </c>
      <c r="D40" s="3">
        <v>1</v>
      </c>
      <c r="E40" s="21" t="str">
        <f t="shared" si="0"/>
        <v>Estimated HIV in incident TB (percent), high bound</v>
      </c>
      <c r="F40" s="22" t="str">
        <f t="shared" si="3"/>
        <v>Estimated HIV in incident TB (percent), high bound</v>
      </c>
      <c r="G40" s="3" t="str">
        <f t="shared" si="4"/>
        <v xml:space="preserve"> WHEN '30 - Estimated HIV in incident TB (percent), high bound' THEN [Estimated HIV in incident TB (percent), high bound]</v>
      </c>
      <c r="H40" s="3" t="str">
        <f t="shared" si="5"/>
        <v>30 - Estimated HIV in incident TB (percent), high bound</v>
      </c>
    </row>
    <row r="41" spans="2:8" ht="14.4" x14ac:dyDescent="0.3">
      <c r="B41" s="23">
        <v>31</v>
      </c>
      <c r="C41" s="20" t="s">
        <v>37</v>
      </c>
      <c r="D41" s="3">
        <v>1</v>
      </c>
      <c r="E41" s="21" t="str">
        <f t="shared" si="0"/>
        <v>Estimated incidence of TB cases who are HIV-positive per 100 000 population</v>
      </c>
      <c r="F41" s="22" t="str">
        <f t="shared" si="3"/>
        <v>Estimated incidence of TB cases who are HIV-positive per 100 000 population</v>
      </c>
      <c r="G41" s="3" t="str">
        <f t="shared" si="4"/>
        <v xml:space="preserve"> WHEN '31 - Estimated incidence of TB cases who are HIV-positive per 100 000 population' THEN [Estimated incidence of TB cases who are HIV-positive per 100 000 population]</v>
      </c>
      <c r="H41" s="3" t="str">
        <f t="shared" si="5"/>
        <v>31 - Estimated incidence of TB cases who are HIV-positive per 100 000 population</v>
      </c>
    </row>
    <row r="42" spans="2:8" ht="14.4" x14ac:dyDescent="0.3">
      <c r="B42" s="23">
        <v>32</v>
      </c>
      <c r="C42" s="20" t="s">
        <v>38</v>
      </c>
      <c r="D42" s="3">
        <v>1</v>
      </c>
      <c r="E42" s="21" t="str">
        <f t="shared" si="0"/>
        <v>Estimated incidence of TB cases who are HIV-positive per 100 000 population, low bound</v>
      </c>
      <c r="F42" s="22" t="str">
        <f t="shared" si="3"/>
        <v>Estimated incidence of TB cases who are HIV-positive per 100 000 population, low bound</v>
      </c>
      <c r="G42" s="3" t="str">
        <f t="shared" si="4"/>
        <v xml:space="preserve"> WHEN '32 - Estimated incidence of TB cases who are HIV-positive per 100 000 population, low bound' THEN [Estimated incidence of TB cases who are HIV-positive per 100 000 population, low bound]</v>
      </c>
      <c r="H42" s="3" t="str">
        <f t="shared" si="5"/>
        <v>32 - Estimated incidence of TB cases who are HIV-positive per 100 000 population, low bound</v>
      </c>
    </row>
    <row r="43" spans="2:8" ht="14.4" x14ac:dyDescent="0.3">
      <c r="B43" s="23" t="s">
        <v>503</v>
      </c>
      <c r="C43" s="20" t="s">
        <v>39</v>
      </c>
      <c r="D43" s="3">
        <v>1</v>
      </c>
      <c r="E43" s="21" t="str">
        <f t="shared" si="0"/>
        <v>Estimated incidence of TB cases who are HIV-positive per 100 000 population, high bound</v>
      </c>
      <c r="F43" s="22" t="str">
        <f t="shared" si="3"/>
        <v>Estimated incidence of TB cases who are HIV-positive per 100 000 population, high bound</v>
      </c>
      <c r="G43" s="3" t="str">
        <f t="shared" si="4"/>
        <v xml:space="preserve"> WHEN '30 - Estimated incidence of TB cases who are HIV-positive per 100 000 population, high bound' THEN [Estimated incidence of TB cases who are HIV-positive per 100 000 population, high bound]</v>
      </c>
      <c r="H43" s="3" t="str">
        <f t="shared" si="5"/>
        <v>30 - Estimated incidence of TB cases who are HIV-positive per 100 000 population, high bound</v>
      </c>
    </row>
    <row r="44" spans="2:8" ht="14.4" x14ac:dyDescent="0.3">
      <c r="B44" s="23">
        <v>33</v>
      </c>
      <c r="C44" s="20" t="s">
        <v>40</v>
      </c>
      <c r="D44" s="3">
        <v>1</v>
      </c>
      <c r="E44" s="21" t="str">
        <f t="shared" si="0"/>
        <v>Estimated incidence of TB cases who are HIV-positive</v>
      </c>
      <c r="F44" s="22" t="str">
        <f t="shared" si="3"/>
        <v>Estimated incidence of TB cases who are HIV-positive</v>
      </c>
      <c r="G44" s="3" t="str">
        <f t="shared" si="4"/>
        <v xml:space="preserve"> WHEN '33 - Estimated incidence of TB cases who are HIV-positive' THEN [Estimated incidence of TB cases who are HIV-positive]</v>
      </c>
      <c r="H44" s="3" t="str">
        <f t="shared" si="5"/>
        <v>33 - Estimated incidence of TB cases who are HIV-positive</v>
      </c>
    </row>
    <row r="45" spans="2:8" ht="14.4" x14ac:dyDescent="0.3">
      <c r="B45" s="23">
        <v>34</v>
      </c>
      <c r="C45" s="20" t="s">
        <v>41</v>
      </c>
      <c r="D45" s="3">
        <v>1</v>
      </c>
      <c r="E45" s="21" t="str">
        <f t="shared" si="0"/>
        <v>Estimated incidence of TB cases who are HIV-positive, low bound</v>
      </c>
      <c r="F45" s="22" t="str">
        <f t="shared" si="3"/>
        <v>Estimated incidence of TB cases who are HIV-positive, low bound</v>
      </c>
      <c r="G45" s="3" t="str">
        <f t="shared" si="4"/>
        <v xml:space="preserve"> WHEN '34 - Estimated incidence of TB cases who are HIV-positive, low bound' THEN [Estimated incidence of TB cases who are HIV-positive, low bound]</v>
      </c>
      <c r="H45" s="3" t="str">
        <f t="shared" si="5"/>
        <v>34 - Estimated incidence of TB cases who are HIV-positive, low bound</v>
      </c>
    </row>
    <row r="46" spans="2:8" ht="14.4" x14ac:dyDescent="0.3">
      <c r="B46" s="23">
        <v>35</v>
      </c>
      <c r="C46" s="20" t="s">
        <v>42</v>
      </c>
      <c r="D46" s="3">
        <v>1</v>
      </c>
      <c r="E46" s="21" t="str">
        <f t="shared" si="0"/>
        <v>Estimated incidence of TB cases who are HIV-positive, high bound</v>
      </c>
      <c r="F46" s="22" t="str">
        <f t="shared" si="3"/>
        <v>Estimated incidence of TB cases who are HIV-positive, high bound</v>
      </c>
      <c r="G46" s="3" t="str">
        <f t="shared" si="4"/>
        <v xml:space="preserve"> WHEN '35 - Estimated incidence of TB cases who are HIV-positive, high bound' THEN [Estimated incidence of TB cases who are HIV-positive, high bound]</v>
      </c>
      <c r="H46" s="3" t="str">
        <f t="shared" si="5"/>
        <v>35 - Estimated incidence of TB cases who are HIV-positive, high bound</v>
      </c>
    </row>
    <row r="47" spans="2:8" ht="14.4" hidden="1" x14ac:dyDescent="0.3">
      <c r="B47" s="23">
        <v>36</v>
      </c>
      <c r="C47" s="20" t="s">
        <v>43</v>
      </c>
      <c r="D47" s="3">
        <v>0</v>
      </c>
      <c r="E47" s="21" t="str">
        <f t="shared" si="0"/>
        <v>Method to derive TBHIV estimates</v>
      </c>
      <c r="F47" s="22" t="str">
        <f t="shared" si="3"/>
        <v>Method to derive TBHIV estimates</v>
      </c>
      <c r="G47" s="3" t="str">
        <f t="shared" si="4"/>
        <v/>
      </c>
      <c r="H47" s="3" t="str">
        <f t="shared" si="5"/>
        <v/>
      </c>
    </row>
    <row r="48" spans="2:8" ht="14.4" x14ac:dyDescent="0.3">
      <c r="B48" s="23" t="s">
        <v>504</v>
      </c>
      <c r="C48" s="20" t="s">
        <v>44</v>
      </c>
      <c r="D48" s="3">
        <v>1</v>
      </c>
      <c r="E48" s="21" t="str">
        <f t="shared" si="0"/>
        <v>Case detection rate (all forms), percent</v>
      </c>
      <c r="F48" s="22" t="str">
        <f t="shared" si="3"/>
        <v>Case detection rate (all forms), percent</v>
      </c>
      <c r="G48" s="3" t="str">
        <f t="shared" si="4"/>
        <v xml:space="preserve"> WHEN '31 - Case detection rate (all forms), percent' THEN [Case detection rate (all forms), percent]</v>
      </c>
      <c r="H48" s="3" t="str">
        <f t="shared" si="5"/>
        <v>31 - Case detection rate (all forms), percent</v>
      </c>
    </row>
    <row r="49" spans="2:8" ht="14.4" x14ac:dyDescent="0.3">
      <c r="B49" s="23">
        <v>37</v>
      </c>
      <c r="C49" s="20" t="s">
        <v>45</v>
      </c>
      <c r="D49" s="3">
        <v>1</v>
      </c>
      <c r="E49" s="21" t="str">
        <f t="shared" si="0"/>
        <v>Case detection rate (all forms), percent, low bound</v>
      </c>
      <c r="F49" s="22" t="str">
        <f t="shared" si="3"/>
        <v>Case detection rate (all forms), percent, low bound</v>
      </c>
      <c r="G49" s="3" t="str">
        <f t="shared" si="4"/>
        <v xml:space="preserve"> WHEN '37 - Case detection rate (all forms), percent, low bound' THEN [Case detection rate (all forms), percent, low bound]</v>
      </c>
      <c r="H49" s="3" t="str">
        <f t="shared" si="5"/>
        <v>37 - Case detection rate (all forms), percent, low bound</v>
      </c>
    </row>
    <row r="50" spans="2:8" ht="14.4" x14ac:dyDescent="0.3">
      <c r="B50" s="23">
        <v>38</v>
      </c>
      <c r="C50" s="20" t="s">
        <v>46</v>
      </c>
      <c r="D50" s="3">
        <v>1</v>
      </c>
      <c r="E50" s="21" t="str">
        <f t="shared" si="0"/>
        <v>Case detection rate (all forms), percent, high bound</v>
      </c>
      <c r="F50" s="22" t="str">
        <f t="shared" si="3"/>
        <v>Case detection rate (all forms), percent, high bound</v>
      </c>
      <c r="G50" s="3" t="str">
        <f t="shared" si="4"/>
        <v xml:space="preserve"> WHEN '38 - Case detection rate (all forms), percent, high bound' THEN [Case detection rate (all forms), percent, high bound]</v>
      </c>
      <c r="H50" s="3" t="str">
        <f t="shared" si="5"/>
        <v>38 - Case detection rate (all forms), percent, high bound</v>
      </c>
    </row>
    <row r="51" spans="2:8" ht="14.4" hidden="1" x14ac:dyDescent="0.3">
      <c r="B51" s="23">
        <v>39</v>
      </c>
      <c r="C51" s="20"/>
      <c r="D51" s="3">
        <v>0</v>
      </c>
      <c r="E51" s="21">
        <f t="shared" si="0"/>
        <v>0</v>
      </c>
      <c r="F51" s="22">
        <f t="shared" si="3"/>
        <v>0</v>
      </c>
      <c r="G51" s="3" t="str">
        <f t="shared" si="4"/>
        <v/>
      </c>
      <c r="H51" s="3" t="str">
        <f t="shared" si="5"/>
        <v/>
      </c>
    </row>
    <row r="52" spans="2:8" ht="14.4" hidden="1" x14ac:dyDescent="0.3">
      <c r="B52" s="23">
        <v>40</v>
      </c>
      <c r="C52" s="20"/>
      <c r="D52" s="3">
        <v>0</v>
      </c>
      <c r="E52" s="21">
        <f t="shared" si="0"/>
        <v>0</v>
      </c>
      <c r="F52" s="22">
        <f t="shared" si="3"/>
        <v>0</v>
      </c>
      <c r="G52" s="3" t="str">
        <f t="shared" si="4"/>
        <v/>
      </c>
      <c r="H52" s="3" t="str">
        <f t="shared" si="5"/>
        <v/>
      </c>
    </row>
    <row r="53" spans="2:8" ht="14.4" hidden="1" x14ac:dyDescent="0.3">
      <c r="B53" s="23" t="s">
        <v>505</v>
      </c>
      <c r="C53" s="20"/>
      <c r="D53" s="3">
        <v>0</v>
      </c>
      <c r="E53" s="21">
        <f t="shared" si="0"/>
        <v>0</v>
      </c>
      <c r="F53" s="22">
        <f t="shared" si="3"/>
        <v>0</v>
      </c>
      <c r="G53" s="3" t="str">
        <f t="shared" si="4"/>
        <v/>
      </c>
      <c r="H53" s="3" t="str">
        <f t="shared" si="5"/>
        <v/>
      </c>
    </row>
    <row r="54" spans="2:8" ht="14.4" hidden="1" x14ac:dyDescent="0.3">
      <c r="B54" s="23">
        <v>41</v>
      </c>
      <c r="C54" s="20"/>
      <c r="D54" s="3">
        <v>0</v>
      </c>
      <c r="E54" s="21">
        <f t="shared" si="0"/>
        <v>0</v>
      </c>
      <c r="F54" s="22">
        <f t="shared" si="3"/>
        <v>0</v>
      </c>
      <c r="G54" s="3" t="str">
        <f t="shared" si="4"/>
        <v/>
      </c>
      <c r="H54" s="3" t="str">
        <f t="shared" si="5"/>
        <v/>
      </c>
    </row>
    <row r="55" spans="2:8" ht="14.4" hidden="1" x14ac:dyDescent="0.3">
      <c r="B55" s="23">
        <v>42</v>
      </c>
      <c r="C55" s="20"/>
      <c r="D55" s="3">
        <v>0</v>
      </c>
      <c r="E55" s="21">
        <f t="shared" si="0"/>
        <v>0</v>
      </c>
      <c r="F55" s="22">
        <f t="shared" si="3"/>
        <v>0</v>
      </c>
      <c r="G55" s="3" t="str">
        <f t="shared" si="4"/>
        <v/>
      </c>
      <c r="H55" s="3" t="str">
        <f t="shared" si="5"/>
        <v/>
      </c>
    </row>
    <row r="56" spans="2:8" ht="14.4" hidden="1" x14ac:dyDescent="0.3">
      <c r="B56" s="23">
        <v>43</v>
      </c>
      <c r="C56" s="20"/>
      <c r="D56" s="3">
        <v>0</v>
      </c>
      <c r="E56" s="21">
        <f t="shared" si="0"/>
        <v>0</v>
      </c>
      <c r="F56" s="22">
        <f t="shared" si="3"/>
        <v>0</v>
      </c>
      <c r="G56" s="3" t="str">
        <f t="shared" si="4"/>
        <v/>
      </c>
      <c r="H56" s="3" t="str">
        <f t="shared" si="5"/>
        <v/>
      </c>
    </row>
    <row r="57" spans="2:8" ht="14.4" hidden="1" x14ac:dyDescent="0.3">
      <c r="B57" s="23">
        <v>44</v>
      </c>
      <c r="C57" s="20"/>
      <c r="D57" s="3">
        <v>0</v>
      </c>
      <c r="E57" s="21">
        <f t="shared" si="0"/>
        <v>0</v>
      </c>
      <c r="F57" s="22">
        <f t="shared" si="3"/>
        <v>0</v>
      </c>
      <c r="G57" s="3" t="str">
        <f t="shared" si="4"/>
        <v/>
      </c>
      <c r="H57" s="3" t="str">
        <f t="shared" si="5"/>
        <v/>
      </c>
    </row>
    <row r="58" spans="2:8" ht="14.4" hidden="1" x14ac:dyDescent="0.3">
      <c r="B58" s="23" t="s">
        <v>506</v>
      </c>
      <c r="C58" s="20"/>
      <c r="D58" s="3">
        <v>0</v>
      </c>
      <c r="E58" s="21">
        <f t="shared" si="0"/>
        <v>0</v>
      </c>
      <c r="F58" s="22">
        <f t="shared" si="3"/>
        <v>0</v>
      </c>
      <c r="G58" s="3" t="str">
        <f t="shared" si="4"/>
        <v/>
      </c>
      <c r="H58" s="3" t="str">
        <f t="shared" si="5"/>
        <v/>
      </c>
    </row>
    <row r="59" spans="2:8" ht="14.4" hidden="1" x14ac:dyDescent="0.3">
      <c r="B59" s="23">
        <v>45</v>
      </c>
      <c r="C59" s="20"/>
      <c r="D59" s="3">
        <v>0</v>
      </c>
      <c r="E59" s="21">
        <f t="shared" si="0"/>
        <v>0</v>
      </c>
      <c r="F59" s="22">
        <f t="shared" si="3"/>
        <v>0</v>
      </c>
      <c r="G59" s="3" t="str">
        <f t="shared" si="4"/>
        <v/>
      </c>
      <c r="H59" s="3" t="str">
        <f t="shared" si="5"/>
        <v/>
      </c>
    </row>
    <row r="60" spans="2:8" ht="14.4" hidden="1" x14ac:dyDescent="0.3">
      <c r="B60" s="23">
        <v>46</v>
      </c>
      <c r="C60" s="20"/>
      <c r="D60" s="3">
        <v>0</v>
      </c>
      <c r="E60" s="21">
        <f t="shared" si="0"/>
        <v>0</v>
      </c>
      <c r="F60" s="22">
        <f t="shared" si="3"/>
        <v>0</v>
      </c>
      <c r="G60" s="3" t="str">
        <f t="shared" si="4"/>
        <v/>
      </c>
      <c r="H60" s="3" t="str">
        <f t="shared" si="5"/>
        <v/>
      </c>
    </row>
    <row r="61" spans="2:8" ht="14.4" hidden="1" x14ac:dyDescent="0.3">
      <c r="B61" s="23">
        <v>47</v>
      </c>
      <c r="C61" s="20"/>
      <c r="D61" s="3">
        <v>0</v>
      </c>
      <c r="E61" s="21">
        <f t="shared" si="0"/>
        <v>0</v>
      </c>
      <c r="F61" s="22">
        <f t="shared" si="3"/>
        <v>0</v>
      </c>
      <c r="G61" s="3" t="str">
        <f t="shared" si="4"/>
        <v/>
      </c>
      <c r="H61" s="3" t="str">
        <f t="shared" si="5"/>
        <v/>
      </c>
    </row>
    <row r="62" spans="2:8" ht="14.4" hidden="1" x14ac:dyDescent="0.3">
      <c r="B62" s="23">
        <v>48</v>
      </c>
      <c r="C62" s="20"/>
      <c r="D62" s="3">
        <v>0</v>
      </c>
      <c r="E62" s="21">
        <f t="shared" si="0"/>
        <v>0</v>
      </c>
      <c r="F62" s="22">
        <f t="shared" si="3"/>
        <v>0</v>
      </c>
      <c r="G62" s="3" t="str">
        <f t="shared" si="4"/>
        <v/>
      </c>
      <c r="H62" s="3" t="str">
        <f t="shared" si="5"/>
        <v/>
      </c>
    </row>
    <row r="63" spans="2:8" ht="14.4" hidden="1" x14ac:dyDescent="0.3">
      <c r="B63" s="23" t="s">
        <v>507</v>
      </c>
      <c r="C63" s="20"/>
      <c r="D63" s="3">
        <v>0</v>
      </c>
      <c r="E63" s="21">
        <f t="shared" si="0"/>
        <v>0</v>
      </c>
      <c r="F63" s="22">
        <f t="shared" si="3"/>
        <v>0</v>
      </c>
      <c r="G63" s="3" t="str">
        <f t="shared" si="4"/>
        <v/>
      </c>
      <c r="H63" s="3" t="str">
        <f t="shared" si="5"/>
        <v/>
      </c>
    </row>
    <row r="64" spans="2:8" ht="14.4" hidden="1" x14ac:dyDescent="0.3">
      <c r="B64" s="23">
        <v>49</v>
      </c>
      <c r="C64" s="20"/>
      <c r="D64" s="3">
        <v>0</v>
      </c>
      <c r="E64" s="21">
        <f t="shared" si="0"/>
        <v>0</v>
      </c>
      <c r="F64" s="22">
        <f t="shared" si="3"/>
        <v>0</v>
      </c>
      <c r="G64" s="3" t="str">
        <f t="shared" si="4"/>
        <v/>
      </c>
      <c r="H64" s="3" t="str">
        <f t="shared" si="5"/>
        <v/>
      </c>
    </row>
    <row r="65" spans="2:8" ht="14.4" x14ac:dyDescent="0.3">
      <c r="B65" s="23" t="s">
        <v>493</v>
      </c>
      <c r="C65" s="20"/>
      <c r="D65" s="3">
        <v>1</v>
      </c>
      <c r="E65" s="21">
        <f t="shared" si="0"/>
        <v>0</v>
      </c>
      <c r="F65" s="22">
        <f t="shared" si="3"/>
        <v>0</v>
      </c>
      <c r="G65" s="3" t="str">
        <f t="shared" ref="G65:G74" si="6">IF(D65=1," WHEN '"&amp;B65&amp;" - "&amp;C65&amp;"' THEN ["&amp;F65&amp;"]","")</f>
        <v xml:space="preserve"> WHEN '01 - ' THEN [0]</v>
      </c>
      <c r="H65" s="3" t="str">
        <f t="shared" ref="H65:H73" si="7">IF(D65=1,B65&amp;" - "&amp;C65,"")</f>
        <v xml:space="preserve">01 - </v>
      </c>
    </row>
    <row r="66" spans="2:8" ht="14.4" x14ac:dyDescent="0.3">
      <c r="B66" s="23" t="s">
        <v>494</v>
      </c>
      <c r="C66" s="20"/>
      <c r="D66" s="3">
        <v>1</v>
      </c>
      <c r="E66" s="21">
        <f t="shared" si="0"/>
        <v>0</v>
      </c>
      <c r="F66" s="22">
        <f t="shared" si="3"/>
        <v>0</v>
      </c>
      <c r="G66" s="3" t="str">
        <f t="shared" si="6"/>
        <v xml:space="preserve"> WHEN '02 - ' THEN [0]</v>
      </c>
      <c r="H66" s="3" t="str">
        <f t="shared" si="7"/>
        <v xml:space="preserve">02 - </v>
      </c>
    </row>
    <row r="67" spans="2:8" ht="14.4" x14ac:dyDescent="0.3">
      <c r="B67" s="23" t="s">
        <v>495</v>
      </c>
      <c r="C67" s="20"/>
      <c r="D67" s="3">
        <v>1</v>
      </c>
      <c r="E67" s="21">
        <f t="shared" si="0"/>
        <v>0</v>
      </c>
      <c r="F67" s="22">
        <f t="shared" si="3"/>
        <v>0</v>
      </c>
      <c r="G67" s="3" t="str">
        <f t="shared" si="6"/>
        <v xml:space="preserve"> WHEN '03 - ' THEN [0]</v>
      </c>
      <c r="H67" s="3" t="str">
        <f t="shared" si="7"/>
        <v xml:space="preserve">03 - </v>
      </c>
    </row>
    <row r="68" spans="2:8" ht="14.4" x14ac:dyDescent="0.3">
      <c r="B68" s="23" t="s">
        <v>496</v>
      </c>
      <c r="C68" s="20"/>
      <c r="D68" s="3">
        <v>1</v>
      </c>
      <c r="E68" s="21">
        <f t="shared" si="0"/>
        <v>0</v>
      </c>
      <c r="F68" s="22">
        <f t="shared" si="3"/>
        <v>0</v>
      </c>
      <c r="G68" s="3" t="str">
        <f t="shared" si="6"/>
        <v xml:space="preserve"> WHEN '04 - ' THEN [0]</v>
      </c>
      <c r="H68" s="3" t="str">
        <f t="shared" si="7"/>
        <v xml:space="preserve">04 - </v>
      </c>
    </row>
    <row r="69" spans="2:8" ht="14.4" x14ac:dyDescent="0.3">
      <c r="B69" s="23" t="s">
        <v>497</v>
      </c>
      <c r="C69" s="20"/>
      <c r="D69" s="3">
        <v>1</v>
      </c>
      <c r="E69" s="21">
        <f t="shared" si="0"/>
        <v>0</v>
      </c>
      <c r="F69" s="22">
        <f t="shared" si="3"/>
        <v>0</v>
      </c>
      <c r="G69" s="3" t="str">
        <f t="shared" si="6"/>
        <v xml:space="preserve"> WHEN '05 - ' THEN [0]</v>
      </c>
      <c r="H69" s="3" t="str">
        <f t="shared" si="7"/>
        <v xml:space="preserve">05 - </v>
      </c>
    </row>
    <row r="70" spans="2:8" ht="14.4" x14ac:dyDescent="0.3">
      <c r="B70" s="23" t="s">
        <v>498</v>
      </c>
      <c r="C70" s="20"/>
      <c r="D70" s="3">
        <v>1</v>
      </c>
      <c r="E70" s="21">
        <f t="shared" si="0"/>
        <v>0</v>
      </c>
      <c r="F70" s="22">
        <f t="shared" si="3"/>
        <v>0</v>
      </c>
      <c r="G70" s="3" t="str">
        <f t="shared" si="6"/>
        <v xml:space="preserve"> WHEN '06 - ' THEN [0]</v>
      </c>
      <c r="H70" s="3" t="str">
        <f t="shared" si="7"/>
        <v xml:space="preserve">06 - </v>
      </c>
    </row>
    <row r="71" spans="2:8" ht="14.4" x14ac:dyDescent="0.3">
      <c r="B71" s="23" t="s">
        <v>499</v>
      </c>
      <c r="C71" s="20"/>
      <c r="D71" s="3">
        <v>1</v>
      </c>
      <c r="E71" s="21">
        <f t="shared" si="0"/>
        <v>0</v>
      </c>
      <c r="F71" s="22">
        <f t="shared" si="3"/>
        <v>0</v>
      </c>
      <c r="G71" s="3" t="str">
        <f t="shared" si="6"/>
        <v xml:space="preserve"> WHEN '07 - ' THEN [0]</v>
      </c>
      <c r="H71" s="3" t="str">
        <f t="shared" si="7"/>
        <v xml:space="preserve">07 - </v>
      </c>
    </row>
    <row r="72" spans="2:8" ht="14.4" hidden="1" x14ac:dyDescent="0.3">
      <c r="B72" s="23">
        <v>56</v>
      </c>
      <c r="C72" s="20"/>
      <c r="D72" s="3">
        <v>0</v>
      </c>
      <c r="E72" s="21">
        <f t="shared" si="0"/>
        <v>0</v>
      </c>
      <c r="F72" s="22">
        <f t="shared" si="3"/>
        <v>0</v>
      </c>
      <c r="G72" s="3" t="str">
        <f t="shared" si="6"/>
        <v/>
      </c>
      <c r="H72" s="3" t="str">
        <f t="shared" si="7"/>
        <v/>
      </c>
    </row>
    <row r="73" spans="2:8" ht="14.4" hidden="1" x14ac:dyDescent="0.3">
      <c r="B73" s="23" t="s">
        <v>508</v>
      </c>
      <c r="C73" s="20"/>
      <c r="D73" s="3">
        <v>0</v>
      </c>
      <c r="E73" s="21">
        <f t="shared" si="0"/>
        <v>0</v>
      </c>
      <c r="F73" s="22">
        <f t="shared" si="3"/>
        <v>0</v>
      </c>
      <c r="G73" s="3" t="str">
        <f t="shared" si="6"/>
        <v/>
      </c>
      <c r="H73" s="3" t="str">
        <f t="shared" si="7"/>
        <v/>
      </c>
    </row>
    <row r="74" spans="2:8" ht="14.4" hidden="1" x14ac:dyDescent="0.3">
      <c r="B74" s="23">
        <v>57</v>
      </c>
      <c r="C74" s="20"/>
      <c r="D74" s="3">
        <v>0</v>
      </c>
      <c r="E74" s="21">
        <f t="shared" ref="E74:E75" si="8">C74</f>
        <v>0</v>
      </c>
      <c r="F74" s="22">
        <f t="shared" si="3"/>
        <v>0</v>
      </c>
      <c r="G74" s="3" t="str">
        <f t="shared" si="6"/>
        <v/>
      </c>
      <c r="H74" s="3" t="str">
        <f t="shared" ref="H74:H75" si="9">IF(D74=1,B74&amp;" - "&amp;C74,"")</f>
        <v/>
      </c>
    </row>
    <row r="75" spans="2:8" ht="14.4" hidden="1" x14ac:dyDescent="0.3">
      <c r="B75" s="23">
        <v>58</v>
      </c>
      <c r="C75" s="20"/>
      <c r="D75" s="3">
        <v>0</v>
      </c>
      <c r="E75" s="21">
        <f t="shared" si="8"/>
        <v>0</v>
      </c>
      <c r="F75" s="22">
        <f t="shared" ref="F75:F91" si="10">E75</f>
        <v>0</v>
      </c>
      <c r="G75" s="3" t="str">
        <f t="shared" ref="G75" si="11">IF(D75=1," WHEN '"&amp;B75&amp;" - "&amp;C75&amp;"' THEN ["&amp;F75&amp;"]","")</f>
        <v/>
      </c>
      <c r="H75" s="3" t="str">
        <f t="shared" si="9"/>
        <v/>
      </c>
    </row>
    <row r="76" spans="2:8" ht="14.4" hidden="1" x14ac:dyDescent="0.3">
      <c r="B76" s="23">
        <v>59</v>
      </c>
      <c r="C76" s="21"/>
      <c r="D76" s="3"/>
      <c r="E76" s="21"/>
      <c r="F76" s="22">
        <f t="shared" si="10"/>
        <v>0</v>
      </c>
      <c r="G76" s="3"/>
      <c r="H76" s="3"/>
    </row>
    <row r="77" spans="2:8" ht="14.4" x14ac:dyDescent="0.3">
      <c r="B77" s="23" t="s">
        <v>500</v>
      </c>
      <c r="C77" s="21"/>
      <c r="D77" s="3">
        <v>1</v>
      </c>
      <c r="E77" s="21">
        <f t="shared" ref="E77" si="12">C77</f>
        <v>0</v>
      </c>
      <c r="F77" s="22">
        <f t="shared" si="10"/>
        <v>0</v>
      </c>
      <c r="G77" s="3" t="str">
        <f t="shared" ref="G77" si="13">IF(D77=1," WHEN '"&amp;B77&amp;" - "&amp;C77&amp;"' THEN ["&amp;F77&amp;"]","")</f>
        <v xml:space="preserve"> WHEN '08 - ' THEN [0]</v>
      </c>
      <c r="H77" s="3" t="str">
        <f t="shared" ref="H77" si="14">IF(D77=1,B77&amp;" - "&amp;C77,"")</f>
        <v xml:space="preserve">08 - </v>
      </c>
    </row>
    <row r="78" spans="2:8" ht="14.4" hidden="1" x14ac:dyDescent="0.3">
      <c r="B78" s="23" t="s">
        <v>509</v>
      </c>
      <c r="C78" s="21"/>
      <c r="D78" s="3"/>
      <c r="E78" s="21"/>
      <c r="F78" s="22">
        <f t="shared" si="10"/>
        <v>0</v>
      </c>
      <c r="G78" s="3"/>
      <c r="H78" s="3"/>
    </row>
    <row r="79" spans="2:8" ht="14.4" hidden="1" x14ac:dyDescent="0.3">
      <c r="B79" s="23">
        <v>61</v>
      </c>
      <c r="C79" s="21"/>
      <c r="D79" s="3"/>
      <c r="E79" s="21"/>
      <c r="F79" s="22">
        <f t="shared" si="10"/>
        <v>0</v>
      </c>
      <c r="G79" s="3"/>
      <c r="H79" s="3"/>
    </row>
    <row r="80" spans="2:8" ht="14.4" hidden="1" x14ac:dyDescent="0.3">
      <c r="B80" s="23">
        <v>62</v>
      </c>
      <c r="C80" s="21"/>
      <c r="D80" s="3"/>
      <c r="E80" s="21"/>
      <c r="F80" s="22">
        <f t="shared" si="10"/>
        <v>0</v>
      </c>
      <c r="G80" s="3"/>
      <c r="H80" s="3"/>
    </row>
    <row r="81" spans="2:8" ht="14.4" hidden="1" x14ac:dyDescent="0.3">
      <c r="B81" s="23">
        <v>63</v>
      </c>
      <c r="C81" s="21"/>
      <c r="D81" s="3"/>
      <c r="E81" s="21"/>
      <c r="F81" s="22">
        <f t="shared" si="10"/>
        <v>0</v>
      </c>
      <c r="G81" s="3"/>
      <c r="H81" s="3"/>
    </row>
    <row r="82" spans="2:8" ht="14.4" hidden="1" x14ac:dyDescent="0.3">
      <c r="B82" s="23">
        <v>64</v>
      </c>
      <c r="C82" s="21"/>
      <c r="D82" s="3"/>
      <c r="E82" s="21"/>
      <c r="F82" s="22">
        <f t="shared" si="10"/>
        <v>0</v>
      </c>
      <c r="G82" s="3"/>
      <c r="H82" s="3"/>
    </row>
    <row r="83" spans="2:8" ht="14.4" hidden="1" x14ac:dyDescent="0.3">
      <c r="B83" s="23" t="s">
        <v>510</v>
      </c>
      <c r="C83" s="21"/>
      <c r="D83" s="3"/>
      <c r="E83" s="21"/>
      <c r="F83" s="22">
        <f t="shared" si="10"/>
        <v>0</v>
      </c>
      <c r="G83" s="3"/>
      <c r="H83" s="3"/>
    </row>
    <row r="84" spans="2:8" ht="14.4" x14ac:dyDescent="0.3">
      <c r="B84" s="23" t="s">
        <v>501</v>
      </c>
      <c r="C84" s="21"/>
      <c r="D84" s="3">
        <v>1</v>
      </c>
      <c r="E84" s="21">
        <f t="shared" ref="E84" si="15">C84</f>
        <v>0</v>
      </c>
      <c r="F84" s="22">
        <f t="shared" si="10"/>
        <v>0</v>
      </c>
      <c r="G84" s="3" t="str">
        <f t="shared" ref="G84" si="16">IF(D84=1," WHEN '"&amp;B84&amp;" - "&amp;C84&amp;"' THEN ["&amp;F84&amp;"]","")</f>
        <v xml:space="preserve"> WHEN '09 - ' THEN [0]</v>
      </c>
      <c r="H84" s="3" t="str">
        <f t="shared" ref="H84" si="17">IF(D84=1,B84&amp;" - "&amp;C84,"")</f>
        <v xml:space="preserve">09 - </v>
      </c>
    </row>
    <row r="85" spans="2:8" ht="14.4" hidden="1" x14ac:dyDescent="0.3">
      <c r="B85" s="23">
        <v>66</v>
      </c>
      <c r="C85" s="21"/>
      <c r="D85" s="3"/>
      <c r="E85" s="21"/>
      <c r="F85" s="22">
        <f t="shared" si="10"/>
        <v>0</v>
      </c>
      <c r="G85" s="3"/>
      <c r="H85" s="3"/>
    </row>
    <row r="86" spans="2:8" ht="14.4" x14ac:dyDescent="0.3">
      <c r="B86" s="23" t="s">
        <v>511</v>
      </c>
      <c r="C86" s="21"/>
      <c r="D86" s="3">
        <v>1</v>
      </c>
      <c r="E86" s="21">
        <f t="shared" ref="E86" si="18">C86</f>
        <v>0</v>
      </c>
      <c r="F86" s="22">
        <f t="shared" si="10"/>
        <v>0</v>
      </c>
      <c r="G86" s="3" t="str">
        <f t="shared" ref="G86" si="19">IF(D86=1," WHEN '"&amp;B86&amp;" - "&amp;C86&amp;"' THEN ["&amp;F86&amp;"]","")</f>
        <v xml:space="preserve"> WHEN '10 - ' THEN [0]</v>
      </c>
      <c r="H86" s="3" t="str">
        <f t="shared" ref="H86" si="20">IF(D86=1,B86&amp;" - "&amp;C86,"")</f>
        <v xml:space="preserve">10 - </v>
      </c>
    </row>
    <row r="87" spans="2:8" ht="14.4" hidden="1" x14ac:dyDescent="0.3">
      <c r="B87" s="23">
        <v>68</v>
      </c>
      <c r="C87" s="21"/>
      <c r="D87" s="3"/>
      <c r="E87" s="21"/>
      <c r="F87" s="22">
        <f t="shared" si="10"/>
        <v>0</v>
      </c>
      <c r="G87" s="3"/>
      <c r="H87" s="3"/>
    </row>
    <row r="88" spans="2:8" ht="14.4" hidden="1" x14ac:dyDescent="0.3">
      <c r="B88" s="23" t="s">
        <v>512</v>
      </c>
      <c r="C88" s="21"/>
      <c r="D88" s="3"/>
      <c r="E88" s="21"/>
      <c r="F88" s="22">
        <f t="shared" si="10"/>
        <v>0</v>
      </c>
      <c r="G88" s="3"/>
      <c r="H88" s="3"/>
    </row>
    <row r="89" spans="2:8" ht="14.4" x14ac:dyDescent="0.3">
      <c r="B89" s="23" t="s">
        <v>513</v>
      </c>
      <c r="C89" s="21"/>
      <c r="D89" s="3">
        <v>1</v>
      </c>
      <c r="E89" s="21">
        <f t="shared" ref="E89" si="21">C89</f>
        <v>0</v>
      </c>
      <c r="F89" s="22">
        <f t="shared" si="10"/>
        <v>0</v>
      </c>
      <c r="G89" s="3" t="str">
        <f t="shared" ref="G89" si="22">IF(D89=1," WHEN '"&amp;B89&amp;" - "&amp;C89&amp;"' THEN ["&amp;F89&amp;"]","")</f>
        <v xml:space="preserve"> WHEN '11 - ' THEN [0]</v>
      </c>
      <c r="H89" s="3" t="str">
        <f t="shared" ref="H89" si="23">IF(D89=1,B89&amp;" - "&amp;C89,"")</f>
        <v xml:space="preserve">11 - </v>
      </c>
    </row>
    <row r="90" spans="2:8" ht="14.4" hidden="1" x14ac:dyDescent="0.3">
      <c r="B90" s="23">
        <v>70</v>
      </c>
      <c r="C90" s="21"/>
      <c r="D90" s="3"/>
      <c r="E90" s="21"/>
      <c r="F90" s="22">
        <f t="shared" si="10"/>
        <v>0</v>
      </c>
      <c r="G90" s="3"/>
      <c r="H90" s="3"/>
    </row>
    <row r="91" spans="2:8" ht="14.4" hidden="1" x14ac:dyDescent="0.3">
      <c r="B91" s="23">
        <v>71</v>
      </c>
      <c r="C91" s="21"/>
      <c r="D91" s="3"/>
      <c r="E91" s="21"/>
      <c r="F91" s="22">
        <f t="shared" si="10"/>
        <v>0</v>
      </c>
      <c r="G91" s="3"/>
      <c r="H91" s="3"/>
    </row>
    <row r="92" spans="2:8" x14ac:dyDescent="0.3">
      <c r="B92" s="23"/>
      <c r="C92" s="3"/>
      <c r="D92" s="3"/>
      <c r="E92" s="21"/>
      <c r="F92" s="21"/>
      <c r="G92" s="3"/>
      <c r="H92" s="3"/>
    </row>
    <row r="93" spans="2:8" x14ac:dyDescent="0.3">
      <c r="B93" s="23"/>
      <c r="C93" s="3"/>
      <c r="D93" s="3"/>
      <c r="E93" s="21"/>
      <c r="F93" s="21"/>
      <c r="G93" s="3"/>
      <c r="H93" s="3"/>
    </row>
    <row r="94" spans="2:8" x14ac:dyDescent="0.3">
      <c r="B94" s="23"/>
      <c r="C94" s="3"/>
      <c r="D94" s="3"/>
      <c r="E94" s="21"/>
      <c r="F94" s="21"/>
      <c r="G94" s="3"/>
      <c r="H94" s="3"/>
    </row>
    <row r="95" spans="2:8" x14ac:dyDescent="0.3">
      <c r="B95" s="23"/>
      <c r="C95" s="3"/>
      <c r="D95" s="3"/>
      <c r="E95" s="21"/>
      <c r="F95" s="21"/>
      <c r="G95" s="3"/>
      <c r="H95" s="3"/>
    </row>
    <row r="96" spans="2:8" x14ac:dyDescent="0.3">
      <c r="B96" s="23"/>
      <c r="C96" s="3"/>
      <c r="D96" s="3"/>
      <c r="E96" s="21"/>
      <c r="F96" s="21"/>
      <c r="G96" s="3"/>
      <c r="H96" s="3"/>
    </row>
    <row r="97" spans="2:8" x14ac:dyDescent="0.3">
      <c r="B97" s="23"/>
      <c r="C97" s="3"/>
      <c r="D97" s="3"/>
      <c r="E97" s="21"/>
      <c r="F97" s="21"/>
      <c r="G97" s="3"/>
      <c r="H97" s="3"/>
    </row>
    <row r="98" spans="2:8" x14ac:dyDescent="0.3">
      <c r="B98" s="23"/>
      <c r="C98" s="3"/>
      <c r="D98" s="3"/>
      <c r="E98" s="21"/>
      <c r="F98" s="21"/>
      <c r="G98" s="3"/>
      <c r="H98" s="3"/>
    </row>
    <row r="99" spans="2:8" x14ac:dyDescent="0.3">
      <c r="B99" s="23"/>
      <c r="C99" s="3"/>
      <c r="D99" s="3"/>
      <c r="E99" s="21"/>
      <c r="F99" s="21"/>
      <c r="G99" s="3"/>
      <c r="H99" s="3"/>
    </row>
    <row r="100" spans="2:8" x14ac:dyDescent="0.3">
      <c r="B100" s="23"/>
      <c r="C100" s="3"/>
      <c r="D100" s="3"/>
      <c r="E100" s="21"/>
      <c r="F100" s="21"/>
      <c r="G100" s="3"/>
      <c r="H100" s="3"/>
    </row>
    <row r="101" spans="2:8" x14ac:dyDescent="0.3">
      <c r="B101" s="23"/>
      <c r="C101" s="3"/>
      <c r="D101" s="3"/>
      <c r="E101" s="21"/>
      <c r="F101" s="21"/>
      <c r="G101" s="3"/>
      <c r="H101" s="3"/>
    </row>
    <row r="102" spans="2:8" x14ac:dyDescent="0.3">
      <c r="B102" s="23"/>
      <c r="C102" s="3"/>
      <c r="D102" s="3"/>
      <c r="E102" s="21"/>
      <c r="F102" s="21"/>
      <c r="G102" s="3"/>
      <c r="H102" s="3"/>
    </row>
    <row r="103" spans="2:8" x14ac:dyDescent="0.3">
      <c r="B103" s="23"/>
      <c r="C103" s="3"/>
      <c r="D103" s="3"/>
      <c r="E103" s="21"/>
      <c r="F103" s="21"/>
      <c r="G103" s="3"/>
      <c r="H103" s="3"/>
    </row>
    <row r="104" spans="2:8" x14ac:dyDescent="0.3">
      <c r="B104" s="23"/>
      <c r="C104" s="3"/>
      <c r="D104" s="3"/>
      <c r="E104" s="21"/>
      <c r="F104" s="21"/>
      <c r="G104" s="3"/>
      <c r="H104" s="3"/>
    </row>
    <row r="105" spans="2:8" x14ac:dyDescent="0.3">
      <c r="B105" s="23"/>
      <c r="C105" s="3"/>
      <c r="D105" s="3"/>
      <c r="E105" s="21"/>
      <c r="F105" s="21"/>
      <c r="G105" s="3"/>
      <c r="H105" s="3"/>
    </row>
    <row r="106" spans="2:8" x14ac:dyDescent="0.3">
      <c r="B106" s="23"/>
      <c r="C106" s="3"/>
      <c r="D106" s="3"/>
      <c r="E106" s="21"/>
      <c r="F106" s="21"/>
      <c r="G106" s="3"/>
      <c r="H106" s="3"/>
    </row>
    <row r="107" spans="2:8" x14ac:dyDescent="0.3">
      <c r="B107" s="23"/>
      <c r="C107" s="3"/>
      <c r="D107" s="3"/>
      <c r="E107" s="21"/>
      <c r="F107" s="21"/>
      <c r="G107" s="3"/>
      <c r="H107" s="3"/>
    </row>
    <row r="108" spans="2:8" x14ac:dyDescent="0.3">
      <c r="B108" s="23"/>
      <c r="C108" s="3"/>
      <c r="D108" s="3"/>
      <c r="E108" s="21"/>
      <c r="F108" s="21"/>
      <c r="G108" s="3"/>
      <c r="H108" s="3"/>
    </row>
    <row r="109" spans="2:8" x14ac:dyDescent="0.3">
      <c r="B109" s="23"/>
      <c r="C109" s="3"/>
      <c r="D109" s="3"/>
      <c r="E109" s="21"/>
      <c r="F109" s="21"/>
      <c r="G109" s="3"/>
      <c r="H109" s="3"/>
    </row>
    <row r="110" spans="2:8" x14ac:dyDescent="0.3">
      <c r="B110" s="23"/>
      <c r="C110" s="3"/>
      <c r="D110" s="3"/>
      <c r="E110" s="21"/>
      <c r="F110" s="21"/>
      <c r="G110" s="3"/>
      <c r="H110" s="3"/>
    </row>
    <row r="111" spans="2:8" x14ac:dyDescent="0.3">
      <c r="B111" s="23"/>
      <c r="C111" s="3"/>
      <c r="D111" s="3"/>
      <c r="E111" s="21"/>
      <c r="F111" s="21"/>
      <c r="G111" s="3"/>
      <c r="H111" s="3"/>
    </row>
    <row r="112" spans="2:8" x14ac:dyDescent="0.3">
      <c r="B112" s="23"/>
      <c r="C112" s="3"/>
      <c r="D112" s="3"/>
      <c r="E112" s="21"/>
      <c r="F112" s="21"/>
      <c r="G112" s="3"/>
      <c r="H112" s="3"/>
    </row>
    <row r="113" spans="2:8" x14ac:dyDescent="0.3">
      <c r="B113" s="23"/>
      <c r="C113" s="3"/>
      <c r="D113" s="3"/>
      <c r="E113" s="21"/>
      <c r="F113" s="21"/>
      <c r="G113" s="3"/>
      <c r="H113" s="3"/>
    </row>
    <row r="114" spans="2:8" x14ac:dyDescent="0.3">
      <c r="B114" s="23"/>
      <c r="C114" s="3"/>
      <c r="D114" s="3"/>
      <c r="E114" s="21"/>
      <c r="F114" s="21"/>
      <c r="G114" s="3"/>
      <c r="H114" s="3"/>
    </row>
    <row r="115" spans="2:8" x14ac:dyDescent="0.3">
      <c r="B115" s="23"/>
      <c r="C115" s="3"/>
      <c r="D115" s="3"/>
      <c r="E115" s="21"/>
      <c r="F115" s="21"/>
      <c r="G115" s="3"/>
      <c r="H115" s="3"/>
    </row>
    <row r="116" spans="2:8" x14ac:dyDescent="0.3">
      <c r="B116" s="23"/>
      <c r="C116" s="3"/>
      <c r="D116" s="3"/>
      <c r="E116" s="21"/>
      <c r="F116" s="21"/>
      <c r="G116" s="3"/>
      <c r="H116" s="3"/>
    </row>
    <row r="117" spans="2:8" x14ac:dyDescent="0.3">
      <c r="B117" s="23"/>
      <c r="C117" s="3"/>
      <c r="D117" s="3"/>
      <c r="E117" s="21"/>
      <c r="F117" s="21"/>
      <c r="G117" s="3"/>
      <c r="H117" s="3"/>
    </row>
    <row r="118" spans="2:8" x14ac:dyDescent="0.3">
      <c r="B118" s="23"/>
      <c r="C118" s="3"/>
      <c r="D118" s="3"/>
      <c r="E118" s="21"/>
      <c r="F118" s="21"/>
      <c r="G118" s="3"/>
      <c r="H118" s="3"/>
    </row>
    <row r="119" spans="2:8" x14ac:dyDescent="0.3">
      <c r="B119" s="23"/>
      <c r="C119" s="3"/>
      <c r="D119" s="3"/>
      <c r="E119" s="21"/>
      <c r="F119" s="21"/>
      <c r="G119" s="3"/>
      <c r="H119" s="3"/>
    </row>
    <row r="120" spans="2:8" x14ac:dyDescent="0.3">
      <c r="B120" s="23"/>
      <c r="C120" s="3"/>
      <c r="D120" s="3"/>
      <c r="E120" s="21"/>
      <c r="F120" s="21"/>
      <c r="G120" s="3"/>
      <c r="H120" s="3"/>
    </row>
    <row r="121" spans="2:8" x14ac:dyDescent="0.3">
      <c r="B121" s="23"/>
      <c r="C121" s="3"/>
      <c r="D121" s="3"/>
      <c r="E121" s="21"/>
      <c r="F121" s="21"/>
      <c r="G121" s="3"/>
      <c r="H121" s="3"/>
    </row>
    <row r="122" spans="2:8" x14ac:dyDescent="0.3">
      <c r="B122" s="23"/>
      <c r="C122" s="3"/>
      <c r="D122" s="3"/>
      <c r="E122" s="21"/>
      <c r="F122" s="21"/>
      <c r="G122" s="3"/>
      <c r="H122" s="3"/>
    </row>
    <row r="123" spans="2:8" x14ac:dyDescent="0.3">
      <c r="B123" s="23"/>
      <c r="C123" s="3"/>
      <c r="D123" s="3"/>
      <c r="E123" s="21"/>
      <c r="F123" s="21"/>
      <c r="G123" s="3"/>
      <c r="H123" s="3"/>
    </row>
    <row r="124" spans="2:8" x14ac:dyDescent="0.3">
      <c r="B124" s="23"/>
      <c r="C124" s="3"/>
      <c r="D124" s="3"/>
      <c r="E124" s="21"/>
      <c r="F124" s="21"/>
      <c r="G124" s="3"/>
      <c r="H124" s="3"/>
    </row>
    <row r="125" spans="2:8" x14ac:dyDescent="0.3">
      <c r="B125" s="23"/>
      <c r="C125" s="3"/>
      <c r="D125" s="3"/>
      <c r="E125" s="21"/>
      <c r="F125" s="21"/>
      <c r="G125" s="3"/>
      <c r="H125" s="3"/>
    </row>
    <row r="126" spans="2:8" x14ac:dyDescent="0.3">
      <c r="B126" s="23"/>
      <c r="C126" s="3"/>
      <c r="D126" s="3"/>
      <c r="E126" s="21"/>
      <c r="F126" s="21"/>
      <c r="G126" s="3"/>
      <c r="H126" s="3"/>
    </row>
    <row r="127" spans="2:8" x14ac:dyDescent="0.3">
      <c r="B127" s="23"/>
      <c r="C127" s="3"/>
      <c r="D127" s="3"/>
      <c r="E127" s="21"/>
      <c r="F127" s="21"/>
      <c r="G127" s="3"/>
      <c r="H127" s="3"/>
    </row>
    <row r="128" spans="2:8" x14ac:dyDescent="0.3">
      <c r="B128" s="23"/>
      <c r="C128" s="3"/>
      <c r="D128" s="3"/>
      <c r="E128" s="21"/>
      <c r="F128" s="21"/>
      <c r="G128" s="3"/>
      <c r="H128" s="3"/>
    </row>
    <row r="129" spans="2:8" x14ac:dyDescent="0.3">
      <c r="B129" s="23"/>
      <c r="C129" s="3"/>
      <c r="D129" s="3"/>
      <c r="E129" s="21"/>
      <c r="F129" s="21"/>
      <c r="G129" s="3"/>
      <c r="H129" s="3"/>
    </row>
    <row r="130" spans="2:8" x14ac:dyDescent="0.3">
      <c r="B130" s="23"/>
      <c r="C130" s="3"/>
      <c r="D130" s="3"/>
      <c r="E130" s="21"/>
      <c r="F130" s="21"/>
      <c r="G130" s="3"/>
      <c r="H130" s="3"/>
    </row>
    <row r="131" spans="2:8" x14ac:dyDescent="0.3">
      <c r="B131" s="23"/>
      <c r="C131" s="3"/>
      <c r="D131" s="3"/>
      <c r="E131" s="21"/>
      <c r="F131" s="21"/>
      <c r="G131" s="3"/>
      <c r="H131" s="3"/>
    </row>
    <row r="132" spans="2:8" x14ac:dyDescent="0.3">
      <c r="B132" s="23"/>
      <c r="C132" s="3"/>
      <c r="D132" s="3"/>
      <c r="E132" s="21"/>
      <c r="F132" s="21"/>
      <c r="G132" s="3"/>
      <c r="H132" s="3"/>
    </row>
    <row r="133" spans="2:8" x14ac:dyDescent="0.3">
      <c r="B133" s="23"/>
      <c r="C133" s="3"/>
      <c r="D133" s="3"/>
      <c r="E133" s="21"/>
      <c r="F133" s="21"/>
      <c r="G133" s="3"/>
      <c r="H133" s="3"/>
    </row>
    <row r="134" spans="2:8" x14ac:dyDescent="0.3">
      <c r="B134" s="23"/>
      <c r="C134" s="3"/>
      <c r="D134" s="3"/>
      <c r="E134" s="21"/>
      <c r="F134" s="21"/>
      <c r="G134" s="3"/>
      <c r="H134" s="3"/>
    </row>
    <row r="135" spans="2:8" x14ac:dyDescent="0.3">
      <c r="B135" s="23"/>
      <c r="C135" s="3"/>
      <c r="D135" s="3"/>
      <c r="E135" s="21"/>
      <c r="F135" s="21"/>
      <c r="G135" s="3"/>
      <c r="H135" s="3"/>
    </row>
    <row r="136" spans="2:8" x14ac:dyDescent="0.3">
      <c r="B136" s="23"/>
      <c r="C136" s="3"/>
      <c r="D136" s="3"/>
      <c r="E136" s="21"/>
      <c r="F136" s="21"/>
      <c r="G136" s="3"/>
      <c r="H136" s="3"/>
    </row>
    <row r="137" spans="2:8" x14ac:dyDescent="0.3">
      <c r="B137" s="23"/>
      <c r="C137" s="3"/>
      <c r="D137" s="3"/>
      <c r="E137" s="21"/>
      <c r="F137" s="21"/>
      <c r="G137" s="3"/>
      <c r="H137" s="3"/>
    </row>
    <row r="138" spans="2:8" x14ac:dyDescent="0.3">
      <c r="B138" s="23"/>
      <c r="C138" s="3"/>
      <c r="D138" s="3"/>
      <c r="E138" s="21"/>
      <c r="F138" s="21"/>
      <c r="G138" s="3"/>
      <c r="H138" s="3"/>
    </row>
    <row r="139" spans="2:8" x14ac:dyDescent="0.3">
      <c r="B139" s="23"/>
      <c r="C139" s="3"/>
      <c r="D139" s="3"/>
      <c r="E139" s="21"/>
      <c r="F139" s="21"/>
      <c r="G139" s="3"/>
      <c r="H139" s="3"/>
    </row>
    <row r="140" spans="2:8" x14ac:dyDescent="0.3">
      <c r="B140" s="23"/>
      <c r="C140" s="3"/>
      <c r="D140" s="3"/>
      <c r="E140" s="21"/>
      <c r="F140" s="21"/>
      <c r="G140" s="3"/>
      <c r="H140" s="3"/>
    </row>
    <row r="141" spans="2:8" x14ac:dyDescent="0.3">
      <c r="B141" s="23"/>
      <c r="C141" s="3"/>
      <c r="D141" s="3"/>
      <c r="E141" s="21"/>
      <c r="F141" s="21"/>
      <c r="G141" s="3"/>
      <c r="H141" s="3"/>
    </row>
    <row r="142" spans="2:8" x14ac:dyDescent="0.3">
      <c r="B142" s="23"/>
      <c r="C142" s="3"/>
      <c r="D142" s="3"/>
      <c r="E142" s="21"/>
      <c r="F142" s="21"/>
      <c r="G142" s="3"/>
      <c r="H142" s="3"/>
    </row>
    <row r="143" spans="2:8" x14ac:dyDescent="0.3">
      <c r="B143" s="23"/>
      <c r="C143" s="3"/>
      <c r="D143" s="3"/>
      <c r="E143" s="21"/>
      <c r="F143" s="21"/>
      <c r="G143" s="3"/>
      <c r="H143" s="3"/>
    </row>
    <row r="144" spans="2:8" x14ac:dyDescent="0.3">
      <c r="B144" s="23"/>
      <c r="C144" s="3"/>
      <c r="D144" s="3"/>
      <c r="E144" s="21"/>
      <c r="F144" s="21"/>
      <c r="G144" s="3"/>
      <c r="H144" s="3"/>
    </row>
    <row r="145" spans="2:8" x14ac:dyDescent="0.3">
      <c r="B145" s="23"/>
      <c r="C145" s="3"/>
      <c r="D145" s="3"/>
      <c r="E145" s="21"/>
      <c r="F145" s="21"/>
      <c r="G145" s="3"/>
      <c r="H145" s="3"/>
    </row>
    <row r="146" spans="2:8" x14ac:dyDescent="0.3">
      <c r="B146" s="23"/>
      <c r="C146" s="3"/>
      <c r="D146" s="3"/>
      <c r="E146" s="21"/>
      <c r="F146" s="21"/>
      <c r="G146" s="3"/>
      <c r="H146" s="3"/>
    </row>
    <row r="147" spans="2:8" x14ac:dyDescent="0.3">
      <c r="B147" s="23"/>
      <c r="C147" s="3"/>
      <c r="D147" s="3"/>
      <c r="E147" s="21"/>
      <c r="F147" s="21"/>
      <c r="G147" s="3"/>
      <c r="H147" s="3"/>
    </row>
    <row r="148" spans="2:8" x14ac:dyDescent="0.3">
      <c r="B148" s="23"/>
      <c r="C148" s="3"/>
      <c r="D148" s="3"/>
      <c r="E148" s="21"/>
      <c r="F148" s="21"/>
      <c r="G148" s="3"/>
      <c r="H148" s="3"/>
    </row>
    <row r="149" spans="2:8" x14ac:dyDescent="0.3">
      <c r="B149" s="23"/>
      <c r="C149" s="3"/>
      <c r="D149" s="3"/>
      <c r="E149" s="21"/>
      <c r="F149" s="21"/>
      <c r="G149" s="3"/>
      <c r="H149" s="3"/>
    </row>
    <row r="150" spans="2:8" x14ac:dyDescent="0.3">
      <c r="B150" s="23"/>
      <c r="C150" s="3"/>
      <c r="D150" s="3"/>
      <c r="E150" s="21"/>
      <c r="F150" s="21"/>
      <c r="G150" s="3"/>
      <c r="H150" s="3"/>
    </row>
    <row r="151" spans="2:8" x14ac:dyDescent="0.3">
      <c r="B151" s="23"/>
      <c r="C151" s="3"/>
      <c r="D151" s="3"/>
      <c r="E151" s="21"/>
      <c r="F151" s="21"/>
      <c r="G151" s="3"/>
      <c r="H151" s="3"/>
    </row>
    <row r="152" spans="2:8" x14ac:dyDescent="0.3">
      <c r="B152" s="23"/>
      <c r="C152" s="3"/>
      <c r="D152" s="3"/>
      <c r="E152" s="21"/>
      <c r="F152" s="21"/>
      <c r="G152" s="3"/>
      <c r="H152" s="3"/>
    </row>
    <row r="153" spans="2:8" x14ac:dyDescent="0.3">
      <c r="B153" s="23"/>
      <c r="C153" s="3"/>
      <c r="D153" s="3"/>
      <c r="E153" s="21"/>
      <c r="F153" s="21"/>
      <c r="G153" s="3"/>
      <c r="H153" s="3"/>
    </row>
    <row r="154" spans="2:8" x14ac:dyDescent="0.3">
      <c r="B154" s="23"/>
      <c r="C154" s="3"/>
      <c r="D154" s="3"/>
      <c r="E154" s="21"/>
      <c r="F154" s="21"/>
      <c r="G154" s="3"/>
      <c r="H154" s="3"/>
    </row>
    <row r="155" spans="2:8" x14ac:dyDescent="0.3">
      <c r="B155" s="23"/>
      <c r="C155" s="3"/>
      <c r="D155" s="3"/>
      <c r="E155" s="21"/>
      <c r="F155" s="21"/>
      <c r="G155" s="3"/>
      <c r="H155" s="3"/>
    </row>
    <row r="156" spans="2:8" x14ac:dyDescent="0.3">
      <c r="B156" s="23"/>
      <c r="C156" s="3"/>
      <c r="D156" s="3"/>
      <c r="E156" s="21"/>
      <c r="F156" s="21"/>
      <c r="G156" s="3"/>
      <c r="H156" s="3"/>
    </row>
    <row r="157" spans="2:8" x14ac:dyDescent="0.3">
      <c r="B157" s="23"/>
      <c r="C157" s="3"/>
      <c r="D157" s="3"/>
      <c r="E157" s="21"/>
      <c r="F157" s="21"/>
      <c r="G157" s="3"/>
      <c r="H157" s="3"/>
    </row>
    <row r="158" spans="2:8" x14ac:dyDescent="0.3">
      <c r="B158" s="23"/>
      <c r="C158" s="3"/>
      <c r="D158" s="3"/>
      <c r="E158" s="21"/>
      <c r="F158" s="21"/>
      <c r="G158" s="3"/>
      <c r="H158" s="3"/>
    </row>
    <row r="159" spans="2:8" x14ac:dyDescent="0.3">
      <c r="B159" s="23"/>
      <c r="C159" s="3"/>
      <c r="D159" s="3"/>
      <c r="E159" s="21"/>
      <c r="F159" s="21"/>
      <c r="G159" s="3"/>
      <c r="H159" s="3"/>
    </row>
    <row r="160" spans="2:8" x14ac:dyDescent="0.3">
      <c r="B160" s="23"/>
      <c r="C160" s="3"/>
      <c r="D160" s="3"/>
      <c r="E160" s="21"/>
      <c r="F160" s="21"/>
      <c r="G160" s="3"/>
      <c r="H160" s="3"/>
    </row>
    <row r="161" spans="2:8" x14ac:dyDescent="0.3">
      <c r="B161" s="23"/>
      <c r="C161" s="3"/>
      <c r="D161" s="3"/>
      <c r="E161" s="21"/>
      <c r="F161" s="21"/>
      <c r="G161" s="3"/>
      <c r="H161" s="3"/>
    </row>
    <row r="162" spans="2:8" x14ac:dyDescent="0.3">
      <c r="B162" s="23"/>
      <c r="C162" s="3"/>
      <c r="D162" s="3"/>
      <c r="E162" s="21"/>
      <c r="F162" s="21"/>
      <c r="G162" s="3"/>
      <c r="H162" s="3"/>
    </row>
    <row r="163" spans="2:8" x14ac:dyDescent="0.3">
      <c r="B163" s="23"/>
      <c r="C163" s="3"/>
      <c r="D163" s="3"/>
      <c r="E163" s="21"/>
      <c r="F163" s="21"/>
      <c r="G163" s="3"/>
      <c r="H163" s="3"/>
    </row>
    <row r="164" spans="2:8" x14ac:dyDescent="0.3">
      <c r="B164" s="23"/>
      <c r="C164" s="3"/>
      <c r="D164" s="3"/>
      <c r="E164" s="21"/>
      <c r="F164" s="21"/>
      <c r="G164" s="3"/>
      <c r="H164" s="3"/>
    </row>
    <row r="165" spans="2:8" x14ac:dyDescent="0.3">
      <c r="B165" s="23"/>
      <c r="C165" s="3"/>
      <c r="D165" s="3"/>
      <c r="E165" s="21"/>
      <c r="F165" s="21"/>
      <c r="G165" s="3"/>
      <c r="H165" s="3"/>
    </row>
    <row r="166" spans="2:8" x14ac:dyDescent="0.3">
      <c r="B166" s="23"/>
      <c r="C166" s="3"/>
      <c r="D166" s="3"/>
      <c r="E166" s="21"/>
      <c r="F166" s="21"/>
      <c r="G166" s="3"/>
      <c r="H166" s="3"/>
    </row>
    <row r="167" spans="2:8" x14ac:dyDescent="0.3">
      <c r="B167" s="23"/>
      <c r="C167" s="3"/>
      <c r="D167" s="3"/>
      <c r="E167" s="21"/>
      <c r="F167" s="21"/>
      <c r="G167" s="3"/>
      <c r="H167" s="3"/>
    </row>
    <row r="168" spans="2:8" x14ac:dyDescent="0.3">
      <c r="B168" s="23"/>
      <c r="C168" s="3"/>
      <c r="D168" s="3"/>
      <c r="E168" s="21"/>
      <c r="F168" s="21"/>
      <c r="G168" s="3"/>
      <c r="H168" s="3"/>
    </row>
    <row r="169" spans="2:8" x14ac:dyDescent="0.3">
      <c r="B169" s="23"/>
      <c r="C169" s="3"/>
      <c r="D169" s="3"/>
      <c r="E169" s="21"/>
      <c r="F169" s="21"/>
      <c r="G169" s="3"/>
      <c r="H169" s="3"/>
    </row>
    <row r="170" spans="2:8" x14ac:dyDescent="0.3">
      <c r="B170" s="23"/>
      <c r="C170" s="3"/>
      <c r="D170" s="3"/>
      <c r="E170" s="21"/>
      <c r="F170" s="21"/>
      <c r="G170" s="3"/>
      <c r="H170" s="3"/>
    </row>
    <row r="171" spans="2:8" x14ac:dyDescent="0.3">
      <c r="B171" s="23"/>
      <c r="C171" s="3"/>
      <c r="D171" s="3"/>
      <c r="E171" s="21"/>
      <c r="F171" s="21"/>
      <c r="G171" s="3"/>
      <c r="H171" s="3"/>
    </row>
    <row r="172" spans="2:8" x14ac:dyDescent="0.3">
      <c r="B172" s="23"/>
      <c r="C172" s="3"/>
      <c r="D172" s="3"/>
      <c r="E172" s="21"/>
      <c r="F172" s="21"/>
      <c r="G172" s="3"/>
      <c r="H172" s="3"/>
    </row>
    <row r="173" spans="2:8" x14ac:dyDescent="0.3">
      <c r="B173" s="23"/>
      <c r="C173" s="3"/>
      <c r="D173" s="3"/>
      <c r="E173" s="21"/>
      <c r="F173" s="21"/>
      <c r="G173" s="3"/>
      <c r="H173" s="3"/>
    </row>
    <row r="174" spans="2:8" x14ac:dyDescent="0.3">
      <c r="B174" s="23"/>
      <c r="C174" s="3"/>
      <c r="D174" s="3"/>
      <c r="E174" s="21"/>
      <c r="F174" s="21"/>
      <c r="G174" s="3"/>
      <c r="H174" s="3"/>
    </row>
    <row r="175" spans="2:8" x14ac:dyDescent="0.3">
      <c r="B175" s="23"/>
      <c r="C175" s="3"/>
      <c r="D175" s="3"/>
      <c r="E175" s="21"/>
      <c r="F175" s="21"/>
      <c r="G175" s="3"/>
      <c r="H175" s="3"/>
    </row>
    <row r="176" spans="2:8" x14ac:dyDescent="0.3">
      <c r="B176" s="23"/>
      <c r="C176" s="3"/>
      <c r="D176" s="3"/>
      <c r="E176" s="21"/>
      <c r="F176" s="21"/>
      <c r="G176" s="3"/>
      <c r="H176" s="3"/>
    </row>
    <row r="177" spans="2:8" x14ac:dyDescent="0.3">
      <c r="B177" s="23"/>
      <c r="C177" s="3"/>
      <c r="D177" s="3"/>
      <c r="E177" s="21"/>
      <c r="F177" s="21"/>
      <c r="G177" s="3"/>
      <c r="H177" s="3"/>
    </row>
    <row r="178" spans="2:8" x14ac:dyDescent="0.3">
      <c r="B178" s="23"/>
      <c r="C178" s="3"/>
      <c r="D178" s="3"/>
      <c r="E178" s="21"/>
      <c r="F178" s="21"/>
      <c r="G178" s="3"/>
      <c r="H178" s="3"/>
    </row>
    <row r="179" spans="2:8" x14ac:dyDescent="0.3">
      <c r="B179" s="23"/>
      <c r="C179" s="3"/>
      <c r="D179" s="3"/>
      <c r="E179" s="21"/>
      <c r="F179" s="21"/>
      <c r="G179" s="3"/>
      <c r="H179" s="3"/>
    </row>
    <row r="180" spans="2:8" x14ac:dyDescent="0.3">
      <c r="B180" s="23"/>
      <c r="C180" s="3"/>
      <c r="D180" s="3"/>
      <c r="E180" s="21"/>
      <c r="F180" s="21"/>
      <c r="G180" s="3"/>
      <c r="H180" s="3"/>
    </row>
    <row r="181" spans="2:8" x14ac:dyDescent="0.3">
      <c r="B181" s="23"/>
      <c r="C181" s="3"/>
      <c r="D181" s="3"/>
      <c r="E181" s="21"/>
      <c r="F181" s="21"/>
      <c r="G181" s="3"/>
      <c r="H181" s="3"/>
    </row>
    <row r="182" spans="2:8" x14ac:dyDescent="0.3">
      <c r="B182" s="23"/>
      <c r="C182" s="3"/>
      <c r="D182" s="3"/>
      <c r="E182" s="21"/>
      <c r="F182" s="21"/>
      <c r="G182" s="3"/>
      <c r="H182" s="3"/>
    </row>
    <row r="183" spans="2:8" x14ac:dyDescent="0.3">
      <c r="B183" s="23"/>
      <c r="C183" s="3"/>
      <c r="D183" s="3"/>
      <c r="E183" s="21"/>
      <c r="F183" s="21"/>
      <c r="G183" s="3"/>
      <c r="H183" s="3"/>
    </row>
    <row r="184" spans="2:8" x14ac:dyDescent="0.3">
      <c r="B184" s="23"/>
      <c r="C184" s="3"/>
      <c r="D184" s="3"/>
      <c r="E184" s="21"/>
      <c r="F184" s="21"/>
      <c r="G184" s="3"/>
      <c r="H184" s="3"/>
    </row>
    <row r="185" spans="2:8" x14ac:dyDescent="0.3">
      <c r="B185" s="23"/>
      <c r="C185" s="3"/>
      <c r="D185" s="3"/>
      <c r="E185" s="21"/>
      <c r="F185" s="21"/>
      <c r="G185" s="3"/>
      <c r="H185" s="3"/>
    </row>
    <row r="186" spans="2:8" x14ac:dyDescent="0.3">
      <c r="B186" s="23"/>
      <c r="C186" s="3"/>
      <c r="D186" s="3"/>
      <c r="E186" s="21"/>
      <c r="F186" s="21"/>
      <c r="G186" s="3"/>
      <c r="H186" s="3"/>
    </row>
    <row r="187" spans="2:8" x14ac:dyDescent="0.3">
      <c r="B187" s="23"/>
      <c r="C187" s="3"/>
      <c r="D187" s="3"/>
      <c r="E187" s="21"/>
      <c r="F187" s="21"/>
      <c r="G187" s="3"/>
      <c r="H187" s="3"/>
    </row>
    <row r="188" spans="2:8" x14ac:dyDescent="0.3">
      <c r="B188" s="23"/>
      <c r="C188" s="3"/>
      <c r="D188" s="3"/>
      <c r="E188" s="21"/>
      <c r="F188" s="21"/>
      <c r="G188" s="3"/>
      <c r="H188" s="3"/>
    </row>
    <row r="189" spans="2:8" x14ac:dyDescent="0.3">
      <c r="B189" s="23"/>
      <c r="C189" s="3"/>
      <c r="D189" s="3"/>
      <c r="E189" s="21"/>
      <c r="F189" s="21"/>
      <c r="G189" s="3"/>
      <c r="H189" s="3"/>
    </row>
    <row r="190" spans="2:8" x14ac:dyDescent="0.3">
      <c r="B190" s="23"/>
      <c r="C190" s="3"/>
      <c r="D190" s="3"/>
      <c r="E190" s="21"/>
      <c r="F190" s="21"/>
      <c r="G190" s="3"/>
      <c r="H190" s="3"/>
    </row>
    <row r="191" spans="2:8" x14ac:dyDescent="0.3">
      <c r="B191" s="23"/>
      <c r="C191" s="3"/>
      <c r="D191" s="3"/>
      <c r="E191" s="21"/>
      <c r="F191" s="21"/>
      <c r="G191" s="3"/>
      <c r="H191" s="3"/>
    </row>
    <row r="192" spans="2:8" x14ac:dyDescent="0.3">
      <c r="B192" s="23"/>
      <c r="C192" s="3"/>
      <c r="D192" s="3"/>
      <c r="E192" s="21"/>
      <c r="F192" s="21"/>
      <c r="G192" s="3"/>
      <c r="H192" s="3"/>
    </row>
    <row r="193" spans="2:8" x14ac:dyDescent="0.3">
      <c r="B193" s="23"/>
      <c r="C193" s="3"/>
      <c r="D193" s="3"/>
      <c r="E193" s="21"/>
      <c r="F193" s="21"/>
      <c r="G193" s="3"/>
      <c r="H193" s="3"/>
    </row>
    <row r="194" spans="2:8" x14ac:dyDescent="0.3">
      <c r="B194" s="23"/>
      <c r="C194" s="3"/>
      <c r="D194" s="3"/>
      <c r="E194" s="21"/>
      <c r="F194" s="21"/>
      <c r="G194" s="3"/>
      <c r="H194" s="3"/>
    </row>
    <row r="195" spans="2:8" x14ac:dyDescent="0.3">
      <c r="B195" s="23"/>
      <c r="C195" s="3"/>
      <c r="D195" s="3"/>
      <c r="E195" s="21"/>
      <c r="F195" s="21"/>
      <c r="G195" s="3"/>
      <c r="H195" s="3"/>
    </row>
    <row r="196" spans="2:8" x14ac:dyDescent="0.3">
      <c r="B196" s="23"/>
      <c r="C196" s="3"/>
      <c r="D196" s="3"/>
      <c r="E196" s="21"/>
      <c r="F196" s="21"/>
      <c r="G196" s="3"/>
      <c r="H196" s="3"/>
    </row>
    <row r="197" spans="2:8" x14ac:dyDescent="0.3">
      <c r="B197" s="23"/>
      <c r="C197" s="3"/>
      <c r="D197" s="3"/>
      <c r="E197" s="21"/>
      <c r="F197" s="21"/>
      <c r="G197" s="3"/>
      <c r="H197" s="3"/>
    </row>
    <row r="198" spans="2:8" x14ac:dyDescent="0.3">
      <c r="B198" s="23"/>
      <c r="C198" s="3"/>
      <c r="D198" s="3"/>
      <c r="E198" s="21"/>
      <c r="F198" s="21"/>
      <c r="G198" s="3"/>
      <c r="H198" s="3"/>
    </row>
    <row r="199" spans="2:8" x14ac:dyDescent="0.3">
      <c r="B199" s="23"/>
      <c r="C199" s="3"/>
      <c r="D199" s="3"/>
      <c r="E199" s="21"/>
      <c r="F199" s="21"/>
      <c r="G199" s="3"/>
      <c r="H199" s="3"/>
    </row>
    <row r="200" spans="2:8" x14ac:dyDescent="0.3">
      <c r="B200" s="23"/>
      <c r="C200" s="3"/>
      <c r="D200" s="3"/>
      <c r="E200" s="21"/>
      <c r="F200" s="21"/>
      <c r="G200" s="3"/>
      <c r="H200" s="3"/>
    </row>
    <row r="201" spans="2:8" x14ac:dyDescent="0.3">
      <c r="B201" s="23"/>
      <c r="C201" s="3"/>
      <c r="D201" s="3"/>
      <c r="E201" s="21"/>
      <c r="F201" s="21"/>
      <c r="G201" s="3"/>
      <c r="H201" s="3"/>
    </row>
    <row r="202" spans="2:8" x14ac:dyDescent="0.3">
      <c r="B202" s="23"/>
      <c r="C202" s="3"/>
      <c r="D202" s="3"/>
      <c r="E202" s="21"/>
      <c r="F202" s="21"/>
      <c r="G202" s="3"/>
      <c r="H202" s="3"/>
    </row>
    <row r="203" spans="2:8" x14ac:dyDescent="0.3">
      <c r="B203" s="23"/>
      <c r="C203" s="3"/>
      <c r="D203" s="3"/>
      <c r="E203" s="21"/>
      <c r="F203" s="21"/>
      <c r="G203" s="3"/>
      <c r="H203" s="3"/>
    </row>
    <row r="204" spans="2:8" x14ac:dyDescent="0.3">
      <c r="B204" s="23"/>
      <c r="C204" s="3"/>
      <c r="D204" s="3"/>
      <c r="E204" s="21"/>
      <c r="F204" s="21"/>
      <c r="G204" s="3"/>
      <c r="H204" s="3"/>
    </row>
    <row r="205" spans="2:8" x14ac:dyDescent="0.3">
      <c r="B205" s="23"/>
      <c r="C205" s="3"/>
      <c r="D205" s="3"/>
      <c r="E205" s="21"/>
      <c r="F205" s="21"/>
      <c r="G205" s="3"/>
      <c r="H205" s="3"/>
    </row>
    <row r="206" spans="2:8" x14ac:dyDescent="0.3">
      <c r="B206" s="23"/>
      <c r="C206" s="3"/>
      <c r="D206" s="3"/>
      <c r="E206" s="21"/>
      <c r="F206" s="21"/>
      <c r="G206" s="3"/>
      <c r="H206" s="3"/>
    </row>
    <row r="207" spans="2:8" x14ac:dyDescent="0.3">
      <c r="B207" s="23"/>
      <c r="C207" s="3"/>
      <c r="D207" s="3"/>
      <c r="E207" s="21"/>
      <c r="F207" s="21"/>
      <c r="G207" s="3"/>
      <c r="H207" s="3"/>
    </row>
    <row r="208" spans="2:8" x14ac:dyDescent="0.3">
      <c r="B208" s="23"/>
      <c r="C208" s="3"/>
      <c r="D208" s="3"/>
      <c r="E208" s="21"/>
      <c r="F208" s="21"/>
      <c r="G208" s="3"/>
      <c r="H208" s="3"/>
    </row>
    <row r="209" spans="2:8" x14ac:dyDescent="0.3">
      <c r="B209" s="23"/>
      <c r="C209" s="3"/>
      <c r="D209" s="3"/>
      <c r="E209" s="21"/>
      <c r="F209" s="21"/>
      <c r="G209" s="3"/>
      <c r="H209" s="3"/>
    </row>
    <row r="210" spans="2:8" x14ac:dyDescent="0.3">
      <c r="B210" s="23"/>
      <c r="C210" s="3"/>
      <c r="D210" s="3"/>
      <c r="E210" s="21"/>
      <c r="F210" s="21"/>
      <c r="G210" s="3"/>
      <c r="H210" s="3"/>
    </row>
    <row r="211" spans="2:8" x14ac:dyDescent="0.3">
      <c r="B211" s="23"/>
      <c r="C211" s="3"/>
      <c r="D211" s="3"/>
      <c r="E211" s="21"/>
      <c r="F211" s="21"/>
      <c r="G211" s="3"/>
      <c r="H211" s="3"/>
    </row>
    <row r="212" spans="2:8" x14ac:dyDescent="0.3">
      <c r="B212" s="23"/>
      <c r="C212" s="3"/>
      <c r="D212" s="3"/>
      <c r="E212" s="21"/>
      <c r="F212" s="21"/>
      <c r="G212" s="3"/>
      <c r="H212" s="3"/>
    </row>
    <row r="213" spans="2:8" x14ac:dyDescent="0.3">
      <c r="B213" s="23"/>
      <c r="C213" s="3"/>
      <c r="D213" s="3"/>
      <c r="E213" s="21"/>
      <c r="F213" s="21"/>
      <c r="G213" s="3"/>
      <c r="H213" s="3"/>
    </row>
    <row r="214" spans="2:8" x14ac:dyDescent="0.3">
      <c r="B214" s="23"/>
      <c r="C214" s="3"/>
      <c r="D214" s="3"/>
      <c r="E214" s="21"/>
      <c r="F214" s="21"/>
      <c r="G214" s="3"/>
      <c r="H214" s="3"/>
    </row>
    <row r="215" spans="2:8" x14ac:dyDescent="0.3">
      <c r="B215" s="23"/>
      <c r="C215" s="3"/>
      <c r="D215" s="3"/>
      <c r="E215" s="21"/>
      <c r="F215" s="21"/>
      <c r="G215" s="3"/>
      <c r="H215" s="3"/>
    </row>
    <row r="216" spans="2:8" x14ac:dyDescent="0.3">
      <c r="B216" s="23"/>
      <c r="C216" s="3"/>
      <c r="D216" s="3"/>
      <c r="E216" s="21"/>
      <c r="F216" s="21"/>
      <c r="G216" s="3"/>
      <c r="H216" s="3"/>
    </row>
    <row r="217" spans="2:8" x14ac:dyDescent="0.3">
      <c r="B217" s="23"/>
      <c r="C217" s="3"/>
      <c r="D217" s="3"/>
      <c r="E217" s="21"/>
      <c r="F217" s="21"/>
      <c r="G217" s="3"/>
      <c r="H217" s="3"/>
    </row>
    <row r="218" spans="2:8" x14ac:dyDescent="0.3">
      <c r="B218" s="23"/>
      <c r="C218" s="3"/>
      <c r="D218" s="3"/>
      <c r="E218" s="21"/>
      <c r="F218" s="21"/>
      <c r="G218" s="3"/>
      <c r="H218" s="3"/>
    </row>
    <row r="219" spans="2:8" x14ac:dyDescent="0.3">
      <c r="B219" s="23"/>
      <c r="C219" s="3"/>
      <c r="D219" s="3"/>
      <c r="E219" s="21"/>
      <c r="F219" s="21"/>
      <c r="G219" s="3"/>
      <c r="H219" s="3"/>
    </row>
    <row r="220" spans="2:8" x14ac:dyDescent="0.3">
      <c r="B220" s="23"/>
      <c r="C220" s="3"/>
      <c r="D220" s="3"/>
      <c r="E220" s="21"/>
      <c r="F220" s="21"/>
      <c r="G220" s="3"/>
      <c r="H220" s="3"/>
    </row>
    <row r="221" spans="2:8" x14ac:dyDescent="0.3">
      <c r="B221" s="23"/>
      <c r="C221" s="3"/>
      <c r="D221" s="3"/>
      <c r="E221" s="21"/>
      <c r="F221" s="21"/>
      <c r="G221" s="3"/>
      <c r="H221" s="3"/>
    </row>
    <row r="222" spans="2:8" x14ac:dyDescent="0.3">
      <c r="B222" s="23"/>
      <c r="C222" s="3"/>
      <c r="D222" s="3"/>
      <c r="E222" s="21"/>
      <c r="F222" s="21"/>
      <c r="G222" s="3"/>
      <c r="H222" s="3"/>
    </row>
    <row r="223" spans="2:8" x14ac:dyDescent="0.3">
      <c r="B223" s="23"/>
      <c r="C223" s="3"/>
      <c r="D223" s="3"/>
      <c r="E223" s="21"/>
      <c r="F223" s="21"/>
      <c r="G223" s="3"/>
      <c r="H223" s="3"/>
    </row>
    <row r="224" spans="2:8" x14ac:dyDescent="0.3">
      <c r="B224" s="23"/>
      <c r="C224" s="3"/>
      <c r="D224" s="3"/>
      <c r="E224" s="21"/>
      <c r="F224" s="21"/>
      <c r="G224" s="3"/>
      <c r="H224" s="3"/>
    </row>
    <row r="225" spans="2:8" x14ac:dyDescent="0.3">
      <c r="B225" s="23"/>
      <c r="C225" s="3"/>
      <c r="D225" s="3"/>
      <c r="E225" s="21"/>
      <c r="F225" s="21"/>
      <c r="G225" s="3"/>
      <c r="H225" s="3"/>
    </row>
    <row r="226" spans="2:8" x14ac:dyDescent="0.3">
      <c r="B226" s="23"/>
      <c r="C226" s="3"/>
      <c r="D226" s="3"/>
      <c r="E226" s="21"/>
      <c r="F226" s="21"/>
      <c r="G226" s="3"/>
      <c r="H226" s="3"/>
    </row>
    <row r="227" spans="2:8" x14ac:dyDescent="0.3">
      <c r="B227" s="23"/>
      <c r="C227" s="3"/>
      <c r="D227" s="3"/>
      <c r="E227" s="21"/>
      <c r="F227" s="21"/>
      <c r="G227" s="3"/>
      <c r="H227" s="3"/>
    </row>
    <row r="228" spans="2:8" x14ac:dyDescent="0.3">
      <c r="B228" s="23"/>
      <c r="C228" s="3"/>
      <c r="D228" s="3"/>
      <c r="E228" s="21"/>
      <c r="F228" s="21"/>
      <c r="G228" s="3"/>
      <c r="H228" s="3"/>
    </row>
    <row r="229" spans="2:8" x14ac:dyDescent="0.3">
      <c r="B229" s="23"/>
      <c r="C229" s="3"/>
      <c r="D229" s="3"/>
      <c r="E229" s="21"/>
      <c r="F229" s="21"/>
      <c r="G229" s="3"/>
      <c r="H229" s="3"/>
    </row>
    <row r="230" spans="2:8" x14ac:dyDescent="0.3">
      <c r="B230" s="23"/>
      <c r="C230" s="3"/>
      <c r="D230" s="3"/>
      <c r="E230" s="21"/>
      <c r="F230" s="21"/>
      <c r="G230" s="3"/>
      <c r="H230" s="3"/>
    </row>
    <row r="231" spans="2:8" x14ac:dyDescent="0.3">
      <c r="B231" s="23"/>
      <c r="C231" s="3"/>
      <c r="D231" s="3"/>
      <c r="E231" s="21"/>
      <c r="F231" s="21"/>
      <c r="G231" s="3"/>
      <c r="H231" s="3"/>
    </row>
    <row r="232" spans="2:8" x14ac:dyDescent="0.3">
      <c r="B232" s="23"/>
      <c r="C232" s="3"/>
      <c r="D232" s="3"/>
      <c r="E232" s="21"/>
      <c r="F232" s="21"/>
      <c r="G232" s="3"/>
      <c r="H232" s="3"/>
    </row>
    <row r="233" spans="2:8" x14ac:dyDescent="0.3">
      <c r="B233" s="23"/>
      <c r="C233" s="3"/>
      <c r="D233" s="3"/>
      <c r="E233" s="21"/>
      <c r="F233" s="21"/>
      <c r="G233" s="3"/>
      <c r="H233" s="3"/>
    </row>
    <row r="234" spans="2:8" x14ac:dyDescent="0.3">
      <c r="B234" s="23"/>
      <c r="C234" s="3"/>
      <c r="D234" s="3"/>
      <c r="E234" s="21"/>
      <c r="F234" s="21"/>
      <c r="G234" s="3"/>
      <c r="H234" s="3"/>
    </row>
    <row r="235" spans="2:8" x14ac:dyDescent="0.3">
      <c r="B235" s="23"/>
      <c r="C235" s="3"/>
      <c r="D235" s="3"/>
      <c r="E235" s="21"/>
      <c r="F235" s="21"/>
      <c r="G235" s="3"/>
      <c r="H235" s="3"/>
    </row>
    <row r="236" spans="2:8" x14ac:dyDescent="0.3">
      <c r="B236" s="23"/>
      <c r="C236" s="3"/>
      <c r="D236" s="3"/>
      <c r="E236" s="21"/>
      <c r="F236" s="21"/>
      <c r="G236" s="3"/>
      <c r="H236" s="3"/>
    </row>
    <row r="237" spans="2:8" x14ac:dyDescent="0.3">
      <c r="B237" s="23"/>
      <c r="C237" s="3"/>
      <c r="D237" s="3"/>
      <c r="E237" s="21"/>
      <c r="F237" s="21"/>
      <c r="G237" s="3"/>
      <c r="H237" s="3"/>
    </row>
    <row r="238" spans="2:8" x14ac:dyDescent="0.3">
      <c r="B238" s="23"/>
      <c r="C238" s="3"/>
      <c r="D238" s="3"/>
      <c r="E238" s="21"/>
      <c r="F238" s="21"/>
      <c r="G238" s="3"/>
      <c r="H238" s="3"/>
    </row>
    <row r="239" spans="2:8" x14ac:dyDescent="0.3">
      <c r="B239" s="23"/>
      <c r="C239" s="3"/>
      <c r="D239" s="3"/>
      <c r="E239" s="21"/>
      <c r="F239" s="21"/>
      <c r="G239" s="3"/>
      <c r="H239" s="3"/>
    </row>
    <row r="240" spans="2:8" x14ac:dyDescent="0.3">
      <c r="B240" s="23"/>
      <c r="C240" s="3"/>
      <c r="D240" s="3"/>
      <c r="E240" s="21"/>
      <c r="F240" s="21"/>
      <c r="G240" s="3"/>
      <c r="H240" s="3"/>
    </row>
    <row r="241" spans="2:8" x14ac:dyDescent="0.3">
      <c r="B241" s="23"/>
      <c r="C241" s="3"/>
      <c r="D241" s="3"/>
      <c r="E241" s="21"/>
      <c r="F241" s="21"/>
      <c r="G241" s="3"/>
      <c r="H241" s="3"/>
    </row>
    <row r="242" spans="2:8" x14ac:dyDescent="0.3">
      <c r="B242" s="23"/>
      <c r="C242" s="3"/>
      <c r="D242" s="3"/>
      <c r="E242" s="21"/>
      <c r="F242" s="21"/>
      <c r="G242" s="3"/>
      <c r="H242" s="3"/>
    </row>
    <row r="243" spans="2:8" x14ac:dyDescent="0.3">
      <c r="B243" s="23"/>
      <c r="C243" s="3"/>
      <c r="D243" s="3"/>
      <c r="E243" s="21"/>
      <c r="F243" s="21"/>
      <c r="G243" s="3"/>
      <c r="H243" s="3"/>
    </row>
    <row r="244" spans="2:8" x14ac:dyDescent="0.3">
      <c r="B244" s="23"/>
      <c r="C244" s="3"/>
      <c r="D244" s="3"/>
      <c r="E244" s="21"/>
      <c r="F244" s="21"/>
      <c r="G244" s="3"/>
      <c r="H244" s="3"/>
    </row>
    <row r="245" spans="2:8" x14ac:dyDescent="0.3">
      <c r="B245" s="23"/>
      <c r="C245" s="3"/>
      <c r="D245" s="3"/>
      <c r="E245" s="21"/>
      <c r="F245" s="21"/>
      <c r="G245" s="3"/>
      <c r="H245" s="3"/>
    </row>
    <row r="246" spans="2:8" x14ac:dyDescent="0.3">
      <c r="B246" s="23"/>
      <c r="C246" s="3"/>
      <c r="D246" s="3"/>
      <c r="E246" s="21"/>
      <c r="F246" s="21"/>
      <c r="G246" s="3"/>
      <c r="H246" s="3"/>
    </row>
    <row r="247" spans="2:8" x14ac:dyDescent="0.3">
      <c r="B247" s="23"/>
      <c r="C247" s="3"/>
      <c r="D247" s="3"/>
      <c r="E247" s="21"/>
      <c r="F247" s="21"/>
      <c r="G247" s="3"/>
      <c r="H247" s="3"/>
    </row>
    <row r="248" spans="2:8" x14ac:dyDescent="0.3">
      <c r="B248" s="23"/>
      <c r="C248" s="3"/>
      <c r="D248" s="3"/>
      <c r="E248" s="21"/>
      <c r="F248" s="21"/>
      <c r="G248" s="3"/>
      <c r="H248" s="3"/>
    </row>
    <row r="249" spans="2:8" x14ac:dyDescent="0.3">
      <c r="B249" s="23"/>
      <c r="C249" s="3"/>
      <c r="D249" s="3"/>
      <c r="E249" s="21"/>
      <c r="F249" s="21"/>
      <c r="G249" s="3"/>
      <c r="H249" s="3"/>
    </row>
    <row r="250" spans="2:8" x14ac:dyDescent="0.3">
      <c r="B250" s="23"/>
      <c r="C250" s="3"/>
      <c r="D250" s="3"/>
      <c r="E250" s="21"/>
      <c r="F250" s="21"/>
      <c r="G250" s="3"/>
      <c r="H250" s="3"/>
    </row>
    <row r="251" spans="2:8" x14ac:dyDescent="0.3">
      <c r="B251" s="23"/>
      <c r="C251" s="3"/>
      <c r="D251" s="3"/>
      <c r="E251" s="21"/>
      <c r="F251" s="21"/>
      <c r="G251" s="3"/>
      <c r="H251" s="3"/>
    </row>
    <row r="252" spans="2:8" x14ac:dyDescent="0.3">
      <c r="B252" s="23"/>
      <c r="C252" s="3"/>
      <c r="D252" s="3"/>
      <c r="E252" s="21"/>
      <c r="F252" s="21"/>
      <c r="G252" s="3"/>
      <c r="H252" s="3"/>
    </row>
    <row r="253" spans="2:8" x14ac:dyDescent="0.3">
      <c r="B253" s="23"/>
      <c r="C253" s="3"/>
      <c r="D253" s="3"/>
      <c r="E253" s="21"/>
      <c r="F253" s="21"/>
      <c r="G253" s="3"/>
      <c r="H253" s="3"/>
    </row>
    <row r="254" spans="2:8" x14ac:dyDescent="0.3">
      <c r="B254" s="23"/>
      <c r="C254" s="3"/>
      <c r="D254" s="3"/>
      <c r="E254" s="21"/>
      <c r="F254" s="21"/>
      <c r="G254" s="3"/>
      <c r="H254" s="3"/>
    </row>
    <row r="255" spans="2:8" x14ac:dyDescent="0.3">
      <c r="B255" s="23"/>
      <c r="C255" s="3"/>
      <c r="D255" s="3"/>
      <c r="E255" s="21"/>
      <c r="F255" s="21"/>
      <c r="G255" s="3"/>
      <c r="H255" s="3"/>
    </row>
    <row r="256" spans="2:8" x14ac:dyDescent="0.3">
      <c r="B256" s="23"/>
      <c r="C256" s="3"/>
      <c r="D256" s="3"/>
      <c r="E256" s="21"/>
      <c r="F256" s="21"/>
      <c r="G256" s="3"/>
      <c r="H256" s="3"/>
    </row>
    <row r="257" spans="2:8" x14ac:dyDescent="0.3">
      <c r="B257" s="23"/>
      <c r="C257" s="3"/>
      <c r="D257" s="3"/>
      <c r="E257" s="21"/>
      <c r="F257" s="21"/>
      <c r="G257" s="3"/>
      <c r="H257" s="3"/>
    </row>
    <row r="258" spans="2:8" x14ac:dyDescent="0.3">
      <c r="B258" s="23"/>
      <c r="C258" s="3"/>
      <c r="D258" s="3"/>
      <c r="E258" s="21"/>
      <c r="F258" s="21"/>
      <c r="G258" s="3"/>
      <c r="H258" s="3"/>
    </row>
    <row r="259" spans="2:8" x14ac:dyDescent="0.3">
      <c r="B259" s="23"/>
      <c r="C259" s="3"/>
      <c r="D259" s="3"/>
      <c r="E259" s="21"/>
      <c r="F259" s="21"/>
      <c r="G259" s="3"/>
      <c r="H259" s="3"/>
    </row>
    <row r="260" spans="2:8" x14ac:dyDescent="0.3">
      <c r="B260" s="23"/>
      <c r="C260" s="3"/>
      <c r="D260" s="3"/>
      <c r="E260" s="21"/>
      <c r="F260" s="21"/>
      <c r="G260" s="3"/>
      <c r="H260" s="3"/>
    </row>
    <row r="261" spans="2:8" x14ac:dyDescent="0.3">
      <c r="B261" s="23"/>
      <c r="C261" s="3"/>
      <c r="D261" s="3"/>
      <c r="E261" s="21"/>
      <c r="F261" s="21"/>
      <c r="G261" s="3"/>
      <c r="H261" s="3"/>
    </row>
    <row r="262" spans="2:8" x14ac:dyDescent="0.3">
      <c r="B262" s="23"/>
      <c r="C262" s="3"/>
      <c r="D262" s="3"/>
      <c r="E262" s="21"/>
      <c r="F262" s="21"/>
      <c r="G262" s="3"/>
      <c r="H262" s="3"/>
    </row>
    <row r="263" spans="2:8" x14ac:dyDescent="0.3">
      <c r="B263" s="23"/>
      <c r="C263" s="3"/>
      <c r="D263" s="3"/>
      <c r="E263" s="21"/>
      <c r="F263" s="21"/>
      <c r="G263" s="3"/>
      <c r="H263" s="3"/>
    </row>
    <row r="264" spans="2:8" x14ac:dyDescent="0.3">
      <c r="B264" s="23"/>
      <c r="C264" s="3"/>
      <c r="D264" s="3"/>
      <c r="E264" s="21"/>
      <c r="F264" s="21"/>
      <c r="G264" s="3"/>
      <c r="H264" s="3"/>
    </row>
    <row r="265" spans="2:8" x14ac:dyDescent="0.3">
      <c r="B265" s="23"/>
      <c r="C265" s="3"/>
      <c r="D265" s="3"/>
      <c r="E265" s="21"/>
      <c r="F265" s="21"/>
      <c r="G265" s="3"/>
      <c r="H265" s="3"/>
    </row>
    <row r="266" spans="2:8" x14ac:dyDescent="0.3">
      <c r="B266" s="23"/>
      <c r="C266" s="3"/>
      <c r="D266" s="3"/>
      <c r="E266" s="21"/>
      <c r="F266" s="21"/>
      <c r="G266" s="3"/>
      <c r="H266" s="3"/>
    </row>
    <row r="267" spans="2:8" x14ac:dyDescent="0.3">
      <c r="B267" s="23"/>
      <c r="C267" s="3"/>
      <c r="D267" s="3"/>
      <c r="E267" s="21"/>
      <c r="F267" s="21"/>
      <c r="G267" s="3"/>
      <c r="H267" s="3"/>
    </row>
    <row r="268" spans="2:8" x14ac:dyDescent="0.3">
      <c r="B268" s="23"/>
      <c r="C268" s="3"/>
      <c r="D268" s="3"/>
      <c r="E268" s="21"/>
      <c r="F268" s="21"/>
      <c r="G268" s="3"/>
      <c r="H268" s="3"/>
    </row>
    <row r="269" spans="2:8" x14ac:dyDescent="0.3">
      <c r="B269" s="23"/>
      <c r="C269" s="3"/>
      <c r="D269" s="3"/>
      <c r="E269" s="21"/>
      <c r="F269" s="21"/>
      <c r="G269" s="3"/>
      <c r="H269" s="3"/>
    </row>
    <row r="270" spans="2:8" x14ac:dyDescent="0.3">
      <c r="B270" s="23"/>
      <c r="C270" s="3"/>
      <c r="D270" s="3"/>
      <c r="E270" s="21"/>
      <c r="F270" s="21"/>
      <c r="G270" s="3"/>
      <c r="H270" s="3"/>
    </row>
    <row r="271" spans="2:8" x14ac:dyDescent="0.3">
      <c r="B271" s="23"/>
      <c r="C271" s="3"/>
      <c r="D271" s="3"/>
      <c r="E271" s="21"/>
      <c r="F271" s="21"/>
      <c r="G271" s="3"/>
      <c r="H271" s="3"/>
    </row>
    <row r="272" spans="2:8" x14ac:dyDescent="0.3">
      <c r="B272" s="23"/>
      <c r="C272" s="3"/>
      <c r="D272" s="3"/>
      <c r="E272" s="21"/>
      <c r="F272" s="21"/>
      <c r="G272" s="3"/>
      <c r="H272" s="3"/>
    </row>
    <row r="273" spans="2:8" x14ac:dyDescent="0.3">
      <c r="B273" s="23"/>
      <c r="C273" s="3"/>
      <c r="D273" s="3"/>
      <c r="E273" s="21"/>
      <c r="F273" s="21"/>
      <c r="G273" s="3"/>
      <c r="H273" s="3"/>
    </row>
    <row r="274" spans="2:8" x14ac:dyDescent="0.3">
      <c r="B274" s="23"/>
      <c r="C274" s="3"/>
      <c r="D274" s="3"/>
      <c r="E274" s="21"/>
      <c r="F274" s="21"/>
      <c r="G274" s="3"/>
      <c r="H274" s="3"/>
    </row>
    <row r="275" spans="2:8" x14ac:dyDescent="0.3">
      <c r="B275" s="23"/>
      <c r="C275" s="3"/>
      <c r="D275" s="3"/>
      <c r="E275" s="21"/>
      <c r="F275" s="21"/>
      <c r="G275" s="3"/>
      <c r="H275" s="3"/>
    </row>
    <row r="276" spans="2:8" x14ac:dyDescent="0.3">
      <c r="B276" s="23"/>
      <c r="C276" s="3"/>
      <c r="D276" s="3"/>
      <c r="E276" s="21"/>
      <c r="F276" s="21"/>
      <c r="G276" s="3"/>
      <c r="H276" s="3"/>
    </row>
    <row r="277" spans="2:8" x14ac:dyDescent="0.3">
      <c r="B277" s="23"/>
      <c r="C277" s="3"/>
      <c r="D277" s="3"/>
      <c r="E277" s="21"/>
      <c r="F277" s="21"/>
      <c r="G277" s="3"/>
      <c r="H277" s="3"/>
    </row>
    <row r="278" spans="2:8" x14ac:dyDescent="0.3">
      <c r="B278" s="23"/>
      <c r="C278" s="3"/>
      <c r="D278" s="3"/>
      <c r="E278" s="21"/>
      <c r="F278" s="21"/>
      <c r="G278" s="3"/>
      <c r="H278" s="3"/>
    </row>
    <row r="279" spans="2:8" x14ac:dyDescent="0.3">
      <c r="B279" s="23"/>
      <c r="C279" s="3"/>
      <c r="D279" s="3"/>
      <c r="E279" s="21"/>
      <c r="F279" s="21"/>
      <c r="G279" s="3"/>
      <c r="H279" s="3"/>
    </row>
    <row r="280" spans="2:8" x14ac:dyDescent="0.3">
      <c r="B280" s="23"/>
      <c r="C280" s="3"/>
      <c r="D280" s="3"/>
      <c r="E280" s="21"/>
      <c r="F280" s="21"/>
      <c r="G280" s="3"/>
      <c r="H280" s="3"/>
    </row>
    <row r="281" spans="2:8" x14ac:dyDescent="0.3">
      <c r="B281" s="23"/>
      <c r="C281" s="3"/>
      <c r="D281" s="3"/>
      <c r="E281" s="21"/>
      <c r="F281" s="21"/>
      <c r="G281" s="3"/>
      <c r="H281" s="3"/>
    </row>
    <row r="282" spans="2:8" x14ac:dyDescent="0.3">
      <c r="B282" s="23"/>
      <c r="C282" s="3"/>
      <c r="D282" s="3"/>
      <c r="E282" s="21"/>
      <c r="F282" s="21"/>
      <c r="G282" s="3"/>
      <c r="H282" s="3"/>
    </row>
    <row r="283" spans="2:8" x14ac:dyDescent="0.3">
      <c r="B283" s="23"/>
      <c r="C283" s="3"/>
      <c r="D283" s="3"/>
      <c r="E283" s="21"/>
      <c r="F283" s="21"/>
      <c r="G283" s="3"/>
      <c r="H283" s="3"/>
    </row>
    <row r="284" spans="2:8" x14ac:dyDescent="0.3">
      <c r="B284" s="23"/>
      <c r="C284" s="3"/>
      <c r="D284" s="3"/>
      <c r="E284" s="21"/>
      <c r="F284" s="21"/>
      <c r="G284" s="3"/>
      <c r="H284" s="3"/>
    </row>
    <row r="285" spans="2:8" x14ac:dyDescent="0.3">
      <c r="B285" s="23"/>
      <c r="C285" s="3"/>
      <c r="D285" s="3"/>
      <c r="E285" s="21"/>
      <c r="F285" s="21"/>
      <c r="G285" s="3"/>
      <c r="H285" s="3"/>
    </row>
    <row r="286" spans="2:8" x14ac:dyDescent="0.3">
      <c r="B286" s="23"/>
      <c r="C286" s="3"/>
      <c r="D286" s="3"/>
      <c r="E286" s="21"/>
      <c r="F286" s="21"/>
      <c r="G286" s="3"/>
      <c r="H286" s="3"/>
    </row>
    <row r="287" spans="2:8" x14ac:dyDescent="0.3">
      <c r="B287" s="23"/>
      <c r="C287" s="3"/>
      <c r="D287" s="3"/>
      <c r="E287" s="21"/>
      <c r="F287" s="21"/>
      <c r="G287" s="3"/>
      <c r="H287" s="3"/>
    </row>
    <row r="288" spans="2:8" x14ac:dyDescent="0.3">
      <c r="B288" s="23"/>
      <c r="C288" s="3"/>
      <c r="D288" s="3"/>
      <c r="E288" s="21"/>
      <c r="F288" s="21"/>
      <c r="G288" s="3"/>
      <c r="H288" s="3"/>
    </row>
    <row r="289" spans="2:8" x14ac:dyDescent="0.3">
      <c r="B289" s="23"/>
      <c r="C289" s="3"/>
      <c r="D289" s="3"/>
      <c r="E289" s="21"/>
      <c r="F289" s="21"/>
      <c r="G289" s="3"/>
      <c r="H289" s="3"/>
    </row>
    <row r="290" spans="2:8" x14ac:dyDescent="0.3">
      <c r="B290" s="23"/>
      <c r="C290" s="3"/>
      <c r="D290" s="3"/>
      <c r="E290" s="21"/>
      <c r="F290" s="21"/>
      <c r="G290" s="3"/>
      <c r="H290" s="3"/>
    </row>
    <row r="291" spans="2:8" x14ac:dyDescent="0.3">
      <c r="B291" s="23"/>
      <c r="C291" s="3"/>
      <c r="D291" s="3"/>
      <c r="E291" s="21"/>
      <c r="F291" s="21"/>
      <c r="G291" s="3"/>
      <c r="H291" s="3"/>
    </row>
    <row r="292" spans="2:8" x14ac:dyDescent="0.3">
      <c r="B292" s="23"/>
      <c r="C292" s="3"/>
      <c r="D292" s="3"/>
      <c r="E292" s="21"/>
      <c r="F292" s="21"/>
      <c r="G292" s="3"/>
      <c r="H292" s="3"/>
    </row>
    <row r="293" spans="2:8" x14ac:dyDescent="0.3">
      <c r="B293" s="23"/>
      <c r="C293" s="3"/>
      <c r="D293" s="3"/>
      <c r="E293" s="21"/>
      <c r="F293" s="21"/>
      <c r="G293" s="3"/>
      <c r="H293" s="3"/>
    </row>
    <row r="294" spans="2:8" x14ac:dyDescent="0.3">
      <c r="B294" s="23"/>
      <c r="C294" s="3"/>
      <c r="D294" s="3"/>
      <c r="E294" s="21"/>
      <c r="F294" s="21"/>
      <c r="G294" s="3"/>
      <c r="H294" s="3"/>
    </row>
    <row r="295" spans="2:8" x14ac:dyDescent="0.3">
      <c r="B295" s="23"/>
      <c r="C295" s="3"/>
      <c r="D295" s="3"/>
      <c r="E295" s="21"/>
      <c r="F295" s="21"/>
      <c r="G295" s="3"/>
      <c r="H295" s="3"/>
    </row>
    <row r="296" spans="2:8" x14ac:dyDescent="0.3">
      <c r="B296" s="23"/>
      <c r="C296" s="3"/>
      <c r="D296" s="3"/>
      <c r="E296" s="21"/>
      <c r="F296" s="21"/>
      <c r="G296" s="3"/>
      <c r="H296" s="3"/>
    </row>
    <row r="297" spans="2:8" x14ac:dyDescent="0.3">
      <c r="B297" s="23"/>
      <c r="C297" s="3"/>
      <c r="D297" s="3"/>
      <c r="E297" s="21"/>
      <c r="F297" s="21"/>
      <c r="G297" s="3"/>
      <c r="H297" s="3"/>
    </row>
    <row r="298" spans="2:8" x14ac:dyDescent="0.3">
      <c r="B298" s="23"/>
      <c r="C298" s="3"/>
      <c r="D298" s="3"/>
      <c r="E298" s="21"/>
      <c r="F298" s="21"/>
      <c r="G298" s="3"/>
      <c r="H298" s="3"/>
    </row>
    <row r="299" spans="2:8" x14ac:dyDescent="0.3">
      <c r="B299" s="23"/>
      <c r="C299" s="3"/>
      <c r="D299" s="3"/>
      <c r="E299" s="21"/>
      <c r="F299" s="21"/>
      <c r="G299" s="3"/>
      <c r="H299" s="3"/>
    </row>
    <row r="300" spans="2:8" x14ac:dyDescent="0.3">
      <c r="B300" s="23"/>
      <c r="C300" s="3"/>
      <c r="D300" s="3"/>
      <c r="E300" s="21"/>
      <c r="F300" s="21"/>
      <c r="G300" s="3"/>
      <c r="H300" s="3"/>
    </row>
    <row r="301" spans="2:8" x14ac:dyDescent="0.3">
      <c r="B301" s="23"/>
      <c r="C301" s="3"/>
      <c r="D301" s="3"/>
      <c r="E301" s="21"/>
      <c r="F301" s="21"/>
      <c r="G301" s="3"/>
      <c r="H301" s="3"/>
    </row>
    <row r="302" spans="2:8" x14ac:dyDescent="0.3">
      <c r="B302" s="23"/>
      <c r="C302" s="3"/>
      <c r="D302" s="3"/>
      <c r="E302" s="21"/>
      <c r="F302" s="21"/>
      <c r="G302" s="3"/>
      <c r="H302" s="3"/>
    </row>
    <row r="303" spans="2:8" x14ac:dyDescent="0.3">
      <c r="B303" s="23"/>
      <c r="C303" s="3"/>
      <c r="D303" s="3"/>
      <c r="E303" s="21"/>
      <c r="F303" s="21"/>
      <c r="G303" s="3"/>
      <c r="H303" s="3"/>
    </row>
    <row r="304" spans="2:8" x14ac:dyDescent="0.3">
      <c r="B304" s="23"/>
      <c r="C304" s="3"/>
      <c r="D304" s="3"/>
      <c r="E304" s="21"/>
      <c r="F304" s="21"/>
      <c r="G304" s="3"/>
      <c r="H304" s="3"/>
    </row>
    <row r="305" spans="2:8" x14ac:dyDescent="0.3">
      <c r="B305" s="23"/>
      <c r="C305" s="3"/>
      <c r="D305" s="3"/>
      <c r="E305" s="21"/>
      <c r="F305" s="21"/>
      <c r="G305" s="3"/>
      <c r="H305" s="3"/>
    </row>
    <row r="306" spans="2:8" x14ac:dyDescent="0.3">
      <c r="B306" s="23"/>
      <c r="C306" s="3"/>
      <c r="D306" s="3"/>
      <c r="E306" s="21"/>
      <c r="F306" s="21"/>
      <c r="G306" s="3"/>
      <c r="H306" s="3"/>
    </row>
    <row r="307" spans="2:8" x14ac:dyDescent="0.3">
      <c r="B307" s="23"/>
      <c r="C307" s="3"/>
      <c r="D307" s="3"/>
      <c r="E307" s="21"/>
      <c r="F307" s="21"/>
      <c r="G307" s="3"/>
      <c r="H307" s="3"/>
    </row>
    <row r="308" spans="2:8" x14ac:dyDescent="0.3">
      <c r="B308" s="23"/>
      <c r="C308" s="3"/>
      <c r="D308" s="3"/>
      <c r="E308" s="21"/>
      <c r="F308" s="21"/>
      <c r="G308" s="3"/>
      <c r="H308" s="3"/>
    </row>
    <row r="309" spans="2:8" x14ac:dyDescent="0.3">
      <c r="B309" s="23"/>
      <c r="C309" s="3"/>
      <c r="D309" s="3"/>
      <c r="E309" s="21"/>
      <c r="F309" s="21"/>
      <c r="G309" s="3"/>
      <c r="H309" s="3"/>
    </row>
    <row r="310" spans="2:8" x14ac:dyDescent="0.3">
      <c r="B310" s="23"/>
      <c r="C310" s="3"/>
      <c r="D310" s="3"/>
      <c r="E310" s="21"/>
      <c r="F310" s="21"/>
      <c r="G310" s="3"/>
      <c r="H310" s="3"/>
    </row>
    <row r="311" spans="2:8" x14ac:dyDescent="0.3">
      <c r="B311" s="23"/>
      <c r="C311" s="3"/>
      <c r="D311" s="3"/>
      <c r="E311" s="21"/>
      <c r="F311" s="21"/>
      <c r="G311" s="3"/>
      <c r="H311" s="3"/>
    </row>
    <row r="312" spans="2:8" x14ac:dyDescent="0.3">
      <c r="B312" s="23"/>
      <c r="C312" s="3"/>
      <c r="D312" s="3"/>
      <c r="E312" s="21"/>
      <c r="F312" s="21"/>
      <c r="G312" s="3"/>
      <c r="H312" s="3"/>
    </row>
    <row r="313" spans="2:8" x14ac:dyDescent="0.3">
      <c r="B313" s="23"/>
      <c r="C313" s="3"/>
      <c r="D313" s="3"/>
      <c r="E313" s="21"/>
      <c r="F313" s="21"/>
      <c r="G313" s="3"/>
      <c r="H313" s="3"/>
    </row>
    <row r="314" spans="2:8" x14ac:dyDescent="0.3">
      <c r="B314" s="23"/>
      <c r="C314" s="3"/>
      <c r="D314" s="3"/>
      <c r="E314" s="21"/>
      <c r="F314" s="21"/>
      <c r="G314" s="3"/>
      <c r="H314" s="3"/>
    </row>
    <row r="315" spans="2:8" x14ac:dyDescent="0.3">
      <c r="B315" s="23"/>
      <c r="C315" s="3"/>
      <c r="D315" s="3"/>
      <c r="E315" s="21"/>
      <c r="F315" s="21"/>
      <c r="G315" s="3"/>
      <c r="H315" s="3"/>
    </row>
    <row r="316" spans="2:8" x14ac:dyDescent="0.3">
      <c r="B316" s="23"/>
      <c r="C316" s="3"/>
      <c r="D316" s="3"/>
      <c r="E316" s="21"/>
      <c r="F316" s="21"/>
      <c r="G316" s="3"/>
      <c r="H316" s="3"/>
    </row>
    <row r="317" spans="2:8" x14ac:dyDescent="0.3">
      <c r="B317" s="23"/>
      <c r="C317" s="3"/>
      <c r="D317" s="3"/>
      <c r="E317" s="21"/>
      <c r="F317" s="21"/>
      <c r="G317" s="3"/>
      <c r="H317" s="3"/>
    </row>
    <row r="318" spans="2:8" x14ac:dyDescent="0.3">
      <c r="B318" s="23"/>
      <c r="C318" s="3"/>
      <c r="D318" s="3"/>
      <c r="E318" s="21"/>
      <c r="F318" s="21"/>
      <c r="G318" s="3"/>
      <c r="H318" s="3"/>
    </row>
    <row r="319" spans="2:8" x14ac:dyDescent="0.3">
      <c r="B319" s="23"/>
      <c r="C319" s="3"/>
      <c r="D319" s="3"/>
      <c r="E319" s="21"/>
      <c r="F319" s="21"/>
      <c r="G319" s="3"/>
      <c r="H319" s="3"/>
    </row>
    <row r="320" spans="2:8" x14ac:dyDescent="0.3">
      <c r="B320" s="23"/>
      <c r="C320" s="3"/>
      <c r="D320" s="3"/>
      <c r="E320" s="21"/>
      <c r="F320" s="21"/>
      <c r="G320" s="3"/>
      <c r="H320" s="3"/>
    </row>
    <row r="321" spans="2:8" x14ac:dyDescent="0.3">
      <c r="B321" s="23"/>
      <c r="C321" s="3"/>
      <c r="D321" s="3"/>
      <c r="E321" s="21"/>
      <c r="F321" s="21"/>
      <c r="G321" s="3"/>
      <c r="H321" s="3"/>
    </row>
    <row r="322" spans="2:8" x14ac:dyDescent="0.3">
      <c r="B322" s="23"/>
      <c r="C322" s="3"/>
      <c r="D322" s="3"/>
      <c r="E322" s="21"/>
      <c r="F322" s="21"/>
      <c r="G322" s="3"/>
      <c r="H322" s="3"/>
    </row>
    <row r="323" spans="2:8" x14ac:dyDescent="0.3">
      <c r="B323" s="23"/>
      <c r="C323" s="3"/>
      <c r="D323" s="3"/>
      <c r="E323" s="21"/>
      <c r="F323" s="21"/>
      <c r="G323" s="3"/>
      <c r="H323" s="3"/>
    </row>
    <row r="324" spans="2:8" x14ac:dyDescent="0.3">
      <c r="B324" s="23"/>
      <c r="C324" s="3"/>
      <c r="D324" s="3"/>
      <c r="E324" s="21"/>
      <c r="F324" s="21"/>
      <c r="G324" s="3"/>
      <c r="H324" s="3"/>
    </row>
    <row r="325" spans="2:8" x14ac:dyDescent="0.3">
      <c r="B325" s="23"/>
      <c r="C325" s="3"/>
      <c r="D325" s="3"/>
      <c r="E325" s="21"/>
      <c r="F325" s="21"/>
      <c r="G325" s="3"/>
      <c r="H325" s="3"/>
    </row>
    <row r="326" spans="2:8" x14ac:dyDescent="0.3">
      <c r="B326" s="23"/>
      <c r="C326" s="3"/>
      <c r="D326" s="3"/>
      <c r="E326" s="21"/>
      <c r="F326" s="21"/>
      <c r="G326" s="3"/>
      <c r="H326" s="3"/>
    </row>
    <row r="327" spans="2:8" x14ac:dyDescent="0.3">
      <c r="B327" s="23"/>
      <c r="C327" s="3"/>
      <c r="D327" s="3"/>
      <c r="E327" s="21"/>
      <c r="F327" s="21"/>
      <c r="G327" s="3"/>
      <c r="H327" s="3"/>
    </row>
    <row r="328" spans="2:8" x14ac:dyDescent="0.3">
      <c r="B328" s="23"/>
      <c r="C328" s="3"/>
      <c r="D328" s="3"/>
      <c r="E328" s="21"/>
      <c r="F328" s="21"/>
      <c r="G328" s="3"/>
      <c r="H328" s="3"/>
    </row>
    <row r="329" spans="2:8" x14ac:dyDescent="0.3">
      <c r="B329" s="23"/>
      <c r="C329" s="3"/>
      <c r="D329" s="3"/>
      <c r="E329" s="21"/>
      <c r="F329" s="21"/>
      <c r="G329" s="3"/>
      <c r="H329" s="3"/>
    </row>
    <row r="330" spans="2:8" x14ac:dyDescent="0.3">
      <c r="B330" s="23"/>
      <c r="C330" s="3"/>
      <c r="D330" s="3"/>
      <c r="E330" s="21"/>
      <c r="F330" s="21"/>
      <c r="G330" s="3"/>
      <c r="H330" s="3"/>
    </row>
    <row r="331" spans="2:8" x14ac:dyDescent="0.3">
      <c r="B331" s="23"/>
      <c r="C331" s="3"/>
      <c r="D331" s="3"/>
      <c r="E331" s="21"/>
      <c r="F331" s="21"/>
      <c r="G331" s="3"/>
      <c r="H331" s="3"/>
    </row>
    <row r="332" spans="2:8" x14ac:dyDescent="0.3">
      <c r="B332" s="23"/>
      <c r="C332" s="3"/>
      <c r="D332" s="3"/>
      <c r="E332" s="21"/>
      <c r="F332" s="21"/>
      <c r="G332" s="3"/>
      <c r="H332" s="3"/>
    </row>
    <row r="333" spans="2:8" x14ac:dyDescent="0.3">
      <c r="B333" s="23"/>
      <c r="C333" s="3"/>
      <c r="D333" s="3"/>
      <c r="E333" s="21"/>
      <c r="F333" s="21"/>
      <c r="G333" s="3"/>
      <c r="H333" s="3"/>
    </row>
    <row r="334" spans="2:8" x14ac:dyDescent="0.3">
      <c r="B334" s="23"/>
      <c r="C334" s="3"/>
      <c r="D334" s="3"/>
      <c r="E334" s="21"/>
      <c r="F334" s="21"/>
      <c r="G334" s="3"/>
      <c r="H334" s="3"/>
    </row>
    <row r="335" spans="2:8" x14ac:dyDescent="0.3">
      <c r="B335" s="23"/>
      <c r="C335" s="3"/>
      <c r="D335" s="3"/>
      <c r="E335" s="21"/>
      <c r="F335" s="21"/>
      <c r="G335" s="3"/>
      <c r="H335" s="3"/>
    </row>
    <row r="336" spans="2:8" x14ac:dyDescent="0.3">
      <c r="B336" s="23"/>
      <c r="C336" s="3"/>
      <c r="D336" s="3"/>
      <c r="E336" s="21"/>
      <c r="F336" s="21"/>
      <c r="G336" s="3"/>
      <c r="H336" s="3"/>
    </row>
    <row r="337" spans="2:8" x14ac:dyDescent="0.3">
      <c r="B337" s="23"/>
      <c r="C337" s="3"/>
      <c r="D337" s="3"/>
      <c r="E337" s="21"/>
      <c r="F337" s="21"/>
      <c r="G337" s="3"/>
      <c r="H337" s="3"/>
    </row>
    <row r="338" spans="2:8" x14ac:dyDescent="0.3">
      <c r="B338" s="23"/>
      <c r="C338" s="3"/>
      <c r="D338" s="3"/>
      <c r="E338" s="21"/>
      <c r="F338" s="21"/>
      <c r="G338" s="3"/>
      <c r="H338" s="3"/>
    </row>
    <row r="339" spans="2:8" x14ac:dyDescent="0.3">
      <c r="B339" s="23"/>
      <c r="C339" s="3"/>
      <c r="D339" s="3"/>
      <c r="E339" s="21"/>
      <c r="F339" s="21"/>
      <c r="G339" s="3"/>
      <c r="H339" s="3"/>
    </row>
    <row r="340" spans="2:8" x14ac:dyDescent="0.3">
      <c r="B340" s="23"/>
      <c r="C340" s="3"/>
      <c r="D340" s="3"/>
      <c r="E340" s="21"/>
      <c r="F340" s="21"/>
      <c r="G340" s="3"/>
      <c r="H340" s="3"/>
    </row>
    <row r="341" spans="2:8" x14ac:dyDescent="0.3">
      <c r="B341" s="23"/>
      <c r="C341" s="3"/>
      <c r="D341" s="3"/>
      <c r="E341" s="21"/>
      <c r="F341" s="21"/>
      <c r="G341" s="3"/>
      <c r="H341" s="3"/>
    </row>
    <row r="342" spans="2:8" x14ac:dyDescent="0.3">
      <c r="B342" s="23"/>
      <c r="C342" s="3"/>
      <c r="D342" s="3"/>
      <c r="E342" s="21"/>
      <c r="F342" s="21"/>
      <c r="G342" s="3"/>
      <c r="H342" s="3"/>
    </row>
    <row r="343" spans="2:8" x14ac:dyDescent="0.3">
      <c r="B343" s="23"/>
      <c r="C343" s="3"/>
      <c r="D343" s="3"/>
      <c r="E343" s="21"/>
      <c r="F343" s="21"/>
      <c r="G343" s="3"/>
      <c r="H343" s="3"/>
    </row>
    <row r="344" spans="2:8" x14ac:dyDescent="0.3">
      <c r="B344" s="23"/>
      <c r="C344" s="3"/>
      <c r="D344" s="3"/>
      <c r="E344" s="21"/>
      <c r="F344" s="21"/>
      <c r="G344" s="3"/>
      <c r="H344" s="3"/>
    </row>
    <row r="345" spans="2:8" x14ac:dyDescent="0.3">
      <c r="B345" s="23"/>
      <c r="C345" s="3"/>
      <c r="D345" s="3"/>
      <c r="E345" s="21"/>
      <c r="F345" s="21"/>
      <c r="G345" s="3"/>
      <c r="H345" s="3"/>
    </row>
    <row r="346" spans="2:8" x14ac:dyDescent="0.3">
      <c r="B346" s="23"/>
      <c r="C346" s="3"/>
      <c r="D346" s="3"/>
      <c r="E346" s="21"/>
      <c r="F346" s="21"/>
      <c r="G346" s="3"/>
      <c r="H346" s="3"/>
    </row>
    <row r="347" spans="2:8" x14ac:dyDescent="0.3">
      <c r="B347" s="23"/>
      <c r="C347" s="3"/>
      <c r="D347" s="3"/>
      <c r="E347" s="21"/>
      <c r="F347" s="21"/>
      <c r="G347" s="3"/>
      <c r="H347" s="3"/>
    </row>
    <row r="348" spans="2:8" x14ac:dyDescent="0.3">
      <c r="B348" s="23"/>
      <c r="C348" s="3"/>
      <c r="D348" s="3"/>
      <c r="E348" s="21"/>
      <c r="F348" s="21"/>
      <c r="G348" s="3"/>
      <c r="H348" s="3"/>
    </row>
    <row r="349" spans="2:8" x14ac:dyDescent="0.3">
      <c r="B349" s="23"/>
      <c r="C349" s="3"/>
      <c r="D349" s="3"/>
      <c r="E349" s="21"/>
      <c r="F349" s="21"/>
      <c r="G349" s="3"/>
      <c r="H349" s="3"/>
    </row>
    <row r="350" spans="2:8" x14ac:dyDescent="0.3">
      <c r="B350" s="23"/>
      <c r="C350" s="3"/>
      <c r="D350" s="3"/>
      <c r="E350" s="21"/>
      <c r="F350" s="21"/>
      <c r="G350" s="3"/>
      <c r="H350" s="3"/>
    </row>
    <row r="351" spans="2:8" x14ac:dyDescent="0.3">
      <c r="B351" s="23"/>
      <c r="C351" s="3"/>
      <c r="D351" s="3"/>
      <c r="E351" s="21"/>
      <c r="F351" s="21"/>
      <c r="G351" s="3"/>
      <c r="H351" s="3"/>
    </row>
    <row r="352" spans="2:8" x14ac:dyDescent="0.3">
      <c r="B352" s="23"/>
      <c r="C352" s="3"/>
      <c r="D352" s="3"/>
      <c r="E352" s="21"/>
      <c r="F352" s="21"/>
      <c r="G352" s="3"/>
      <c r="H352" s="3"/>
    </row>
    <row r="353" spans="2:8" x14ac:dyDescent="0.3">
      <c r="B353" s="23"/>
      <c r="C353" s="3"/>
      <c r="D353" s="3"/>
      <c r="E353" s="21"/>
      <c r="F353" s="21"/>
      <c r="G353" s="3"/>
      <c r="H353" s="3"/>
    </row>
    <row r="354" spans="2:8" x14ac:dyDescent="0.3">
      <c r="B354" s="23"/>
      <c r="C354" s="3"/>
      <c r="D354" s="3"/>
      <c r="E354" s="21"/>
      <c r="F354" s="21"/>
      <c r="G354" s="3"/>
      <c r="H354" s="3"/>
    </row>
    <row r="355" spans="2:8" x14ac:dyDescent="0.3">
      <c r="B355" s="23"/>
      <c r="C355" s="3"/>
      <c r="D355" s="3"/>
      <c r="E355" s="21"/>
      <c r="F355" s="21"/>
      <c r="G355" s="3"/>
      <c r="H355" s="3"/>
    </row>
    <row r="356" spans="2:8" x14ac:dyDescent="0.3">
      <c r="B356" s="23"/>
      <c r="C356" s="3"/>
      <c r="D356" s="3"/>
      <c r="E356" s="21"/>
      <c r="F356" s="21"/>
      <c r="G356" s="3"/>
      <c r="H356" s="3"/>
    </row>
    <row r="357" spans="2:8" x14ac:dyDescent="0.3">
      <c r="B357" s="23"/>
      <c r="C357" s="3"/>
      <c r="D357" s="3"/>
      <c r="E357" s="21"/>
      <c r="F357" s="21"/>
      <c r="G357" s="3"/>
      <c r="H357" s="3"/>
    </row>
    <row r="358" spans="2:8" x14ac:dyDescent="0.3">
      <c r="B358" s="23"/>
      <c r="C358" s="3"/>
      <c r="D358" s="3"/>
      <c r="E358" s="21"/>
      <c r="F358" s="21"/>
      <c r="G358" s="3"/>
      <c r="H358" s="3"/>
    </row>
    <row r="359" spans="2:8" x14ac:dyDescent="0.3">
      <c r="B359" s="23"/>
      <c r="C359" s="3"/>
      <c r="D359" s="3"/>
      <c r="E359" s="21"/>
      <c r="F359" s="21"/>
      <c r="G359" s="3"/>
      <c r="H359" s="3"/>
    </row>
    <row r="360" spans="2:8" x14ac:dyDescent="0.3">
      <c r="B360" s="23"/>
      <c r="C360" s="3"/>
      <c r="D360" s="3"/>
      <c r="E360" s="21"/>
      <c r="F360" s="21"/>
      <c r="G360" s="3"/>
      <c r="H360" s="3"/>
    </row>
    <row r="361" spans="2:8" x14ac:dyDescent="0.3">
      <c r="B361" s="23"/>
      <c r="C361" s="3"/>
      <c r="D361" s="3"/>
      <c r="E361" s="21"/>
      <c r="F361" s="21"/>
      <c r="G361" s="3"/>
      <c r="H361" s="3"/>
    </row>
    <row r="362" spans="2:8" x14ac:dyDescent="0.3">
      <c r="B362" s="23"/>
      <c r="C362" s="3"/>
      <c r="D362" s="3"/>
      <c r="E362" s="21"/>
      <c r="F362" s="21"/>
      <c r="G362" s="3"/>
      <c r="H362" s="3"/>
    </row>
    <row r="363" spans="2:8" x14ac:dyDescent="0.3">
      <c r="B363" s="23"/>
      <c r="C363" s="3"/>
      <c r="D363" s="3"/>
      <c r="E363" s="21"/>
      <c r="F363" s="21"/>
      <c r="G363" s="3"/>
      <c r="H363" s="3"/>
    </row>
    <row r="364" spans="2:8" x14ac:dyDescent="0.3">
      <c r="B364" s="23"/>
      <c r="C364" s="3"/>
      <c r="D364" s="3"/>
      <c r="E364" s="21"/>
      <c r="F364" s="21"/>
      <c r="G364" s="3"/>
      <c r="H364" s="3"/>
    </row>
    <row r="365" spans="2:8" x14ac:dyDescent="0.3">
      <c r="B365" s="23"/>
      <c r="C365" s="3"/>
      <c r="D365" s="3"/>
      <c r="E365" s="21"/>
      <c r="F365" s="21"/>
      <c r="G365" s="3"/>
      <c r="H365" s="3"/>
    </row>
    <row r="366" spans="2:8" x14ac:dyDescent="0.3">
      <c r="B366" s="23"/>
      <c r="C366" s="3"/>
      <c r="D366" s="3"/>
      <c r="E366" s="21"/>
      <c r="F366" s="21"/>
      <c r="G366" s="3"/>
      <c r="H366" s="3"/>
    </row>
    <row r="367" spans="2:8" x14ac:dyDescent="0.3">
      <c r="B367" s="23"/>
      <c r="C367" s="3"/>
      <c r="D367" s="3"/>
      <c r="E367" s="21"/>
      <c r="F367" s="21"/>
      <c r="G367" s="3"/>
      <c r="H367" s="3"/>
    </row>
    <row r="368" spans="2:8" x14ac:dyDescent="0.3">
      <c r="B368" s="23"/>
      <c r="C368" s="3"/>
      <c r="D368" s="3"/>
      <c r="E368" s="21"/>
      <c r="F368" s="21"/>
      <c r="G368" s="3"/>
      <c r="H368" s="3"/>
    </row>
    <row r="369" spans="2:8" x14ac:dyDescent="0.3">
      <c r="B369" s="23"/>
      <c r="C369" s="3"/>
      <c r="D369" s="3"/>
      <c r="E369" s="21"/>
      <c r="F369" s="21"/>
      <c r="G369" s="3"/>
      <c r="H369" s="3"/>
    </row>
    <row r="370" spans="2:8" x14ac:dyDescent="0.3">
      <c r="B370" s="23"/>
      <c r="C370" s="3"/>
      <c r="D370" s="3"/>
      <c r="E370" s="21"/>
      <c r="F370" s="21"/>
      <c r="G370" s="3"/>
      <c r="H370" s="3"/>
    </row>
    <row r="371" spans="2:8" x14ac:dyDescent="0.3">
      <c r="B371" s="23"/>
      <c r="C371" s="3"/>
      <c r="D371" s="3"/>
      <c r="E371" s="21"/>
      <c r="F371" s="21"/>
      <c r="G371" s="3"/>
      <c r="H371" s="3"/>
    </row>
    <row r="372" spans="2:8" x14ac:dyDescent="0.3">
      <c r="B372" s="23"/>
      <c r="C372" s="3"/>
      <c r="D372" s="3"/>
      <c r="E372" s="21"/>
      <c r="F372" s="21"/>
      <c r="G372" s="3"/>
      <c r="H372" s="3"/>
    </row>
    <row r="373" spans="2:8" x14ac:dyDescent="0.3">
      <c r="B373" s="23"/>
      <c r="C373" s="3"/>
      <c r="D373" s="3"/>
      <c r="E373" s="21"/>
      <c r="F373" s="21"/>
      <c r="G373" s="3"/>
      <c r="H373" s="3"/>
    </row>
    <row r="374" spans="2:8" x14ac:dyDescent="0.3">
      <c r="B374" s="23"/>
      <c r="C374" s="3"/>
      <c r="D374" s="3"/>
      <c r="E374" s="21"/>
      <c r="F374" s="21"/>
      <c r="G374" s="3"/>
      <c r="H374" s="3"/>
    </row>
    <row r="375" spans="2:8" x14ac:dyDescent="0.3">
      <c r="B375" s="23"/>
      <c r="C375" s="3"/>
      <c r="D375" s="3"/>
      <c r="E375" s="21"/>
      <c r="F375" s="21"/>
      <c r="G375" s="3"/>
      <c r="H375" s="3"/>
    </row>
    <row r="376" spans="2:8" x14ac:dyDescent="0.3">
      <c r="B376" s="23"/>
      <c r="C376" s="3"/>
      <c r="D376" s="3"/>
      <c r="E376" s="21"/>
      <c r="F376" s="21"/>
      <c r="G376" s="3"/>
      <c r="H376" s="3"/>
    </row>
    <row r="377" spans="2:8" x14ac:dyDescent="0.3">
      <c r="B377" s="23"/>
      <c r="C377" s="3"/>
      <c r="D377" s="3"/>
      <c r="E377" s="21"/>
      <c r="F377" s="21"/>
      <c r="G377" s="3"/>
      <c r="H377" s="3"/>
    </row>
    <row r="378" spans="2:8" x14ac:dyDescent="0.3">
      <c r="B378" s="23"/>
      <c r="C378" s="3"/>
      <c r="D378" s="3"/>
      <c r="E378" s="21"/>
      <c r="F378" s="21"/>
      <c r="G378" s="3"/>
      <c r="H378" s="3"/>
    </row>
    <row r="379" spans="2:8" x14ac:dyDescent="0.3">
      <c r="B379" s="23"/>
      <c r="C379" s="3"/>
      <c r="D379" s="3"/>
      <c r="E379" s="21"/>
      <c r="F379" s="21"/>
      <c r="G379" s="3"/>
      <c r="H379" s="3"/>
    </row>
    <row r="380" spans="2:8" x14ac:dyDescent="0.3">
      <c r="B380" s="23"/>
      <c r="C380" s="3"/>
      <c r="D380" s="3"/>
      <c r="E380" s="21"/>
      <c r="F380" s="21"/>
      <c r="G380" s="3"/>
      <c r="H380" s="3"/>
    </row>
    <row r="381" spans="2:8" x14ac:dyDescent="0.3">
      <c r="B381" s="23"/>
      <c r="C381" s="3"/>
      <c r="D381" s="3"/>
      <c r="E381" s="21"/>
      <c r="F381" s="21"/>
      <c r="G381" s="3"/>
      <c r="H381" s="3"/>
    </row>
    <row r="382" spans="2:8" x14ac:dyDescent="0.3">
      <c r="B382" s="23"/>
      <c r="C382" s="3"/>
      <c r="D382" s="3"/>
      <c r="E382" s="21"/>
      <c r="F382" s="21"/>
      <c r="G382" s="3"/>
      <c r="H382" s="3"/>
    </row>
    <row r="383" spans="2:8" x14ac:dyDescent="0.3">
      <c r="B383" s="23"/>
      <c r="C383" s="3"/>
      <c r="D383" s="3"/>
      <c r="E383" s="21"/>
      <c r="F383" s="21"/>
      <c r="G383" s="3"/>
      <c r="H383" s="3"/>
    </row>
    <row r="384" spans="2:8" x14ac:dyDescent="0.3">
      <c r="B384" s="23"/>
      <c r="C384" s="3"/>
      <c r="D384" s="3"/>
      <c r="E384" s="21"/>
      <c r="F384" s="21"/>
      <c r="G384" s="3"/>
      <c r="H384" s="3"/>
    </row>
    <row r="385" spans="2:8" x14ac:dyDescent="0.3">
      <c r="B385" s="23"/>
      <c r="C385" s="3"/>
      <c r="D385" s="3"/>
      <c r="E385" s="21"/>
      <c r="F385" s="21"/>
      <c r="G385" s="3"/>
      <c r="H385" s="3"/>
    </row>
    <row r="386" spans="2:8" x14ac:dyDescent="0.3">
      <c r="B386" s="23"/>
      <c r="C386" s="3"/>
      <c r="D386" s="3"/>
      <c r="E386" s="21"/>
      <c r="F386" s="21"/>
      <c r="G386" s="3"/>
      <c r="H386" s="3"/>
    </row>
    <row r="387" spans="2:8" x14ac:dyDescent="0.3">
      <c r="B387" s="23"/>
      <c r="C387" s="3"/>
      <c r="D387" s="3"/>
      <c r="E387" s="21"/>
      <c r="F387" s="21"/>
      <c r="G387" s="3"/>
      <c r="H387" s="3"/>
    </row>
    <row r="388" spans="2:8" x14ac:dyDescent="0.3">
      <c r="B388" s="23"/>
      <c r="C388" s="3"/>
      <c r="D388" s="3"/>
      <c r="E388" s="21"/>
      <c r="F388" s="21"/>
      <c r="G388" s="3"/>
      <c r="H388" s="3"/>
    </row>
    <row r="389" spans="2:8" x14ac:dyDescent="0.3">
      <c r="B389" s="23"/>
      <c r="C389" s="3"/>
      <c r="D389" s="3"/>
      <c r="E389" s="21"/>
      <c r="F389" s="21"/>
      <c r="G389" s="3"/>
      <c r="H389" s="3"/>
    </row>
    <row r="390" spans="2:8" x14ac:dyDescent="0.3">
      <c r="B390" s="23"/>
      <c r="C390" s="3"/>
      <c r="D390" s="3"/>
      <c r="E390" s="21"/>
      <c r="F390" s="21"/>
      <c r="G390" s="3"/>
      <c r="H390" s="3"/>
    </row>
    <row r="391" spans="2:8" x14ac:dyDescent="0.3">
      <c r="B391" s="23"/>
      <c r="C391" s="3"/>
      <c r="D391" s="3"/>
      <c r="E391" s="21"/>
      <c r="F391" s="21"/>
      <c r="G391" s="3"/>
      <c r="H391" s="3"/>
    </row>
    <row r="392" spans="2:8" x14ac:dyDescent="0.3">
      <c r="B392" s="23"/>
      <c r="C392" s="3"/>
      <c r="D392" s="3"/>
      <c r="E392" s="21"/>
      <c r="F392" s="21"/>
      <c r="G392" s="3"/>
      <c r="H392" s="3"/>
    </row>
    <row r="393" spans="2:8" x14ac:dyDescent="0.3">
      <c r="B393" s="23"/>
      <c r="C393" s="3"/>
      <c r="D393" s="3"/>
      <c r="E393" s="21"/>
      <c r="F393" s="21"/>
      <c r="G393" s="3"/>
      <c r="H393" s="3"/>
    </row>
    <row r="394" spans="2:8" x14ac:dyDescent="0.3">
      <c r="B394" s="23"/>
      <c r="C394" s="3"/>
      <c r="D394" s="3"/>
      <c r="E394" s="21"/>
      <c r="F394" s="21"/>
      <c r="G394" s="3"/>
      <c r="H394" s="3"/>
    </row>
    <row r="395" spans="2:8" x14ac:dyDescent="0.3">
      <c r="B395" s="23"/>
      <c r="C395" s="3"/>
      <c r="D395" s="3"/>
      <c r="E395" s="21"/>
      <c r="F395" s="21"/>
      <c r="G395" s="3"/>
      <c r="H395" s="3"/>
    </row>
    <row r="396" spans="2:8" x14ac:dyDescent="0.3">
      <c r="B396" s="23"/>
      <c r="C396" s="3"/>
      <c r="D396" s="3"/>
      <c r="E396" s="21"/>
      <c r="F396" s="21"/>
      <c r="G396" s="3"/>
      <c r="H396" s="3"/>
    </row>
    <row r="397" spans="2:8" x14ac:dyDescent="0.3">
      <c r="B397" s="23"/>
      <c r="C397" s="3"/>
      <c r="D397" s="3"/>
      <c r="E397" s="21"/>
      <c r="F397" s="21"/>
      <c r="G397" s="3"/>
      <c r="H397" s="3"/>
    </row>
    <row r="398" spans="2:8" x14ac:dyDescent="0.3">
      <c r="B398" s="23"/>
      <c r="C398" s="3"/>
      <c r="D398" s="3"/>
      <c r="E398" s="21"/>
      <c r="F398" s="21"/>
      <c r="G398" s="3"/>
      <c r="H398" s="3"/>
    </row>
    <row r="399" spans="2:8" x14ac:dyDescent="0.3">
      <c r="B399" s="23"/>
      <c r="C399" s="3"/>
      <c r="D399" s="3"/>
      <c r="E399" s="21"/>
      <c r="F399" s="21"/>
      <c r="G399" s="3"/>
      <c r="H399" s="3"/>
    </row>
    <row r="400" spans="2:8" x14ac:dyDescent="0.3">
      <c r="B400" s="23"/>
      <c r="C400" s="3"/>
      <c r="D400" s="3"/>
      <c r="E400" s="21"/>
      <c r="F400" s="21"/>
      <c r="G400" s="3"/>
      <c r="H400" s="3"/>
    </row>
    <row r="401" spans="2:8" x14ac:dyDescent="0.3">
      <c r="B401" s="23"/>
      <c r="C401" s="3"/>
      <c r="D401" s="3"/>
      <c r="E401" s="21"/>
      <c r="F401" s="21"/>
      <c r="G401" s="3"/>
      <c r="H401" s="3"/>
    </row>
    <row r="402" spans="2:8" x14ac:dyDescent="0.3">
      <c r="B402" s="23"/>
      <c r="C402" s="3"/>
      <c r="D402" s="3"/>
      <c r="E402" s="21"/>
      <c r="F402" s="21"/>
      <c r="G402" s="3"/>
      <c r="H402" s="3"/>
    </row>
    <row r="403" spans="2:8" x14ac:dyDescent="0.3">
      <c r="B403" s="23"/>
      <c r="C403" s="3"/>
      <c r="D403" s="3"/>
      <c r="E403" s="21"/>
      <c r="F403" s="21"/>
      <c r="G403" s="3"/>
      <c r="H403" s="3"/>
    </row>
    <row r="404" spans="2:8" x14ac:dyDescent="0.3">
      <c r="B404" s="23"/>
      <c r="C404" s="3"/>
      <c r="D404" s="3"/>
      <c r="E404" s="21"/>
      <c r="F404" s="21"/>
      <c r="G404" s="3"/>
      <c r="H404" s="3"/>
    </row>
    <row r="405" spans="2:8" x14ac:dyDescent="0.3">
      <c r="B405" s="23"/>
      <c r="C405" s="3"/>
      <c r="D405" s="3"/>
      <c r="E405" s="21"/>
      <c r="F405" s="21"/>
      <c r="G405" s="3"/>
      <c r="H405" s="3"/>
    </row>
    <row r="406" spans="2:8" x14ac:dyDescent="0.3">
      <c r="B406" s="23"/>
      <c r="C406" s="3"/>
      <c r="D406" s="3"/>
      <c r="E406" s="21"/>
      <c r="F406" s="21"/>
      <c r="G406" s="3"/>
      <c r="H406" s="3"/>
    </row>
    <row r="407" spans="2:8" x14ac:dyDescent="0.3">
      <c r="B407" s="23"/>
      <c r="C407" s="3"/>
      <c r="D407" s="3"/>
      <c r="E407" s="21"/>
      <c r="F407" s="21"/>
      <c r="G407" s="3"/>
      <c r="H407" s="3"/>
    </row>
    <row r="408" spans="2:8" x14ac:dyDescent="0.3">
      <c r="B408" s="23"/>
      <c r="C408" s="3"/>
      <c r="D408" s="3"/>
      <c r="E408" s="21"/>
      <c r="F408" s="21"/>
      <c r="G408" s="3"/>
      <c r="H408" s="3"/>
    </row>
    <row r="409" spans="2:8" x14ac:dyDescent="0.3">
      <c r="B409" s="23"/>
      <c r="C409" s="3"/>
      <c r="D409" s="3"/>
      <c r="E409" s="21"/>
      <c r="F409" s="21"/>
      <c r="G409" s="3"/>
      <c r="H409" s="3"/>
    </row>
    <row r="410" spans="2:8" x14ac:dyDescent="0.3">
      <c r="B410" s="23"/>
      <c r="C410" s="3"/>
      <c r="D410" s="3"/>
      <c r="E410" s="21"/>
      <c r="F410" s="21"/>
      <c r="G410" s="3"/>
      <c r="H410" s="3"/>
    </row>
    <row r="411" spans="2:8" x14ac:dyDescent="0.3">
      <c r="B411" s="23"/>
      <c r="C411" s="3"/>
      <c r="D411" s="3"/>
      <c r="E411" s="21"/>
      <c r="F411" s="21"/>
      <c r="G411" s="3"/>
      <c r="H411" s="3"/>
    </row>
    <row r="412" spans="2:8" x14ac:dyDescent="0.3">
      <c r="B412" s="23"/>
      <c r="C412" s="3"/>
      <c r="D412" s="3"/>
      <c r="E412" s="21"/>
      <c r="F412" s="21"/>
      <c r="G412" s="3"/>
      <c r="H412" s="3"/>
    </row>
    <row r="413" spans="2:8" x14ac:dyDescent="0.3">
      <c r="B413" s="23"/>
      <c r="C413" s="3"/>
      <c r="D413" s="3"/>
      <c r="E413" s="21"/>
      <c r="F413" s="21"/>
      <c r="G413" s="3"/>
      <c r="H413" s="3"/>
    </row>
    <row r="414" spans="2:8" x14ac:dyDescent="0.3">
      <c r="B414" s="23"/>
      <c r="C414" s="3"/>
      <c r="D414" s="3"/>
      <c r="E414" s="21"/>
      <c r="F414" s="21"/>
      <c r="G414" s="3"/>
      <c r="H414" s="3"/>
    </row>
    <row r="415" spans="2:8" x14ac:dyDescent="0.3">
      <c r="B415" s="23"/>
      <c r="C415" s="3"/>
      <c r="D415" s="3"/>
      <c r="E415" s="21"/>
      <c r="F415" s="21"/>
      <c r="G415" s="3"/>
      <c r="H415" s="3"/>
    </row>
    <row r="416" spans="2:8" x14ac:dyDescent="0.3">
      <c r="B416" s="23"/>
      <c r="C416" s="3"/>
      <c r="D416" s="3"/>
      <c r="E416" s="21"/>
      <c r="F416" s="21"/>
      <c r="G416" s="3"/>
      <c r="H416" s="3"/>
    </row>
    <row r="417" spans="2:8" x14ac:dyDescent="0.3">
      <c r="B417" s="23"/>
      <c r="C417" s="3"/>
      <c r="D417" s="3"/>
      <c r="E417" s="21"/>
      <c r="F417" s="21"/>
      <c r="G417" s="3"/>
      <c r="H417" s="3"/>
    </row>
    <row r="418" spans="2:8" x14ac:dyDescent="0.3">
      <c r="B418" s="23"/>
      <c r="C418" s="3"/>
      <c r="D418" s="3"/>
      <c r="E418" s="21"/>
      <c r="F418" s="21"/>
      <c r="G418" s="3"/>
      <c r="H418" s="3"/>
    </row>
    <row r="419" spans="2:8" x14ac:dyDescent="0.3">
      <c r="B419" s="23"/>
      <c r="C419" s="3"/>
      <c r="D419" s="3"/>
      <c r="E419" s="21"/>
      <c r="F419" s="21"/>
      <c r="G419" s="3"/>
      <c r="H419" s="3"/>
    </row>
    <row r="420" spans="2:8" x14ac:dyDescent="0.3">
      <c r="B420" s="26"/>
      <c r="E420" s="27"/>
    </row>
    <row r="421" spans="2:8" x14ac:dyDescent="0.3">
      <c r="B421" s="26"/>
      <c r="E421" s="27"/>
    </row>
    <row r="422" spans="2:8" x14ac:dyDescent="0.3">
      <c r="B422" s="26"/>
      <c r="E422" s="27"/>
    </row>
    <row r="423" spans="2:8" x14ac:dyDescent="0.3">
      <c r="B423" s="26"/>
      <c r="E423" s="27"/>
    </row>
    <row r="424" spans="2:8" x14ac:dyDescent="0.3">
      <c r="B424" s="26"/>
      <c r="E424" s="27"/>
    </row>
    <row r="425" spans="2:8" x14ac:dyDescent="0.3">
      <c r="B425" s="26"/>
      <c r="E425" s="27"/>
    </row>
    <row r="426" spans="2:8" x14ac:dyDescent="0.3">
      <c r="B426" s="26"/>
      <c r="E426" s="27"/>
    </row>
    <row r="427" spans="2:8" x14ac:dyDescent="0.3">
      <c r="E427" s="27"/>
    </row>
    <row r="428" spans="2:8" x14ac:dyDescent="0.3">
      <c r="E428" s="27"/>
    </row>
    <row r="429" spans="2:8" x14ac:dyDescent="0.3">
      <c r="E429" s="27"/>
    </row>
    <row r="430" spans="2:8" x14ac:dyDescent="0.3">
      <c r="E430" s="27"/>
    </row>
    <row r="431" spans="2:8" x14ac:dyDescent="0.3">
      <c r="E431" s="27"/>
    </row>
    <row r="432" spans="2:8" x14ac:dyDescent="0.3">
      <c r="E432" s="27"/>
    </row>
    <row r="433" spans="5:5" x14ac:dyDescent="0.3">
      <c r="E433" s="27"/>
    </row>
    <row r="434" spans="5:5" x14ac:dyDescent="0.3">
      <c r="E434" s="27"/>
    </row>
    <row r="435" spans="5:5" x14ac:dyDescent="0.3">
      <c r="E435" s="27"/>
    </row>
    <row r="436" spans="5:5" x14ac:dyDescent="0.3">
      <c r="E436" s="27"/>
    </row>
    <row r="437" spans="5:5" x14ac:dyDescent="0.3">
      <c r="E437" s="27"/>
    </row>
    <row r="438" spans="5:5" x14ac:dyDescent="0.3">
      <c r="E438" s="27"/>
    </row>
    <row r="439" spans="5:5" x14ac:dyDescent="0.3">
      <c r="E439" s="27"/>
    </row>
    <row r="440" spans="5:5" x14ac:dyDescent="0.3">
      <c r="E440" s="27"/>
    </row>
    <row r="441" spans="5:5" x14ac:dyDescent="0.3">
      <c r="E441" s="27"/>
    </row>
    <row r="442" spans="5:5" x14ac:dyDescent="0.3">
      <c r="E442" s="27"/>
    </row>
    <row r="443" spans="5:5" x14ac:dyDescent="0.3">
      <c r="E443" s="27"/>
    </row>
    <row r="444" spans="5:5" x14ac:dyDescent="0.3">
      <c r="E444" s="27"/>
    </row>
    <row r="445" spans="5:5" x14ac:dyDescent="0.3">
      <c r="E445" s="27"/>
    </row>
    <row r="446" spans="5:5" x14ac:dyDescent="0.3">
      <c r="E446" s="27"/>
    </row>
    <row r="447" spans="5:5" x14ac:dyDescent="0.3">
      <c r="E447" s="27"/>
    </row>
    <row r="448" spans="5:5" x14ac:dyDescent="0.3">
      <c r="E448" s="27"/>
    </row>
    <row r="449" spans="5:5" x14ac:dyDescent="0.3">
      <c r="E449" s="27"/>
    </row>
    <row r="450" spans="5:5" x14ac:dyDescent="0.3">
      <c r="E450" s="27"/>
    </row>
    <row r="451" spans="5:5" x14ac:dyDescent="0.3">
      <c r="E451" s="27"/>
    </row>
    <row r="452" spans="5:5" x14ac:dyDescent="0.3">
      <c r="E452" s="27"/>
    </row>
    <row r="453" spans="5:5" x14ac:dyDescent="0.3">
      <c r="E453" s="27"/>
    </row>
    <row r="454" spans="5:5" x14ac:dyDescent="0.3">
      <c r="E454" s="27"/>
    </row>
    <row r="455" spans="5:5" x14ac:dyDescent="0.3">
      <c r="E455" s="27"/>
    </row>
    <row r="456" spans="5:5" x14ac:dyDescent="0.3">
      <c r="E456" s="27"/>
    </row>
    <row r="457" spans="5:5" x14ac:dyDescent="0.3">
      <c r="E457" s="27"/>
    </row>
    <row r="458" spans="5:5" x14ac:dyDescent="0.3">
      <c r="E458" s="27"/>
    </row>
    <row r="459" spans="5:5" x14ac:dyDescent="0.3">
      <c r="E459" s="27"/>
    </row>
    <row r="460" spans="5:5" x14ac:dyDescent="0.3">
      <c r="E460" s="27"/>
    </row>
    <row r="461" spans="5:5" x14ac:dyDescent="0.3">
      <c r="E461" s="27"/>
    </row>
    <row r="462" spans="5:5" x14ac:dyDescent="0.3">
      <c r="E462" s="27"/>
    </row>
    <row r="463" spans="5:5" x14ac:dyDescent="0.3">
      <c r="E463" s="27"/>
    </row>
    <row r="464" spans="5:5" x14ac:dyDescent="0.3">
      <c r="E464" s="27"/>
    </row>
    <row r="465" spans="5:5" x14ac:dyDescent="0.3">
      <c r="E465" s="27"/>
    </row>
    <row r="466" spans="5:5" x14ac:dyDescent="0.3">
      <c r="E466" s="27"/>
    </row>
    <row r="467" spans="5:5" x14ac:dyDescent="0.3">
      <c r="E467" s="27"/>
    </row>
    <row r="468" spans="5:5" x14ac:dyDescent="0.3">
      <c r="E468" s="27"/>
    </row>
    <row r="469" spans="5:5" x14ac:dyDescent="0.3">
      <c r="E469" s="27"/>
    </row>
    <row r="470" spans="5:5" x14ac:dyDescent="0.3">
      <c r="E470" s="27"/>
    </row>
    <row r="471" spans="5:5" x14ac:dyDescent="0.3">
      <c r="E471" s="27"/>
    </row>
    <row r="472" spans="5:5" x14ac:dyDescent="0.3">
      <c r="E472" s="27"/>
    </row>
    <row r="473" spans="5:5" x14ac:dyDescent="0.3">
      <c r="E473" s="27"/>
    </row>
    <row r="474" spans="5:5" x14ac:dyDescent="0.3">
      <c r="E474" s="27"/>
    </row>
    <row r="475" spans="5:5" x14ac:dyDescent="0.3">
      <c r="E475" s="27"/>
    </row>
    <row r="476" spans="5:5" x14ac:dyDescent="0.3">
      <c r="E476" s="27"/>
    </row>
    <row r="477" spans="5:5" x14ac:dyDescent="0.3">
      <c r="E477" s="27"/>
    </row>
    <row r="478" spans="5:5" x14ac:dyDescent="0.3">
      <c r="E478" s="27"/>
    </row>
    <row r="479" spans="5:5" x14ac:dyDescent="0.3">
      <c r="E479" s="27"/>
    </row>
    <row r="480" spans="5:5" x14ac:dyDescent="0.3">
      <c r="E480" s="27"/>
    </row>
    <row r="481" spans="5:5" x14ac:dyDescent="0.3">
      <c r="E481" s="27"/>
    </row>
    <row r="482" spans="5:5" x14ac:dyDescent="0.3">
      <c r="E482" s="27"/>
    </row>
    <row r="483" spans="5:5" x14ac:dyDescent="0.3">
      <c r="E483" s="27"/>
    </row>
    <row r="484" spans="5:5" x14ac:dyDescent="0.3">
      <c r="E484" s="27"/>
    </row>
    <row r="485" spans="5:5" x14ac:dyDescent="0.3">
      <c r="E485" s="27"/>
    </row>
    <row r="486" spans="5:5" x14ac:dyDescent="0.3">
      <c r="E486" s="27"/>
    </row>
    <row r="487" spans="5:5" x14ac:dyDescent="0.3">
      <c r="E487" s="27"/>
    </row>
    <row r="488" spans="5:5" x14ac:dyDescent="0.3">
      <c r="E488" s="27"/>
    </row>
    <row r="489" spans="5:5" x14ac:dyDescent="0.3">
      <c r="E489" s="27"/>
    </row>
    <row r="490" spans="5:5" x14ac:dyDescent="0.3">
      <c r="E490" s="27"/>
    </row>
    <row r="491" spans="5:5" x14ac:dyDescent="0.3">
      <c r="E491" s="27"/>
    </row>
    <row r="492" spans="5:5" x14ac:dyDescent="0.3">
      <c r="E492" s="27"/>
    </row>
    <row r="493" spans="5:5" x14ac:dyDescent="0.3">
      <c r="E493" s="27"/>
    </row>
    <row r="494" spans="5:5" x14ac:dyDescent="0.3">
      <c r="E494" s="27"/>
    </row>
    <row r="495" spans="5:5" x14ac:dyDescent="0.3">
      <c r="E495" s="27"/>
    </row>
    <row r="496" spans="5:5" x14ac:dyDescent="0.3">
      <c r="E496" s="27"/>
    </row>
    <row r="497" spans="5:5" x14ac:dyDescent="0.3">
      <c r="E497" s="27"/>
    </row>
    <row r="498" spans="5:5" x14ac:dyDescent="0.3">
      <c r="E498" s="27"/>
    </row>
    <row r="499" spans="5:5" x14ac:dyDescent="0.3">
      <c r="E499" s="27"/>
    </row>
    <row r="500" spans="5:5" x14ac:dyDescent="0.3">
      <c r="E500" s="27"/>
    </row>
    <row r="501" spans="5:5" x14ac:dyDescent="0.3">
      <c r="E501" s="27"/>
    </row>
    <row r="502" spans="5:5" x14ac:dyDescent="0.3">
      <c r="E502" s="27"/>
    </row>
    <row r="503" spans="5:5" x14ac:dyDescent="0.3">
      <c r="E503" s="27"/>
    </row>
    <row r="504" spans="5:5" x14ac:dyDescent="0.3">
      <c r="E504" s="27"/>
    </row>
    <row r="505" spans="5:5" x14ac:dyDescent="0.3">
      <c r="E505" s="27"/>
    </row>
    <row r="506" spans="5:5" x14ac:dyDescent="0.3">
      <c r="E506" s="27"/>
    </row>
    <row r="507" spans="5:5" x14ac:dyDescent="0.3">
      <c r="E507" s="27"/>
    </row>
    <row r="508" spans="5:5" x14ac:dyDescent="0.3">
      <c r="E508" s="27"/>
    </row>
    <row r="509" spans="5:5" x14ac:dyDescent="0.3">
      <c r="E509" s="27"/>
    </row>
    <row r="510" spans="5:5" x14ac:dyDescent="0.3">
      <c r="E510" s="27"/>
    </row>
    <row r="511" spans="5:5" x14ac:dyDescent="0.3">
      <c r="E511" s="27"/>
    </row>
    <row r="512" spans="5:5" x14ac:dyDescent="0.3">
      <c r="E512" s="27"/>
    </row>
    <row r="513" spans="5:5" x14ac:dyDescent="0.3">
      <c r="E513" s="27"/>
    </row>
    <row r="514" spans="5:5" x14ac:dyDescent="0.3">
      <c r="E514" s="27"/>
    </row>
    <row r="515" spans="5:5" x14ac:dyDescent="0.3">
      <c r="E515" s="27"/>
    </row>
    <row r="516" spans="5:5" x14ac:dyDescent="0.3">
      <c r="E516" s="27"/>
    </row>
    <row r="517" spans="5:5" x14ac:dyDescent="0.3">
      <c r="E517" s="27"/>
    </row>
    <row r="518" spans="5:5" x14ac:dyDescent="0.3">
      <c r="E518" s="27"/>
    </row>
    <row r="519" spans="5:5" x14ac:dyDescent="0.3">
      <c r="E519" s="27"/>
    </row>
    <row r="520" spans="5:5" x14ac:dyDescent="0.3">
      <c r="E520" s="27"/>
    </row>
    <row r="521" spans="5:5" x14ac:dyDescent="0.3">
      <c r="E521" s="27"/>
    </row>
    <row r="522" spans="5:5" x14ac:dyDescent="0.3">
      <c r="E522" s="27"/>
    </row>
    <row r="523" spans="5:5" x14ac:dyDescent="0.3">
      <c r="E523" s="27"/>
    </row>
    <row r="524" spans="5:5" x14ac:dyDescent="0.3">
      <c r="E524" s="27"/>
    </row>
    <row r="525" spans="5:5" x14ac:dyDescent="0.3">
      <c r="E525" s="27"/>
    </row>
    <row r="526" spans="5:5" x14ac:dyDescent="0.3">
      <c r="E526" s="27"/>
    </row>
    <row r="527" spans="5:5" x14ac:dyDescent="0.3">
      <c r="E527" s="27"/>
    </row>
    <row r="528" spans="5:5" x14ac:dyDescent="0.3">
      <c r="E528" s="27"/>
    </row>
    <row r="529" spans="5:5" x14ac:dyDescent="0.3">
      <c r="E529" s="27"/>
    </row>
    <row r="530" spans="5:5" x14ac:dyDescent="0.3">
      <c r="E530" s="27"/>
    </row>
    <row r="531" spans="5:5" x14ac:dyDescent="0.3">
      <c r="E531" s="27"/>
    </row>
    <row r="532" spans="5:5" x14ac:dyDescent="0.3">
      <c r="E532" s="27"/>
    </row>
    <row r="533" spans="5:5" x14ac:dyDescent="0.3">
      <c r="E533" s="27"/>
    </row>
    <row r="534" spans="5:5" x14ac:dyDescent="0.3">
      <c r="E534" s="27"/>
    </row>
    <row r="535" spans="5:5" x14ac:dyDescent="0.3">
      <c r="E535" s="27"/>
    </row>
    <row r="536" spans="5:5" x14ac:dyDescent="0.3">
      <c r="E536" s="27"/>
    </row>
    <row r="537" spans="5:5" x14ac:dyDescent="0.3">
      <c r="E537" s="27"/>
    </row>
    <row r="538" spans="5:5" x14ac:dyDescent="0.3">
      <c r="E538" s="27"/>
    </row>
    <row r="539" spans="5:5" x14ac:dyDescent="0.3">
      <c r="E539" s="27"/>
    </row>
    <row r="540" spans="5:5" x14ac:dyDescent="0.3">
      <c r="E540" s="27"/>
    </row>
    <row r="541" spans="5:5" x14ac:dyDescent="0.3">
      <c r="E541" s="27"/>
    </row>
    <row r="542" spans="5:5" x14ac:dyDescent="0.3">
      <c r="E542" s="27"/>
    </row>
    <row r="543" spans="5:5" x14ac:dyDescent="0.3">
      <c r="E543" s="27"/>
    </row>
    <row r="544" spans="5:5" x14ac:dyDescent="0.3">
      <c r="E544" s="27"/>
    </row>
    <row r="545" spans="5:5" x14ac:dyDescent="0.3">
      <c r="E545" s="27"/>
    </row>
    <row r="546" spans="5:5" x14ac:dyDescent="0.3">
      <c r="E546" s="27"/>
    </row>
    <row r="547" spans="5:5" x14ac:dyDescent="0.3">
      <c r="E547" s="27"/>
    </row>
    <row r="548" spans="5:5" x14ac:dyDescent="0.3">
      <c r="E548" s="27"/>
    </row>
    <row r="549" spans="5:5" x14ac:dyDescent="0.3">
      <c r="E549" s="27"/>
    </row>
    <row r="550" spans="5:5" x14ac:dyDescent="0.3">
      <c r="E550" s="27"/>
    </row>
    <row r="551" spans="5:5" x14ac:dyDescent="0.3">
      <c r="E551" s="27"/>
    </row>
    <row r="552" spans="5:5" x14ac:dyDescent="0.3">
      <c r="E552" s="27"/>
    </row>
    <row r="553" spans="5:5" x14ac:dyDescent="0.3">
      <c r="E553" s="27"/>
    </row>
    <row r="554" spans="5:5" x14ac:dyDescent="0.3">
      <c r="E554" s="27"/>
    </row>
    <row r="555" spans="5:5" x14ac:dyDescent="0.3">
      <c r="E555" s="27"/>
    </row>
    <row r="556" spans="5:5" x14ac:dyDescent="0.3">
      <c r="E556" s="27"/>
    </row>
    <row r="557" spans="5:5" x14ac:dyDescent="0.3">
      <c r="E557" s="27"/>
    </row>
    <row r="558" spans="5:5" x14ac:dyDescent="0.3">
      <c r="E558" s="27"/>
    </row>
    <row r="559" spans="5:5" x14ac:dyDescent="0.3">
      <c r="E559" s="27"/>
    </row>
    <row r="560" spans="5:5" x14ac:dyDescent="0.3">
      <c r="E560" s="27"/>
    </row>
    <row r="561" spans="5:5" x14ac:dyDescent="0.3">
      <c r="E561" s="27"/>
    </row>
    <row r="562" spans="5:5" x14ac:dyDescent="0.3">
      <c r="E562" s="27"/>
    </row>
    <row r="563" spans="5:5" x14ac:dyDescent="0.3">
      <c r="E563" s="27"/>
    </row>
    <row r="564" spans="5:5" x14ac:dyDescent="0.3">
      <c r="E564" s="27"/>
    </row>
    <row r="565" spans="5:5" x14ac:dyDescent="0.3">
      <c r="E565" s="27"/>
    </row>
    <row r="566" spans="5:5" x14ac:dyDescent="0.3">
      <c r="E566" s="27"/>
    </row>
    <row r="567" spans="5:5" x14ac:dyDescent="0.3">
      <c r="E567" s="27"/>
    </row>
    <row r="568" spans="5:5" x14ac:dyDescent="0.3">
      <c r="E568" s="27"/>
    </row>
    <row r="569" spans="5:5" x14ac:dyDescent="0.3">
      <c r="E569" s="27"/>
    </row>
    <row r="570" spans="5:5" x14ac:dyDescent="0.3">
      <c r="E570" s="27"/>
    </row>
    <row r="571" spans="5:5" x14ac:dyDescent="0.3">
      <c r="E571" s="27"/>
    </row>
    <row r="572" spans="5:5" x14ac:dyDescent="0.3">
      <c r="E572" s="27"/>
    </row>
    <row r="573" spans="5:5" x14ac:dyDescent="0.3">
      <c r="E573" s="27"/>
    </row>
    <row r="574" spans="5:5" x14ac:dyDescent="0.3">
      <c r="E574" s="27"/>
    </row>
    <row r="575" spans="5:5" x14ac:dyDescent="0.3">
      <c r="E575" s="27"/>
    </row>
    <row r="576" spans="5:5" x14ac:dyDescent="0.3">
      <c r="E576" s="27"/>
    </row>
    <row r="577" spans="5:5" x14ac:dyDescent="0.3">
      <c r="E577" s="27"/>
    </row>
    <row r="578" spans="5:5" x14ac:dyDescent="0.3">
      <c r="E578" s="27"/>
    </row>
    <row r="579" spans="5:5" x14ac:dyDescent="0.3">
      <c r="E579" s="27"/>
    </row>
    <row r="580" spans="5:5" x14ac:dyDescent="0.3">
      <c r="E580" s="27"/>
    </row>
    <row r="581" spans="5:5" x14ac:dyDescent="0.3">
      <c r="E581" s="27"/>
    </row>
    <row r="582" spans="5:5" x14ac:dyDescent="0.3">
      <c r="E582" s="27"/>
    </row>
    <row r="583" spans="5:5" x14ac:dyDescent="0.3">
      <c r="E583" s="27"/>
    </row>
    <row r="584" spans="5:5" x14ac:dyDescent="0.3">
      <c r="E584" s="27"/>
    </row>
    <row r="585" spans="5:5" x14ac:dyDescent="0.3">
      <c r="E585" s="27"/>
    </row>
    <row r="586" spans="5:5" x14ac:dyDescent="0.3">
      <c r="E586" s="27"/>
    </row>
    <row r="587" spans="5:5" x14ac:dyDescent="0.3">
      <c r="E587" s="27"/>
    </row>
    <row r="588" spans="5:5" x14ac:dyDescent="0.3">
      <c r="E588" s="27"/>
    </row>
    <row r="589" spans="5:5" x14ac:dyDescent="0.3">
      <c r="E589" s="27"/>
    </row>
    <row r="590" spans="5:5" x14ac:dyDescent="0.3">
      <c r="E590" s="27"/>
    </row>
    <row r="591" spans="5:5" x14ac:dyDescent="0.3">
      <c r="E591" s="27"/>
    </row>
    <row r="592" spans="5:5" x14ac:dyDescent="0.3">
      <c r="E592" s="27"/>
    </row>
    <row r="593" spans="5:5" x14ac:dyDescent="0.3">
      <c r="E593" s="27"/>
    </row>
    <row r="594" spans="5:5" x14ac:dyDescent="0.3">
      <c r="E594" s="27"/>
    </row>
    <row r="595" spans="5:5" x14ac:dyDescent="0.3">
      <c r="E595" s="27"/>
    </row>
    <row r="596" spans="5:5" x14ac:dyDescent="0.3">
      <c r="E596" s="27"/>
    </row>
    <row r="597" spans="5:5" x14ac:dyDescent="0.3">
      <c r="E597" s="27"/>
    </row>
    <row r="598" spans="5:5" x14ac:dyDescent="0.3">
      <c r="E598" s="27"/>
    </row>
    <row r="599" spans="5:5" x14ac:dyDescent="0.3">
      <c r="E599" s="27"/>
    </row>
    <row r="600" spans="5:5" x14ac:dyDescent="0.3">
      <c r="E600" s="27"/>
    </row>
    <row r="601" spans="5:5" x14ac:dyDescent="0.3">
      <c r="E601" s="27"/>
    </row>
    <row r="602" spans="5:5" x14ac:dyDescent="0.3">
      <c r="E602" s="27"/>
    </row>
    <row r="603" spans="5:5" x14ac:dyDescent="0.3">
      <c r="E603" s="27"/>
    </row>
    <row r="604" spans="5:5" x14ac:dyDescent="0.3">
      <c r="E604" s="27"/>
    </row>
    <row r="605" spans="5:5" x14ac:dyDescent="0.3">
      <c r="E605" s="27"/>
    </row>
    <row r="606" spans="5:5" x14ac:dyDescent="0.3">
      <c r="E606" s="27"/>
    </row>
    <row r="607" spans="5:5" x14ac:dyDescent="0.3">
      <c r="E607" s="27"/>
    </row>
    <row r="608" spans="5:5" x14ac:dyDescent="0.3">
      <c r="E608" s="27"/>
    </row>
    <row r="609" spans="5:5" x14ac:dyDescent="0.3">
      <c r="E609" s="27"/>
    </row>
    <row r="610" spans="5:5" x14ac:dyDescent="0.3">
      <c r="E610" s="27"/>
    </row>
    <row r="611" spans="5:5" x14ac:dyDescent="0.3">
      <c r="E611" s="27"/>
    </row>
    <row r="612" spans="5:5" x14ac:dyDescent="0.3">
      <c r="E612" s="27"/>
    </row>
    <row r="613" spans="5:5" x14ac:dyDescent="0.3">
      <c r="E613" s="27"/>
    </row>
    <row r="614" spans="5:5" x14ac:dyDescent="0.3">
      <c r="E614" s="27"/>
    </row>
    <row r="615" spans="5:5" x14ac:dyDescent="0.3">
      <c r="E615" s="27"/>
    </row>
    <row r="616" spans="5:5" x14ac:dyDescent="0.3">
      <c r="E616" s="27"/>
    </row>
    <row r="617" spans="5:5" x14ac:dyDescent="0.3">
      <c r="E617" s="27"/>
    </row>
    <row r="618" spans="5:5" x14ac:dyDescent="0.3">
      <c r="E618" s="27"/>
    </row>
    <row r="619" spans="5:5" x14ac:dyDescent="0.3">
      <c r="E619" s="27"/>
    </row>
    <row r="620" spans="5:5" x14ac:dyDescent="0.3">
      <c r="E620" s="27"/>
    </row>
    <row r="621" spans="5:5" x14ac:dyDescent="0.3">
      <c r="E621" s="27"/>
    </row>
    <row r="622" spans="5:5" x14ac:dyDescent="0.3">
      <c r="E622" s="27"/>
    </row>
    <row r="623" spans="5:5" x14ac:dyDescent="0.3">
      <c r="E623" s="27"/>
    </row>
    <row r="624" spans="5:5" x14ac:dyDescent="0.3">
      <c r="E624" s="27"/>
    </row>
    <row r="625" spans="5:5" x14ac:dyDescent="0.3">
      <c r="E625" s="27"/>
    </row>
    <row r="626" spans="5:5" x14ac:dyDescent="0.3">
      <c r="E626" s="27"/>
    </row>
    <row r="627" spans="5:5" x14ac:dyDescent="0.3">
      <c r="E627" s="27"/>
    </row>
    <row r="628" spans="5:5" x14ac:dyDescent="0.3">
      <c r="E628" s="27"/>
    </row>
    <row r="629" spans="5:5" x14ac:dyDescent="0.3">
      <c r="E629" s="27"/>
    </row>
    <row r="630" spans="5:5" x14ac:dyDescent="0.3">
      <c r="E630" s="27"/>
    </row>
    <row r="631" spans="5:5" x14ac:dyDescent="0.3">
      <c r="E631" s="27"/>
    </row>
    <row r="632" spans="5:5" x14ac:dyDescent="0.3">
      <c r="E632" s="27"/>
    </row>
    <row r="633" spans="5:5" x14ac:dyDescent="0.3">
      <c r="E633" s="27"/>
    </row>
    <row r="634" spans="5:5" x14ac:dyDescent="0.3">
      <c r="E634" s="27"/>
    </row>
    <row r="635" spans="5:5" x14ac:dyDescent="0.3">
      <c r="E635" s="27"/>
    </row>
    <row r="636" spans="5:5" x14ac:dyDescent="0.3">
      <c r="E636" s="27"/>
    </row>
    <row r="637" spans="5:5" x14ac:dyDescent="0.3">
      <c r="E637" s="27"/>
    </row>
    <row r="638" spans="5:5" x14ac:dyDescent="0.3">
      <c r="E638" s="27"/>
    </row>
    <row r="639" spans="5:5" x14ac:dyDescent="0.3">
      <c r="E639" s="27"/>
    </row>
    <row r="640" spans="5:5" x14ac:dyDescent="0.3">
      <c r="E640" s="27"/>
    </row>
    <row r="641" spans="5:5" x14ac:dyDescent="0.3">
      <c r="E641" s="27"/>
    </row>
    <row r="642" spans="5:5" x14ac:dyDescent="0.3">
      <c r="E642" s="27"/>
    </row>
    <row r="643" spans="5:5" x14ac:dyDescent="0.3">
      <c r="E643" s="27"/>
    </row>
    <row r="644" spans="5:5" x14ac:dyDescent="0.3">
      <c r="E644" s="27"/>
    </row>
    <row r="645" spans="5:5" x14ac:dyDescent="0.3">
      <c r="E645" s="27"/>
    </row>
    <row r="646" spans="5:5" x14ac:dyDescent="0.3">
      <c r="E646" s="27"/>
    </row>
    <row r="647" spans="5:5" x14ac:dyDescent="0.3">
      <c r="E647" s="27"/>
    </row>
    <row r="648" spans="5:5" x14ac:dyDescent="0.3">
      <c r="E648" s="27"/>
    </row>
    <row r="649" spans="5:5" x14ac:dyDescent="0.3">
      <c r="E649" s="27"/>
    </row>
    <row r="650" spans="5:5" x14ac:dyDescent="0.3">
      <c r="E650" s="27"/>
    </row>
    <row r="651" spans="5:5" x14ac:dyDescent="0.3">
      <c r="E651" s="27"/>
    </row>
    <row r="652" spans="5:5" x14ac:dyDescent="0.3">
      <c r="E652" s="27"/>
    </row>
    <row r="653" spans="5:5" x14ac:dyDescent="0.3">
      <c r="E653" s="27"/>
    </row>
    <row r="654" spans="5:5" x14ac:dyDescent="0.3">
      <c r="E654" s="27"/>
    </row>
    <row r="655" spans="5:5" x14ac:dyDescent="0.3">
      <c r="E655" s="27"/>
    </row>
    <row r="656" spans="5:5" x14ac:dyDescent="0.3">
      <c r="E656" s="27"/>
    </row>
    <row r="657" spans="5:5" x14ac:dyDescent="0.3">
      <c r="E657" s="27"/>
    </row>
    <row r="658" spans="5:5" x14ac:dyDescent="0.3">
      <c r="E658" s="27"/>
    </row>
    <row r="659" spans="5:5" x14ac:dyDescent="0.3">
      <c r="E659" s="27"/>
    </row>
    <row r="660" spans="5:5" x14ac:dyDescent="0.3">
      <c r="E660" s="27"/>
    </row>
    <row r="661" spans="5:5" x14ac:dyDescent="0.3">
      <c r="E661" s="27"/>
    </row>
    <row r="662" spans="5:5" x14ac:dyDescent="0.3">
      <c r="E662" s="27"/>
    </row>
    <row r="663" spans="5:5" x14ac:dyDescent="0.3">
      <c r="E663" s="27"/>
    </row>
    <row r="664" spans="5:5" x14ac:dyDescent="0.3">
      <c r="E664" s="27"/>
    </row>
    <row r="665" spans="5:5" x14ac:dyDescent="0.3">
      <c r="E665" s="27"/>
    </row>
    <row r="666" spans="5:5" x14ac:dyDescent="0.3">
      <c r="E666" s="27"/>
    </row>
    <row r="667" spans="5:5" x14ac:dyDescent="0.3">
      <c r="E667" s="27"/>
    </row>
    <row r="668" spans="5:5" x14ac:dyDescent="0.3">
      <c r="E668" s="27"/>
    </row>
    <row r="669" spans="5:5" x14ac:dyDescent="0.3">
      <c r="E669" s="27"/>
    </row>
    <row r="670" spans="5:5" x14ac:dyDescent="0.3">
      <c r="E670" s="27"/>
    </row>
    <row r="671" spans="5:5" x14ac:dyDescent="0.3">
      <c r="E671" s="27"/>
    </row>
    <row r="672" spans="5:5" x14ac:dyDescent="0.3">
      <c r="E672" s="27"/>
    </row>
    <row r="673" spans="5:5" x14ac:dyDescent="0.3">
      <c r="E673" s="27"/>
    </row>
    <row r="674" spans="5:5" x14ac:dyDescent="0.3">
      <c r="E674" s="27"/>
    </row>
    <row r="675" spans="5:5" x14ac:dyDescent="0.3">
      <c r="E675" s="27"/>
    </row>
    <row r="676" spans="5:5" x14ac:dyDescent="0.3">
      <c r="E676" s="27"/>
    </row>
    <row r="677" spans="5:5" x14ac:dyDescent="0.3">
      <c r="E677" s="27"/>
    </row>
    <row r="678" spans="5:5" x14ac:dyDescent="0.3">
      <c r="E678" s="27"/>
    </row>
    <row r="679" spans="5:5" x14ac:dyDescent="0.3">
      <c r="E679" s="27"/>
    </row>
    <row r="680" spans="5:5" x14ac:dyDescent="0.3">
      <c r="E680" s="27"/>
    </row>
    <row r="681" spans="5:5" x14ac:dyDescent="0.3">
      <c r="E681" s="27"/>
    </row>
    <row r="682" spans="5:5" x14ac:dyDescent="0.3">
      <c r="E682" s="27"/>
    </row>
    <row r="683" spans="5:5" x14ac:dyDescent="0.3">
      <c r="E683" s="27"/>
    </row>
    <row r="684" spans="5:5" x14ac:dyDescent="0.3">
      <c r="E684" s="27"/>
    </row>
    <row r="685" spans="5:5" x14ac:dyDescent="0.3">
      <c r="E685" s="27"/>
    </row>
    <row r="686" spans="5:5" x14ac:dyDescent="0.3">
      <c r="E686" s="27"/>
    </row>
    <row r="687" spans="5:5" x14ac:dyDescent="0.3">
      <c r="E687" s="27"/>
    </row>
    <row r="688" spans="5:5" x14ac:dyDescent="0.3">
      <c r="E688" s="27"/>
    </row>
    <row r="689" spans="5:5" x14ac:dyDescent="0.3">
      <c r="E689" s="27"/>
    </row>
    <row r="690" spans="5:5" x14ac:dyDescent="0.3">
      <c r="E690" s="27"/>
    </row>
    <row r="691" spans="5:5" x14ac:dyDescent="0.3">
      <c r="E691" s="27"/>
    </row>
    <row r="692" spans="5:5" x14ac:dyDescent="0.3">
      <c r="E692" s="27"/>
    </row>
    <row r="693" spans="5:5" x14ac:dyDescent="0.3">
      <c r="E693" s="27"/>
    </row>
    <row r="694" spans="5:5" x14ac:dyDescent="0.3">
      <c r="E694" s="27"/>
    </row>
    <row r="695" spans="5:5" x14ac:dyDescent="0.3">
      <c r="E695" s="27"/>
    </row>
    <row r="696" spans="5:5" x14ac:dyDescent="0.3">
      <c r="E696" s="27"/>
    </row>
    <row r="697" spans="5:5" x14ac:dyDescent="0.3">
      <c r="E697" s="27"/>
    </row>
    <row r="698" spans="5:5" x14ac:dyDescent="0.3">
      <c r="E698" s="27"/>
    </row>
    <row r="699" spans="5:5" x14ac:dyDescent="0.3">
      <c r="E699" s="27"/>
    </row>
    <row r="700" spans="5:5" x14ac:dyDescent="0.3">
      <c r="E700" s="27"/>
    </row>
    <row r="701" spans="5:5" x14ac:dyDescent="0.3">
      <c r="E701" s="27"/>
    </row>
    <row r="702" spans="5:5" x14ac:dyDescent="0.3">
      <c r="E702" s="27"/>
    </row>
    <row r="703" spans="5:5" x14ac:dyDescent="0.3">
      <c r="E703" s="27"/>
    </row>
    <row r="704" spans="5:5" x14ac:dyDescent="0.3">
      <c r="E704" s="27"/>
    </row>
    <row r="705" spans="5:5" x14ac:dyDescent="0.3">
      <c r="E705" s="27"/>
    </row>
    <row r="706" spans="5:5" x14ac:dyDescent="0.3">
      <c r="E706" s="27"/>
    </row>
    <row r="707" spans="5:5" x14ac:dyDescent="0.3">
      <c r="E707" s="27"/>
    </row>
    <row r="708" spans="5:5" x14ac:dyDescent="0.3">
      <c r="E708" s="27"/>
    </row>
    <row r="709" spans="5:5" x14ac:dyDescent="0.3">
      <c r="E709" s="27"/>
    </row>
    <row r="710" spans="5:5" x14ac:dyDescent="0.3">
      <c r="E710" s="27"/>
    </row>
    <row r="711" spans="5:5" x14ac:dyDescent="0.3">
      <c r="E711" s="27"/>
    </row>
    <row r="712" spans="5:5" x14ac:dyDescent="0.3">
      <c r="E712" s="27"/>
    </row>
    <row r="713" spans="5:5" x14ac:dyDescent="0.3">
      <c r="E713" s="27"/>
    </row>
    <row r="714" spans="5:5" x14ac:dyDescent="0.3">
      <c r="E714" s="27"/>
    </row>
    <row r="715" spans="5:5" x14ac:dyDescent="0.3">
      <c r="E715" s="27"/>
    </row>
    <row r="716" spans="5:5" x14ac:dyDescent="0.3">
      <c r="E716" s="27"/>
    </row>
    <row r="717" spans="5:5" x14ac:dyDescent="0.3">
      <c r="E717" s="27"/>
    </row>
    <row r="718" spans="5:5" x14ac:dyDescent="0.3">
      <c r="E718" s="27"/>
    </row>
    <row r="719" spans="5:5" x14ac:dyDescent="0.3">
      <c r="E719" s="27"/>
    </row>
    <row r="720" spans="5:5" x14ac:dyDescent="0.3">
      <c r="E720" s="27"/>
    </row>
    <row r="721" spans="5:5" x14ac:dyDescent="0.3">
      <c r="E721" s="27"/>
    </row>
    <row r="722" spans="5:5" x14ac:dyDescent="0.3">
      <c r="E722" s="27"/>
    </row>
    <row r="723" spans="5:5" x14ac:dyDescent="0.3">
      <c r="E723" s="27"/>
    </row>
    <row r="724" spans="5:5" x14ac:dyDescent="0.3">
      <c r="E724" s="27"/>
    </row>
    <row r="725" spans="5:5" x14ac:dyDescent="0.3">
      <c r="E725" s="27"/>
    </row>
    <row r="726" spans="5:5" x14ac:dyDescent="0.3">
      <c r="E726" s="27"/>
    </row>
    <row r="727" spans="5:5" x14ac:dyDescent="0.3">
      <c r="E727" s="27"/>
    </row>
    <row r="728" spans="5:5" x14ac:dyDescent="0.3">
      <c r="E728" s="27"/>
    </row>
    <row r="729" spans="5:5" x14ac:dyDescent="0.3">
      <c r="E729" s="27"/>
    </row>
    <row r="730" spans="5:5" x14ac:dyDescent="0.3">
      <c r="E730" s="27"/>
    </row>
    <row r="731" spans="5:5" x14ac:dyDescent="0.3">
      <c r="E731" s="27"/>
    </row>
    <row r="732" spans="5:5" x14ac:dyDescent="0.3">
      <c r="E732" s="27"/>
    </row>
    <row r="733" spans="5:5" x14ac:dyDescent="0.3">
      <c r="E733" s="27"/>
    </row>
    <row r="734" spans="5:5" x14ac:dyDescent="0.3">
      <c r="E734" s="27"/>
    </row>
    <row r="735" spans="5:5" x14ac:dyDescent="0.3">
      <c r="E735" s="27"/>
    </row>
    <row r="736" spans="5:5" x14ac:dyDescent="0.3">
      <c r="E736" s="27"/>
    </row>
    <row r="737" spans="5:5" x14ac:dyDescent="0.3">
      <c r="E737" s="27"/>
    </row>
    <row r="738" spans="5:5" x14ac:dyDescent="0.3">
      <c r="E738" s="27"/>
    </row>
    <row r="739" spans="5:5" x14ac:dyDescent="0.3">
      <c r="E739" s="27"/>
    </row>
    <row r="740" spans="5:5" x14ac:dyDescent="0.3">
      <c r="E740" s="27"/>
    </row>
    <row r="741" spans="5:5" x14ac:dyDescent="0.3">
      <c r="E741" s="27"/>
    </row>
    <row r="742" spans="5:5" x14ac:dyDescent="0.3">
      <c r="E742" s="27"/>
    </row>
    <row r="743" spans="5:5" x14ac:dyDescent="0.3">
      <c r="E743" s="27"/>
    </row>
    <row r="744" spans="5:5" x14ac:dyDescent="0.3">
      <c r="E744" s="27"/>
    </row>
    <row r="745" spans="5:5" x14ac:dyDescent="0.3">
      <c r="E745" s="27"/>
    </row>
    <row r="746" spans="5:5" x14ac:dyDescent="0.3">
      <c r="E746" s="27"/>
    </row>
    <row r="747" spans="5:5" x14ac:dyDescent="0.3">
      <c r="E747" s="27"/>
    </row>
    <row r="748" spans="5:5" x14ac:dyDescent="0.3">
      <c r="E748" s="27"/>
    </row>
    <row r="749" spans="5:5" x14ac:dyDescent="0.3">
      <c r="E749" s="27"/>
    </row>
    <row r="750" spans="5:5" x14ac:dyDescent="0.3">
      <c r="E750" s="27"/>
    </row>
    <row r="751" spans="5:5" x14ac:dyDescent="0.3">
      <c r="E751" s="27"/>
    </row>
    <row r="752" spans="5:5" x14ac:dyDescent="0.3">
      <c r="E752" s="27"/>
    </row>
    <row r="753" spans="5:5" x14ac:dyDescent="0.3">
      <c r="E753" s="27"/>
    </row>
    <row r="754" spans="5:5" x14ac:dyDescent="0.3">
      <c r="E754" s="27"/>
    </row>
    <row r="755" spans="5:5" x14ac:dyDescent="0.3">
      <c r="E755" s="27"/>
    </row>
    <row r="756" spans="5:5" x14ac:dyDescent="0.3">
      <c r="E756" s="27"/>
    </row>
    <row r="757" spans="5:5" x14ac:dyDescent="0.3">
      <c r="E757" s="27"/>
    </row>
    <row r="758" spans="5:5" x14ac:dyDescent="0.3">
      <c r="E758" s="27"/>
    </row>
    <row r="759" spans="5:5" x14ac:dyDescent="0.3">
      <c r="E759" s="27"/>
    </row>
    <row r="760" spans="5:5" x14ac:dyDescent="0.3">
      <c r="E760" s="27"/>
    </row>
    <row r="761" spans="5:5" x14ac:dyDescent="0.3">
      <c r="E761" s="27"/>
    </row>
    <row r="762" spans="5:5" x14ac:dyDescent="0.3">
      <c r="E762" s="27"/>
    </row>
    <row r="763" spans="5:5" x14ac:dyDescent="0.3">
      <c r="E763" s="27"/>
    </row>
    <row r="764" spans="5:5" x14ac:dyDescent="0.3">
      <c r="E764" s="27"/>
    </row>
    <row r="765" spans="5:5" x14ac:dyDescent="0.3">
      <c r="E765" s="27"/>
    </row>
    <row r="766" spans="5:5" x14ac:dyDescent="0.3">
      <c r="E766" s="27"/>
    </row>
    <row r="767" spans="5:5" x14ac:dyDescent="0.3">
      <c r="E767" s="27"/>
    </row>
    <row r="768" spans="5:5" x14ac:dyDescent="0.3">
      <c r="E768" s="27"/>
    </row>
    <row r="769" spans="5:5" x14ac:dyDescent="0.3">
      <c r="E769" s="27"/>
    </row>
    <row r="770" spans="5:5" x14ac:dyDescent="0.3">
      <c r="E770" s="27"/>
    </row>
    <row r="771" spans="5:5" x14ac:dyDescent="0.3">
      <c r="E771" s="27"/>
    </row>
    <row r="772" spans="5:5" x14ac:dyDescent="0.3">
      <c r="E772" s="27"/>
    </row>
    <row r="773" spans="5:5" x14ac:dyDescent="0.3">
      <c r="E773" s="27"/>
    </row>
    <row r="774" spans="5:5" x14ac:dyDescent="0.3">
      <c r="E774" s="27"/>
    </row>
    <row r="775" spans="5:5" x14ac:dyDescent="0.3">
      <c r="E775" s="27"/>
    </row>
    <row r="776" spans="5:5" x14ac:dyDescent="0.3">
      <c r="E776" s="27"/>
    </row>
    <row r="777" spans="5:5" x14ac:dyDescent="0.3">
      <c r="E777" s="27"/>
    </row>
    <row r="778" spans="5:5" x14ac:dyDescent="0.3">
      <c r="E778" s="27"/>
    </row>
    <row r="779" spans="5:5" x14ac:dyDescent="0.3">
      <c r="E779" s="27"/>
    </row>
    <row r="780" spans="5:5" x14ac:dyDescent="0.3">
      <c r="E780" s="27"/>
    </row>
    <row r="781" spans="5:5" x14ac:dyDescent="0.3">
      <c r="E781" s="27"/>
    </row>
    <row r="782" spans="5:5" x14ac:dyDescent="0.3">
      <c r="E782" s="27"/>
    </row>
    <row r="783" spans="5:5" x14ac:dyDescent="0.3">
      <c r="E783" s="27"/>
    </row>
    <row r="784" spans="5:5" x14ac:dyDescent="0.3">
      <c r="E784" s="27"/>
    </row>
    <row r="785" spans="5:5" x14ac:dyDescent="0.3">
      <c r="E785" s="27"/>
    </row>
    <row r="786" spans="5:5" x14ac:dyDescent="0.3">
      <c r="E786" s="27"/>
    </row>
    <row r="787" spans="5:5" x14ac:dyDescent="0.3">
      <c r="E787" s="27"/>
    </row>
    <row r="788" spans="5:5" x14ac:dyDescent="0.3">
      <c r="E788" s="27"/>
    </row>
    <row r="789" spans="5:5" x14ac:dyDescent="0.3">
      <c r="E789" s="27"/>
    </row>
    <row r="790" spans="5:5" x14ac:dyDescent="0.3">
      <c r="E790" s="27"/>
    </row>
    <row r="791" spans="5:5" x14ac:dyDescent="0.3">
      <c r="E791" s="27"/>
    </row>
    <row r="792" spans="5:5" x14ac:dyDescent="0.3">
      <c r="E792" s="27"/>
    </row>
    <row r="793" spans="5:5" x14ac:dyDescent="0.3">
      <c r="E793" s="27"/>
    </row>
    <row r="794" spans="5:5" x14ac:dyDescent="0.3">
      <c r="E794" s="27"/>
    </row>
    <row r="795" spans="5:5" x14ac:dyDescent="0.3">
      <c r="E795" s="27"/>
    </row>
    <row r="796" spans="5:5" x14ac:dyDescent="0.3">
      <c r="E796" s="27"/>
    </row>
    <row r="797" spans="5:5" x14ac:dyDescent="0.3">
      <c r="E797" s="27"/>
    </row>
    <row r="798" spans="5:5" x14ac:dyDescent="0.3">
      <c r="E798" s="27"/>
    </row>
    <row r="799" spans="5:5" x14ac:dyDescent="0.3">
      <c r="E799" s="27"/>
    </row>
    <row r="800" spans="5:5" x14ac:dyDescent="0.3">
      <c r="E800" s="27"/>
    </row>
    <row r="801" spans="5:5" x14ac:dyDescent="0.3">
      <c r="E801" s="27"/>
    </row>
    <row r="802" spans="5:5" x14ac:dyDescent="0.3">
      <c r="E802" s="27"/>
    </row>
    <row r="803" spans="5:5" x14ac:dyDescent="0.3">
      <c r="E803" s="27"/>
    </row>
    <row r="804" spans="5:5" x14ac:dyDescent="0.3">
      <c r="E804" s="27"/>
    </row>
    <row r="805" spans="5:5" x14ac:dyDescent="0.3">
      <c r="E805" s="27"/>
    </row>
    <row r="806" spans="5:5" x14ac:dyDescent="0.3">
      <c r="E806" s="27"/>
    </row>
    <row r="807" spans="5:5" x14ac:dyDescent="0.3">
      <c r="E807" s="27"/>
    </row>
    <row r="808" spans="5:5" x14ac:dyDescent="0.3">
      <c r="E808" s="27"/>
    </row>
    <row r="809" spans="5:5" x14ac:dyDescent="0.3">
      <c r="E809" s="27"/>
    </row>
    <row r="810" spans="5:5" x14ac:dyDescent="0.3">
      <c r="E810" s="27"/>
    </row>
    <row r="811" spans="5:5" x14ac:dyDescent="0.3">
      <c r="E811" s="27"/>
    </row>
    <row r="812" spans="5:5" x14ac:dyDescent="0.3">
      <c r="E812" s="27"/>
    </row>
    <row r="813" spans="5:5" x14ac:dyDescent="0.3">
      <c r="E813" s="27"/>
    </row>
    <row r="814" spans="5:5" x14ac:dyDescent="0.3">
      <c r="E814" s="27"/>
    </row>
    <row r="815" spans="5:5" x14ac:dyDescent="0.3">
      <c r="E815" s="27"/>
    </row>
    <row r="816" spans="5:5" x14ac:dyDescent="0.3">
      <c r="E816" s="27"/>
    </row>
    <row r="817" spans="5:5" x14ac:dyDescent="0.3">
      <c r="E817" s="27"/>
    </row>
    <row r="818" spans="5:5" x14ac:dyDescent="0.3">
      <c r="E818" s="27"/>
    </row>
    <row r="819" spans="5:5" x14ac:dyDescent="0.3">
      <c r="E819" s="27"/>
    </row>
    <row r="820" spans="5:5" x14ac:dyDescent="0.3">
      <c r="E820" s="27"/>
    </row>
    <row r="821" spans="5:5" x14ac:dyDescent="0.3">
      <c r="E821" s="27"/>
    </row>
  </sheetData>
  <autoFilter ref="B9:H91">
    <filterColumn colId="2">
      <filters>
        <filter val="1"/>
      </filters>
    </filterColumn>
  </autoFilter>
  <mergeCells count="1">
    <mergeCell ref="B2:C2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sqref="A1:F1048576"/>
    </sheetView>
  </sheetViews>
  <sheetFormatPr defaultRowHeight="14.4" x14ac:dyDescent="0.3"/>
  <cols>
    <col min="1" max="1" width="45.21875" bestFit="1" customWidth="1"/>
    <col min="2" max="2" width="36.109375" bestFit="1" customWidth="1"/>
    <col min="3" max="3" width="61.88671875" bestFit="1" customWidth="1"/>
    <col min="4" max="4" width="67.88671875" bestFit="1" customWidth="1"/>
    <col min="5" max="5" width="36" bestFit="1" customWidth="1"/>
    <col min="6" max="6" width="64.44140625" bestFit="1" customWidth="1"/>
  </cols>
  <sheetData>
    <row r="1" spans="1:6" x14ac:dyDescent="0.3">
      <c r="A1" s="32" t="s">
        <v>0</v>
      </c>
      <c r="B1" s="32" t="s">
        <v>606</v>
      </c>
      <c r="C1" s="32" t="s">
        <v>8</v>
      </c>
      <c r="D1" s="32" t="s">
        <v>14</v>
      </c>
      <c r="E1" s="32" t="s">
        <v>607</v>
      </c>
      <c r="F1" s="32" t="s">
        <v>608</v>
      </c>
    </row>
    <row r="2" spans="1:6" x14ac:dyDescent="0.3">
      <c r="A2" t="s">
        <v>118</v>
      </c>
      <c r="B2">
        <v>1</v>
      </c>
      <c r="C2">
        <v>604</v>
      </c>
      <c r="D2">
        <v>66</v>
      </c>
      <c r="E2">
        <v>9</v>
      </c>
      <c r="F2">
        <v>2</v>
      </c>
    </row>
    <row r="3" spans="1:6" x14ac:dyDescent="0.3">
      <c r="A3" t="s">
        <v>409</v>
      </c>
      <c r="B3">
        <v>2</v>
      </c>
      <c r="C3">
        <v>545</v>
      </c>
      <c r="D3">
        <v>91</v>
      </c>
      <c r="E3">
        <v>3</v>
      </c>
      <c r="F3">
        <v>37</v>
      </c>
    </row>
    <row r="4" spans="1:6" x14ac:dyDescent="0.3">
      <c r="A4" t="s">
        <v>163</v>
      </c>
      <c r="B4">
        <v>3</v>
      </c>
      <c r="C4">
        <v>468</v>
      </c>
      <c r="D4">
        <v>100</v>
      </c>
      <c r="E4">
        <v>1</v>
      </c>
      <c r="F4">
        <v>5</v>
      </c>
    </row>
    <row r="5" spans="1:6" x14ac:dyDescent="0.3">
      <c r="A5" t="s">
        <v>399</v>
      </c>
      <c r="B5">
        <v>4</v>
      </c>
      <c r="C5">
        <v>396</v>
      </c>
      <c r="D5">
        <v>48</v>
      </c>
      <c r="E5">
        <v>18</v>
      </c>
      <c r="F5">
        <v>31</v>
      </c>
    </row>
    <row r="6" spans="1:6" x14ac:dyDescent="0.3">
      <c r="A6" t="s">
        <v>347</v>
      </c>
      <c r="B6">
        <v>5</v>
      </c>
      <c r="C6">
        <v>385</v>
      </c>
      <c r="D6">
        <v>27</v>
      </c>
      <c r="E6">
        <v>33</v>
      </c>
      <c r="F6">
        <v>6</v>
      </c>
    </row>
    <row r="7" spans="1:6" x14ac:dyDescent="0.3">
      <c r="A7" t="s">
        <v>305</v>
      </c>
      <c r="B7">
        <v>7</v>
      </c>
      <c r="C7">
        <v>364</v>
      </c>
      <c r="D7">
        <v>49</v>
      </c>
      <c r="E7">
        <v>15</v>
      </c>
      <c r="F7">
        <v>11</v>
      </c>
    </row>
    <row r="8" spans="1:6" x14ac:dyDescent="0.3">
      <c r="A8" t="s">
        <v>307</v>
      </c>
      <c r="B8">
        <v>8</v>
      </c>
      <c r="C8">
        <v>357</v>
      </c>
      <c r="D8">
        <v>57</v>
      </c>
      <c r="E8">
        <v>10</v>
      </c>
      <c r="F8">
        <v>13</v>
      </c>
    </row>
    <row r="9" spans="1:6" x14ac:dyDescent="0.3">
      <c r="A9" t="s">
        <v>249</v>
      </c>
      <c r="B9">
        <v>9</v>
      </c>
      <c r="C9">
        <v>352</v>
      </c>
      <c r="D9">
        <v>29</v>
      </c>
      <c r="E9">
        <v>31</v>
      </c>
      <c r="F9">
        <v>66</v>
      </c>
    </row>
    <row r="10" spans="1:6" x14ac:dyDescent="0.3">
      <c r="A10" t="s">
        <v>261</v>
      </c>
      <c r="B10">
        <v>10</v>
      </c>
      <c r="C10">
        <v>327</v>
      </c>
      <c r="D10">
        <v>46</v>
      </c>
      <c r="E10">
        <v>19</v>
      </c>
      <c r="F10">
        <v>27</v>
      </c>
    </row>
    <row r="11" spans="1:6" x14ac:dyDescent="0.3">
      <c r="A11" t="s">
        <v>255</v>
      </c>
      <c r="B11">
        <v>11</v>
      </c>
      <c r="C11">
        <v>319</v>
      </c>
      <c r="D11">
        <v>53</v>
      </c>
      <c r="E11">
        <v>12</v>
      </c>
      <c r="F11">
        <v>4</v>
      </c>
    </row>
    <row r="12" spans="1:6" x14ac:dyDescent="0.3">
      <c r="A12" t="s">
        <v>303</v>
      </c>
      <c r="B12">
        <v>12</v>
      </c>
      <c r="C12">
        <v>303</v>
      </c>
      <c r="D12">
        <v>69</v>
      </c>
      <c r="E12">
        <v>7</v>
      </c>
      <c r="F12">
        <v>14</v>
      </c>
    </row>
    <row r="13" spans="1:6" x14ac:dyDescent="0.3">
      <c r="A13" t="s">
        <v>191</v>
      </c>
      <c r="B13">
        <v>13</v>
      </c>
      <c r="C13">
        <v>294</v>
      </c>
      <c r="D13">
        <v>55</v>
      </c>
      <c r="E13">
        <v>11</v>
      </c>
      <c r="F13">
        <v>38</v>
      </c>
    </row>
    <row r="14" spans="1:6" x14ac:dyDescent="0.3">
      <c r="A14" t="s">
        <v>159</v>
      </c>
      <c r="B14">
        <v>14</v>
      </c>
      <c r="C14">
        <v>285</v>
      </c>
      <c r="D14">
        <v>68</v>
      </c>
      <c r="E14">
        <v>8</v>
      </c>
      <c r="F14">
        <v>21</v>
      </c>
    </row>
    <row r="15" spans="1:6" x14ac:dyDescent="0.3">
      <c r="A15" t="s">
        <v>335</v>
      </c>
      <c r="B15">
        <v>15</v>
      </c>
      <c r="C15">
        <v>284</v>
      </c>
      <c r="D15">
        <v>27</v>
      </c>
      <c r="E15">
        <v>34</v>
      </c>
      <c r="F15">
        <v>28</v>
      </c>
    </row>
    <row r="16" spans="1:6" x14ac:dyDescent="0.3">
      <c r="A16" t="s">
        <v>397</v>
      </c>
      <c r="B16">
        <v>16</v>
      </c>
      <c r="C16">
        <v>280</v>
      </c>
      <c r="D16">
        <v>74</v>
      </c>
      <c r="E16">
        <v>5</v>
      </c>
      <c r="F16">
        <v>19</v>
      </c>
    </row>
    <row r="17" spans="1:6" x14ac:dyDescent="0.3">
      <c r="A17" t="s">
        <v>213</v>
      </c>
      <c r="B17">
        <v>17</v>
      </c>
      <c r="C17">
        <v>251</v>
      </c>
      <c r="D17">
        <v>71</v>
      </c>
      <c r="E17">
        <v>6</v>
      </c>
      <c r="F17">
        <v>34</v>
      </c>
    </row>
    <row r="18" spans="1:6" x14ac:dyDescent="0.3">
      <c r="A18" t="s">
        <v>141</v>
      </c>
      <c r="B18">
        <v>18</v>
      </c>
      <c r="C18">
        <v>247</v>
      </c>
      <c r="D18">
        <v>44</v>
      </c>
      <c r="E18">
        <v>20</v>
      </c>
      <c r="F18">
        <v>58</v>
      </c>
    </row>
    <row r="19" spans="1:6" x14ac:dyDescent="0.3">
      <c r="A19" t="s">
        <v>325</v>
      </c>
      <c r="B19">
        <v>19</v>
      </c>
      <c r="C19">
        <v>246</v>
      </c>
      <c r="D19">
        <v>94</v>
      </c>
      <c r="E19">
        <v>2</v>
      </c>
      <c r="F19">
        <v>53</v>
      </c>
    </row>
    <row r="20" spans="1:6" x14ac:dyDescent="0.3">
      <c r="A20" t="s">
        <v>263</v>
      </c>
      <c r="B20">
        <v>20</v>
      </c>
      <c r="C20">
        <v>238</v>
      </c>
      <c r="D20">
        <v>49</v>
      </c>
      <c r="E20">
        <v>16</v>
      </c>
      <c r="F20">
        <v>51</v>
      </c>
    </row>
    <row r="21" spans="1:6" x14ac:dyDescent="0.3">
      <c r="A21" t="s">
        <v>475</v>
      </c>
      <c r="B21">
        <v>21</v>
      </c>
      <c r="C21">
        <v>235</v>
      </c>
      <c r="D21">
        <v>40</v>
      </c>
      <c r="E21">
        <v>23</v>
      </c>
      <c r="F21">
        <v>41</v>
      </c>
    </row>
    <row r="22" spans="1:6" x14ac:dyDescent="0.3">
      <c r="A22" t="s">
        <v>126</v>
      </c>
      <c r="B22">
        <v>22</v>
      </c>
      <c r="C22">
        <v>231</v>
      </c>
      <c r="D22">
        <v>49</v>
      </c>
      <c r="E22">
        <v>17</v>
      </c>
      <c r="F22">
        <v>3</v>
      </c>
    </row>
    <row r="23" spans="1:6" x14ac:dyDescent="0.3">
      <c r="A23" s="35" t="s">
        <v>283</v>
      </c>
      <c r="B23">
        <v>23</v>
      </c>
      <c r="C23">
        <v>220</v>
      </c>
      <c r="D23">
        <v>39</v>
      </c>
      <c r="E23">
        <v>25</v>
      </c>
      <c r="F23">
        <v>119</v>
      </c>
    </row>
    <row r="24" spans="1:6" x14ac:dyDescent="0.3">
      <c r="A24" t="s">
        <v>271</v>
      </c>
      <c r="B24">
        <v>24</v>
      </c>
      <c r="C24">
        <v>216</v>
      </c>
      <c r="D24">
        <v>52</v>
      </c>
      <c r="E24">
        <v>13</v>
      </c>
      <c r="F24">
        <v>10</v>
      </c>
    </row>
    <row r="25" spans="1:6" x14ac:dyDescent="0.3">
      <c r="A25" s="34" t="s">
        <v>387</v>
      </c>
      <c r="B25">
        <v>25</v>
      </c>
      <c r="C25">
        <v>216</v>
      </c>
      <c r="D25">
        <v>43</v>
      </c>
      <c r="E25">
        <v>21</v>
      </c>
      <c r="F25">
        <v>24</v>
      </c>
    </row>
    <row r="26" spans="1:6" x14ac:dyDescent="0.3">
      <c r="A26" t="s">
        <v>83</v>
      </c>
      <c r="B26">
        <v>26</v>
      </c>
      <c r="C26">
        <v>210</v>
      </c>
      <c r="D26">
        <v>51</v>
      </c>
      <c r="E26">
        <v>14</v>
      </c>
      <c r="F26">
        <v>29</v>
      </c>
    </row>
    <row r="27" spans="1:6" x14ac:dyDescent="0.3">
      <c r="A27" t="s">
        <v>61</v>
      </c>
      <c r="B27">
        <v>27</v>
      </c>
      <c r="C27">
        <v>209</v>
      </c>
      <c r="D27">
        <v>32</v>
      </c>
      <c r="E27">
        <v>28</v>
      </c>
      <c r="F27">
        <v>44</v>
      </c>
    </row>
    <row r="28" spans="1:6" x14ac:dyDescent="0.3">
      <c r="A28" t="s">
        <v>341</v>
      </c>
      <c r="B28">
        <v>28</v>
      </c>
      <c r="C28">
        <v>195</v>
      </c>
      <c r="D28">
        <v>33</v>
      </c>
      <c r="E28">
        <v>27</v>
      </c>
      <c r="F28">
        <v>17</v>
      </c>
    </row>
    <row r="29" spans="1:6" x14ac:dyDescent="0.3">
      <c r="A29" t="s">
        <v>102</v>
      </c>
      <c r="B29">
        <v>29</v>
      </c>
      <c r="C29">
        <v>194</v>
      </c>
      <c r="D29">
        <v>22</v>
      </c>
      <c r="E29">
        <v>43</v>
      </c>
      <c r="F29">
        <v>7</v>
      </c>
    </row>
    <row r="30" spans="1:6" x14ac:dyDescent="0.3">
      <c r="A30" t="s">
        <v>473</v>
      </c>
      <c r="B30">
        <v>30</v>
      </c>
      <c r="C30">
        <v>193</v>
      </c>
      <c r="D30">
        <v>25</v>
      </c>
      <c r="E30">
        <v>39</v>
      </c>
      <c r="F30">
        <v>20</v>
      </c>
    </row>
    <row r="31" spans="1:6" x14ac:dyDescent="0.3">
      <c r="A31" t="s">
        <v>47</v>
      </c>
      <c r="B31">
        <v>31</v>
      </c>
      <c r="C31">
        <v>178</v>
      </c>
      <c r="D31">
        <v>42</v>
      </c>
      <c r="E31">
        <v>22</v>
      </c>
      <c r="F31">
        <v>56</v>
      </c>
    </row>
    <row r="32" spans="1:6" x14ac:dyDescent="0.3">
      <c r="A32" t="s">
        <v>181</v>
      </c>
      <c r="B32">
        <v>32</v>
      </c>
      <c r="C32">
        <v>170</v>
      </c>
      <c r="D32">
        <v>32</v>
      </c>
      <c r="E32">
        <v>29</v>
      </c>
      <c r="F32">
        <v>40</v>
      </c>
    </row>
    <row r="33" spans="1:6" x14ac:dyDescent="0.3">
      <c r="A33" t="s">
        <v>120</v>
      </c>
      <c r="B33">
        <v>33</v>
      </c>
      <c r="C33">
        <v>164</v>
      </c>
      <c r="D33">
        <v>35</v>
      </c>
      <c r="E33">
        <v>26</v>
      </c>
      <c r="F33">
        <v>73</v>
      </c>
    </row>
    <row r="34" spans="1:6" x14ac:dyDescent="0.3">
      <c r="A34" t="s">
        <v>247</v>
      </c>
      <c r="B34">
        <v>34</v>
      </c>
      <c r="C34">
        <v>156</v>
      </c>
      <c r="D34">
        <v>20</v>
      </c>
      <c r="E34">
        <v>48</v>
      </c>
      <c r="F34">
        <v>62</v>
      </c>
    </row>
    <row r="35" spans="1:6" x14ac:dyDescent="0.3">
      <c r="A35" t="s">
        <v>441</v>
      </c>
      <c r="B35">
        <v>35</v>
      </c>
      <c r="C35">
        <v>151</v>
      </c>
      <c r="D35">
        <v>29</v>
      </c>
      <c r="E35">
        <v>32</v>
      </c>
      <c r="F35">
        <v>9</v>
      </c>
    </row>
    <row r="36" spans="1:6" x14ac:dyDescent="0.3">
      <c r="A36" t="s">
        <v>157</v>
      </c>
      <c r="B36">
        <v>36</v>
      </c>
      <c r="C36">
        <v>146</v>
      </c>
      <c r="D36">
        <v>27</v>
      </c>
      <c r="E36">
        <v>35</v>
      </c>
      <c r="F36">
        <v>30</v>
      </c>
    </row>
    <row r="37" spans="1:6" x14ac:dyDescent="0.3">
      <c r="A37" t="s">
        <v>225</v>
      </c>
      <c r="B37">
        <v>37</v>
      </c>
      <c r="C37">
        <v>143</v>
      </c>
      <c r="D37">
        <v>19</v>
      </c>
      <c r="E37">
        <v>52</v>
      </c>
      <c r="F37">
        <v>33</v>
      </c>
    </row>
    <row r="38" spans="1:6" x14ac:dyDescent="0.3">
      <c r="A38" t="s">
        <v>227</v>
      </c>
      <c r="B38">
        <v>38</v>
      </c>
      <c r="C38">
        <v>138</v>
      </c>
      <c r="D38">
        <v>25</v>
      </c>
      <c r="E38">
        <v>40</v>
      </c>
      <c r="F38">
        <v>36</v>
      </c>
    </row>
    <row r="39" spans="1:6" x14ac:dyDescent="0.3">
      <c r="A39" t="s">
        <v>211</v>
      </c>
      <c r="B39">
        <v>39</v>
      </c>
      <c r="C39">
        <v>133</v>
      </c>
      <c r="D39">
        <v>27</v>
      </c>
      <c r="E39">
        <v>36</v>
      </c>
      <c r="F39">
        <v>25</v>
      </c>
    </row>
    <row r="40" spans="1:6" x14ac:dyDescent="0.3">
      <c r="A40" t="s">
        <v>217</v>
      </c>
      <c r="B40">
        <v>40</v>
      </c>
      <c r="C40">
        <v>129</v>
      </c>
      <c r="D40">
        <v>26</v>
      </c>
      <c r="E40">
        <v>37</v>
      </c>
      <c r="F40">
        <v>45</v>
      </c>
    </row>
    <row r="41" spans="1:6" x14ac:dyDescent="0.3">
      <c r="A41" t="s">
        <v>116</v>
      </c>
      <c r="B41">
        <v>41</v>
      </c>
      <c r="C41">
        <v>125</v>
      </c>
      <c r="D41">
        <v>30</v>
      </c>
      <c r="E41">
        <v>30</v>
      </c>
      <c r="F41">
        <v>50</v>
      </c>
    </row>
    <row r="42" spans="1:6" x14ac:dyDescent="0.3">
      <c r="A42" s="35" t="s">
        <v>295</v>
      </c>
      <c r="B42">
        <v>43</v>
      </c>
      <c r="C42">
        <v>119</v>
      </c>
      <c r="D42">
        <v>4.9000000000000004</v>
      </c>
      <c r="E42">
        <v>96</v>
      </c>
      <c r="F42">
        <v>8</v>
      </c>
    </row>
    <row r="43" spans="1:6" x14ac:dyDescent="0.3">
      <c r="A43" t="s">
        <v>291</v>
      </c>
      <c r="B43">
        <v>44</v>
      </c>
      <c r="C43">
        <v>118</v>
      </c>
      <c r="D43">
        <v>21</v>
      </c>
      <c r="E43">
        <v>46</v>
      </c>
      <c r="F43">
        <v>32</v>
      </c>
    </row>
    <row r="44" spans="1:6" x14ac:dyDescent="0.3">
      <c r="A44" s="34" t="s">
        <v>357</v>
      </c>
      <c r="B44">
        <v>45</v>
      </c>
      <c r="C44">
        <v>117</v>
      </c>
      <c r="D44">
        <v>5.2</v>
      </c>
      <c r="E44">
        <v>95</v>
      </c>
      <c r="F44">
        <v>67</v>
      </c>
    </row>
    <row r="45" spans="1:6" x14ac:dyDescent="0.3">
      <c r="A45" t="s">
        <v>147</v>
      </c>
      <c r="B45">
        <v>46</v>
      </c>
      <c r="C45">
        <v>115</v>
      </c>
      <c r="D45">
        <v>20</v>
      </c>
      <c r="E45">
        <v>49</v>
      </c>
      <c r="F45">
        <v>35</v>
      </c>
    </row>
    <row r="46" spans="1:6" x14ac:dyDescent="0.3">
      <c r="A46" t="s">
        <v>359</v>
      </c>
      <c r="B46">
        <v>47</v>
      </c>
      <c r="C46">
        <v>113</v>
      </c>
      <c r="D46">
        <v>14</v>
      </c>
      <c r="E46">
        <v>58</v>
      </c>
      <c r="F46">
        <v>120</v>
      </c>
    </row>
    <row r="47" spans="1:6" x14ac:dyDescent="0.3">
      <c r="A47" t="s">
        <v>128</v>
      </c>
      <c r="B47">
        <v>48</v>
      </c>
      <c r="C47">
        <v>108</v>
      </c>
      <c r="D47">
        <v>22</v>
      </c>
      <c r="E47">
        <v>44</v>
      </c>
      <c r="F47">
        <v>81</v>
      </c>
    </row>
    <row r="48" spans="1:6" x14ac:dyDescent="0.3">
      <c r="A48" t="s">
        <v>381</v>
      </c>
      <c r="B48">
        <v>49</v>
      </c>
      <c r="C48">
        <v>106</v>
      </c>
      <c r="D48">
        <v>21</v>
      </c>
      <c r="E48">
        <v>47</v>
      </c>
      <c r="F48">
        <v>68</v>
      </c>
    </row>
    <row r="49" spans="1:6" x14ac:dyDescent="0.3">
      <c r="A49" s="35" t="s">
        <v>114</v>
      </c>
      <c r="B49">
        <v>50</v>
      </c>
      <c r="C49">
        <v>104</v>
      </c>
      <c r="D49">
        <v>22</v>
      </c>
      <c r="E49">
        <v>45</v>
      </c>
      <c r="F49">
        <v>57</v>
      </c>
    </row>
    <row r="50" spans="1:6" x14ac:dyDescent="0.3">
      <c r="A50" s="33" t="s">
        <v>517</v>
      </c>
      <c r="B50">
        <v>51</v>
      </c>
      <c r="C50">
        <v>102</v>
      </c>
      <c r="D50">
        <v>4</v>
      </c>
      <c r="E50">
        <v>103</v>
      </c>
      <c r="F50">
        <v>42</v>
      </c>
    </row>
    <row r="51" spans="1:6" x14ac:dyDescent="0.3">
      <c r="A51" t="s">
        <v>285</v>
      </c>
      <c r="B51">
        <v>52</v>
      </c>
      <c r="C51">
        <v>100</v>
      </c>
      <c r="D51">
        <v>26</v>
      </c>
      <c r="E51">
        <v>38</v>
      </c>
      <c r="F51">
        <v>15</v>
      </c>
    </row>
    <row r="52" spans="1:6" x14ac:dyDescent="0.3">
      <c r="A52" t="s">
        <v>405</v>
      </c>
      <c r="B52">
        <v>53</v>
      </c>
      <c r="C52">
        <v>100</v>
      </c>
      <c r="D52">
        <v>25</v>
      </c>
      <c r="E52">
        <v>41</v>
      </c>
      <c r="F52">
        <v>43</v>
      </c>
    </row>
    <row r="53" spans="1:6" x14ac:dyDescent="0.3">
      <c r="A53" t="s">
        <v>311</v>
      </c>
      <c r="B53">
        <v>54</v>
      </c>
      <c r="C53">
        <v>99</v>
      </c>
      <c r="D53">
        <v>17</v>
      </c>
      <c r="E53">
        <v>54</v>
      </c>
      <c r="F53">
        <v>46</v>
      </c>
    </row>
    <row r="54" spans="1:6" x14ac:dyDescent="0.3">
      <c r="A54" t="s">
        <v>203</v>
      </c>
      <c r="B54">
        <v>55</v>
      </c>
      <c r="C54">
        <v>99</v>
      </c>
      <c r="D54">
        <v>15</v>
      </c>
      <c r="E54">
        <v>57</v>
      </c>
      <c r="F54">
        <v>65</v>
      </c>
    </row>
    <row r="55" spans="1:6" x14ac:dyDescent="0.3">
      <c r="A55" t="s">
        <v>193</v>
      </c>
      <c r="B55">
        <v>56</v>
      </c>
      <c r="C55">
        <v>96</v>
      </c>
      <c r="D55">
        <v>20</v>
      </c>
      <c r="E55">
        <v>50</v>
      </c>
      <c r="F55">
        <v>100</v>
      </c>
    </row>
    <row r="56" spans="1:6" x14ac:dyDescent="0.3">
      <c r="A56" t="s">
        <v>451</v>
      </c>
      <c r="B56">
        <v>57</v>
      </c>
      <c r="C56">
        <v>92</v>
      </c>
      <c r="D56">
        <v>12</v>
      </c>
      <c r="E56">
        <v>62</v>
      </c>
      <c r="F56">
        <v>47</v>
      </c>
    </row>
    <row r="57" spans="1:6" x14ac:dyDescent="0.3">
      <c r="A57" t="s">
        <v>245</v>
      </c>
      <c r="B57">
        <v>58</v>
      </c>
      <c r="C57">
        <v>89</v>
      </c>
      <c r="D57">
        <v>9.5</v>
      </c>
      <c r="E57">
        <v>71</v>
      </c>
      <c r="F57">
        <v>74</v>
      </c>
    </row>
    <row r="58" spans="1:6" x14ac:dyDescent="0.3">
      <c r="A58" t="s">
        <v>253</v>
      </c>
      <c r="B58">
        <v>59</v>
      </c>
      <c r="C58">
        <v>88</v>
      </c>
      <c r="D58">
        <v>11</v>
      </c>
      <c r="E58">
        <v>68</v>
      </c>
      <c r="F58">
        <v>75</v>
      </c>
    </row>
    <row r="59" spans="1:6" x14ac:dyDescent="0.3">
      <c r="A59" t="s">
        <v>465</v>
      </c>
      <c r="B59">
        <v>60</v>
      </c>
      <c r="C59">
        <v>86</v>
      </c>
      <c r="D59">
        <v>19</v>
      </c>
      <c r="E59">
        <v>53</v>
      </c>
      <c r="F59">
        <v>26</v>
      </c>
    </row>
    <row r="60" spans="1:6" x14ac:dyDescent="0.3">
      <c r="A60" t="s">
        <v>443</v>
      </c>
      <c r="B60">
        <v>61</v>
      </c>
      <c r="C60">
        <v>85</v>
      </c>
      <c r="D60">
        <v>11</v>
      </c>
      <c r="E60">
        <v>69</v>
      </c>
      <c r="F60">
        <v>23</v>
      </c>
    </row>
    <row r="61" spans="1:6" x14ac:dyDescent="0.3">
      <c r="A61" t="s">
        <v>323</v>
      </c>
      <c r="B61">
        <v>62</v>
      </c>
      <c r="C61">
        <v>83</v>
      </c>
      <c r="D61">
        <v>17</v>
      </c>
      <c r="E61">
        <v>55</v>
      </c>
      <c r="F61">
        <v>12</v>
      </c>
    </row>
    <row r="62" spans="1:6" x14ac:dyDescent="0.3">
      <c r="A62" t="s">
        <v>132</v>
      </c>
      <c r="B62">
        <v>63</v>
      </c>
      <c r="C62">
        <v>82</v>
      </c>
      <c r="D62">
        <v>3</v>
      </c>
      <c r="E62">
        <v>110</v>
      </c>
      <c r="F62">
        <v>70</v>
      </c>
    </row>
    <row r="63" spans="1:6" x14ac:dyDescent="0.3">
      <c r="A63" t="s">
        <v>195</v>
      </c>
      <c r="B63">
        <v>64</v>
      </c>
      <c r="C63">
        <v>79</v>
      </c>
      <c r="D63">
        <v>7</v>
      </c>
      <c r="E63">
        <v>83</v>
      </c>
      <c r="F63">
        <v>18</v>
      </c>
    </row>
    <row r="64" spans="1:6" x14ac:dyDescent="0.3">
      <c r="A64" t="s">
        <v>177</v>
      </c>
      <c r="B64">
        <v>65</v>
      </c>
      <c r="C64">
        <v>78</v>
      </c>
      <c r="D64">
        <v>20</v>
      </c>
      <c r="E64">
        <v>51</v>
      </c>
      <c r="F64">
        <v>39</v>
      </c>
    </row>
    <row r="65" spans="1:6" x14ac:dyDescent="0.3">
      <c r="A65" t="s">
        <v>345</v>
      </c>
      <c r="B65">
        <v>66</v>
      </c>
      <c r="C65">
        <v>77</v>
      </c>
      <c r="D65">
        <v>7.7</v>
      </c>
      <c r="E65">
        <v>81</v>
      </c>
      <c r="F65">
        <v>49</v>
      </c>
    </row>
    <row r="66" spans="1:6" x14ac:dyDescent="0.3">
      <c r="A66" t="s">
        <v>419</v>
      </c>
      <c r="B66">
        <v>67</v>
      </c>
      <c r="C66">
        <v>72</v>
      </c>
      <c r="D66">
        <v>12</v>
      </c>
      <c r="E66">
        <v>63</v>
      </c>
      <c r="F66">
        <v>71</v>
      </c>
    </row>
    <row r="67" spans="1:6" x14ac:dyDescent="0.3">
      <c r="A67" t="s">
        <v>417</v>
      </c>
      <c r="B67">
        <v>68</v>
      </c>
      <c r="C67">
        <v>70</v>
      </c>
      <c r="D67">
        <v>6.9</v>
      </c>
      <c r="E67">
        <v>84</v>
      </c>
      <c r="F67">
        <v>92</v>
      </c>
    </row>
    <row r="68" spans="1:6" x14ac:dyDescent="0.3">
      <c r="A68" t="s">
        <v>175</v>
      </c>
      <c r="B68">
        <v>69</v>
      </c>
      <c r="C68">
        <v>68</v>
      </c>
      <c r="D68">
        <v>8.8000000000000007</v>
      </c>
      <c r="E68">
        <v>76</v>
      </c>
      <c r="F68">
        <v>95</v>
      </c>
    </row>
    <row r="69" spans="1:6" x14ac:dyDescent="0.3">
      <c r="A69" t="s">
        <v>395</v>
      </c>
      <c r="B69">
        <v>70</v>
      </c>
      <c r="C69">
        <v>67</v>
      </c>
      <c r="D69">
        <v>14</v>
      </c>
      <c r="E69">
        <v>59</v>
      </c>
      <c r="F69">
        <v>22</v>
      </c>
    </row>
    <row r="70" spans="1:6" x14ac:dyDescent="0.3">
      <c r="A70" t="s">
        <v>97</v>
      </c>
      <c r="B70">
        <v>71</v>
      </c>
      <c r="C70">
        <v>67</v>
      </c>
      <c r="D70">
        <v>12</v>
      </c>
      <c r="E70">
        <v>64</v>
      </c>
      <c r="F70">
        <v>1</v>
      </c>
    </row>
    <row r="71" spans="1:6" x14ac:dyDescent="0.3">
      <c r="A71" t="s">
        <v>273</v>
      </c>
      <c r="B71">
        <v>72</v>
      </c>
      <c r="C71">
        <v>67</v>
      </c>
      <c r="D71">
        <v>9.3000000000000007</v>
      </c>
      <c r="E71">
        <v>72</v>
      </c>
      <c r="F71">
        <v>48</v>
      </c>
    </row>
    <row r="72" spans="1:6" x14ac:dyDescent="0.3">
      <c r="A72" t="s">
        <v>365</v>
      </c>
      <c r="B72">
        <v>73</v>
      </c>
      <c r="C72">
        <v>65</v>
      </c>
      <c r="D72">
        <v>6.9</v>
      </c>
      <c r="E72">
        <v>85</v>
      </c>
      <c r="F72">
        <v>105</v>
      </c>
    </row>
    <row r="73" spans="1:6" x14ac:dyDescent="0.3">
      <c r="A73" t="s">
        <v>55</v>
      </c>
      <c r="B73">
        <v>74</v>
      </c>
      <c r="C73">
        <v>64</v>
      </c>
      <c r="D73">
        <v>13</v>
      </c>
      <c r="E73">
        <v>61</v>
      </c>
      <c r="F73">
        <v>103</v>
      </c>
    </row>
    <row r="74" spans="1:6" x14ac:dyDescent="0.3">
      <c r="A74" t="s">
        <v>215</v>
      </c>
      <c r="B74">
        <v>75</v>
      </c>
      <c r="C74">
        <v>62</v>
      </c>
      <c r="D74">
        <v>16</v>
      </c>
      <c r="E74">
        <v>56</v>
      </c>
      <c r="F74">
        <v>72</v>
      </c>
    </row>
    <row r="75" spans="1:6" x14ac:dyDescent="0.3">
      <c r="A75" t="s">
        <v>275</v>
      </c>
      <c r="B75">
        <v>76</v>
      </c>
      <c r="C75">
        <v>62</v>
      </c>
      <c r="D75">
        <v>5.8</v>
      </c>
      <c r="E75">
        <v>91</v>
      </c>
      <c r="F75">
        <v>98</v>
      </c>
    </row>
    <row r="76" spans="1:6" x14ac:dyDescent="0.3">
      <c r="A76" t="s">
        <v>459</v>
      </c>
      <c r="B76">
        <v>77</v>
      </c>
      <c r="C76">
        <v>61</v>
      </c>
      <c r="D76">
        <v>7.6</v>
      </c>
      <c r="E76">
        <v>82</v>
      </c>
      <c r="F76">
        <v>104</v>
      </c>
    </row>
    <row r="77" spans="1:6" x14ac:dyDescent="0.3">
      <c r="A77" t="s">
        <v>361</v>
      </c>
      <c r="B77">
        <v>78</v>
      </c>
      <c r="C77">
        <v>60</v>
      </c>
      <c r="D77">
        <v>5.4</v>
      </c>
      <c r="E77">
        <v>94</v>
      </c>
      <c r="F77">
        <v>60</v>
      </c>
    </row>
    <row r="78" spans="1:6" x14ac:dyDescent="0.3">
      <c r="A78" t="s">
        <v>445</v>
      </c>
      <c r="B78">
        <v>79</v>
      </c>
      <c r="C78">
        <v>59</v>
      </c>
      <c r="D78">
        <v>14</v>
      </c>
      <c r="E78">
        <v>60</v>
      </c>
      <c r="F78">
        <v>123</v>
      </c>
    </row>
    <row r="79" spans="1:6" x14ac:dyDescent="0.3">
      <c r="A79" t="s">
        <v>377</v>
      </c>
      <c r="B79">
        <v>80</v>
      </c>
      <c r="C79">
        <v>59</v>
      </c>
      <c r="D79">
        <v>9.3000000000000007</v>
      </c>
      <c r="E79">
        <v>73</v>
      </c>
      <c r="F79">
        <v>63</v>
      </c>
    </row>
    <row r="80" spans="1:6" x14ac:dyDescent="0.3">
      <c r="A80" t="s">
        <v>93</v>
      </c>
      <c r="B80">
        <v>81</v>
      </c>
      <c r="C80">
        <v>56</v>
      </c>
      <c r="D80">
        <v>12</v>
      </c>
      <c r="E80">
        <v>65</v>
      </c>
      <c r="F80">
        <v>64</v>
      </c>
    </row>
    <row r="81" spans="1:6" x14ac:dyDescent="0.3">
      <c r="A81" t="s">
        <v>425</v>
      </c>
      <c r="B81">
        <v>82</v>
      </c>
      <c r="C81">
        <v>56</v>
      </c>
      <c r="D81">
        <v>12</v>
      </c>
      <c r="E81">
        <v>66</v>
      </c>
      <c r="F81">
        <v>122</v>
      </c>
    </row>
    <row r="82" spans="1:6" x14ac:dyDescent="0.3">
      <c r="A82" t="s">
        <v>209</v>
      </c>
      <c r="B82">
        <v>83</v>
      </c>
      <c r="C82">
        <v>56</v>
      </c>
      <c r="D82">
        <v>1.6</v>
      </c>
      <c r="E82">
        <v>139</v>
      </c>
      <c r="F82">
        <v>87</v>
      </c>
    </row>
    <row r="83" spans="1:6" x14ac:dyDescent="0.3">
      <c r="A83" t="s">
        <v>301</v>
      </c>
      <c r="B83">
        <v>84</v>
      </c>
      <c r="C83">
        <v>55</v>
      </c>
      <c r="D83">
        <v>8.6</v>
      </c>
      <c r="E83">
        <v>78</v>
      </c>
      <c r="F83">
        <v>69</v>
      </c>
    </row>
    <row r="84" spans="1:6" x14ac:dyDescent="0.3">
      <c r="A84" t="s">
        <v>403</v>
      </c>
      <c r="B84">
        <v>85</v>
      </c>
      <c r="C84">
        <v>53</v>
      </c>
      <c r="D84">
        <v>5.9</v>
      </c>
      <c r="E84">
        <v>89</v>
      </c>
      <c r="F84">
        <v>97</v>
      </c>
    </row>
    <row r="85" spans="1:6" x14ac:dyDescent="0.3">
      <c r="A85" t="s">
        <v>87</v>
      </c>
      <c r="B85">
        <v>86</v>
      </c>
      <c r="C85">
        <v>52</v>
      </c>
      <c r="D85">
        <v>9.1</v>
      </c>
      <c r="E85">
        <v>74</v>
      </c>
      <c r="F85">
        <v>140</v>
      </c>
    </row>
    <row r="86" spans="1:6" x14ac:dyDescent="0.3">
      <c r="A86" t="s">
        <v>363</v>
      </c>
      <c r="B86">
        <v>87</v>
      </c>
      <c r="C86">
        <v>51</v>
      </c>
      <c r="D86">
        <v>12</v>
      </c>
      <c r="E86">
        <v>67</v>
      </c>
      <c r="F86">
        <v>110</v>
      </c>
    </row>
    <row r="87" spans="1:6" x14ac:dyDescent="0.3">
      <c r="A87" t="s">
        <v>183</v>
      </c>
      <c r="B87">
        <v>88</v>
      </c>
      <c r="C87">
        <v>51</v>
      </c>
      <c r="D87">
        <v>4.2</v>
      </c>
      <c r="E87">
        <v>100</v>
      </c>
      <c r="F87">
        <v>79</v>
      </c>
    </row>
    <row r="88" spans="1:6" x14ac:dyDescent="0.3">
      <c r="A88" s="33" t="s">
        <v>132</v>
      </c>
      <c r="B88">
        <v>89</v>
      </c>
      <c r="C88">
        <v>50</v>
      </c>
      <c r="D88">
        <v>2.8</v>
      </c>
      <c r="E88">
        <v>115</v>
      </c>
      <c r="F88">
        <v>70</v>
      </c>
    </row>
    <row r="89" spans="1:6" x14ac:dyDescent="0.3">
      <c r="A89" t="s">
        <v>279</v>
      </c>
      <c r="B89">
        <v>90</v>
      </c>
      <c r="C89">
        <v>49</v>
      </c>
      <c r="D89">
        <v>10</v>
      </c>
      <c r="E89">
        <v>70</v>
      </c>
      <c r="F89">
        <v>84</v>
      </c>
    </row>
    <row r="90" spans="1:6" x14ac:dyDescent="0.3">
      <c r="A90" t="s">
        <v>437</v>
      </c>
      <c r="B90">
        <v>91</v>
      </c>
      <c r="C90">
        <v>47</v>
      </c>
      <c r="D90">
        <v>25</v>
      </c>
      <c r="E90">
        <v>42</v>
      </c>
      <c r="F90">
        <v>82</v>
      </c>
    </row>
    <row r="91" spans="1:6" x14ac:dyDescent="0.3">
      <c r="A91" t="s">
        <v>169</v>
      </c>
      <c r="B91">
        <v>92</v>
      </c>
      <c r="C91">
        <v>44</v>
      </c>
      <c r="D91">
        <v>2</v>
      </c>
      <c r="E91">
        <v>131</v>
      </c>
      <c r="F91">
        <v>52</v>
      </c>
    </row>
    <row r="92" spans="1:6" x14ac:dyDescent="0.3">
      <c r="A92" t="s">
        <v>112</v>
      </c>
      <c r="B92">
        <v>93</v>
      </c>
      <c r="C92">
        <v>43</v>
      </c>
      <c r="D92">
        <v>8.9</v>
      </c>
      <c r="E92">
        <v>75</v>
      </c>
      <c r="F92">
        <v>80</v>
      </c>
    </row>
    <row r="93" spans="1:6" x14ac:dyDescent="0.3">
      <c r="A93" t="s">
        <v>77</v>
      </c>
      <c r="B93">
        <v>94</v>
      </c>
      <c r="C93">
        <v>42</v>
      </c>
      <c r="D93">
        <v>3.9</v>
      </c>
      <c r="E93">
        <v>104</v>
      </c>
      <c r="F93">
        <v>16</v>
      </c>
    </row>
    <row r="94" spans="1:6" x14ac:dyDescent="0.3">
      <c r="A94" t="s">
        <v>134</v>
      </c>
      <c r="B94">
        <v>95</v>
      </c>
      <c r="C94">
        <v>41</v>
      </c>
      <c r="D94">
        <v>2.6</v>
      </c>
      <c r="E94">
        <v>118</v>
      </c>
      <c r="F94">
        <v>76</v>
      </c>
    </row>
    <row r="95" spans="1:6" x14ac:dyDescent="0.3">
      <c r="A95" t="s">
        <v>329</v>
      </c>
      <c r="B95">
        <v>96</v>
      </c>
      <c r="C95">
        <v>40</v>
      </c>
      <c r="D95">
        <v>6.4</v>
      </c>
      <c r="E95">
        <v>87</v>
      </c>
      <c r="F95">
        <v>111</v>
      </c>
    </row>
    <row r="96" spans="1:6" x14ac:dyDescent="0.3">
      <c r="A96" t="s">
        <v>267</v>
      </c>
      <c r="B96">
        <v>97</v>
      </c>
      <c r="C96">
        <v>39</v>
      </c>
      <c r="D96">
        <v>8.4</v>
      </c>
      <c r="E96">
        <v>79</v>
      </c>
      <c r="F96">
        <v>124</v>
      </c>
    </row>
    <row r="97" spans="1:6" x14ac:dyDescent="0.3">
      <c r="A97" t="s">
        <v>167</v>
      </c>
      <c r="B97">
        <v>98</v>
      </c>
      <c r="C97">
        <v>39</v>
      </c>
      <c r="D97">
        <v>5.7</v>
      </c>
      <c r="E97">
        <v>92</v>
      </c>
      <c r="F97">
        <v>54</v>
      </c>
    </row>
    <row r="98" spans="1:6" x14ac:dyDescent="0.3">
      <c r="A98" t="s">
        <v>219</v>
      </c>
      <c r="B98">
        <v>99</v>
      </c>
      <c r="C98">
        <v>37</v>
      </c>
      <c r="D98">
        <v>2.9</v>
      </c>
      <c r="E98">
        <v>112</v>
      </c>
      <c r="F98">
        <v>77</v>
      </c>
    </row>
    <row r="99" spans="1:6" x14ac:dyDescent="0.3">
      <c r="A99" t="s">
        <v>461</v>
      </c>
      <c r="B99">
        <v>100</v>
      </c>
      <c r="C99">
        <v>37</v>
      </c>
      <c r="D99">
        <v>6.3</v>
      </c>
      <c r="E99">
        <v>88</v>
      </c>
      <c r="F99">
        <v>83</v>
      </c>
    </row>
    <row r="100" spans="1:6" x14ac:dyDescent="0.3">
      <c r="A100" t="s">
        <v>231</v>
      </c>
      <c r="B100">
        <v>101</v>
      </c>
      <c r="C100">
        <v>35</v>
      </c>
      <c r="D100">
        <v>2.2999999999999998</v>
      </c>
      <c r="E100">
        <v>121</v>
      </c>
      <c r="F100">
        <v>126</v>
      </c>
    </row>
    <row r="101" spans="1:6" x14ac:dyDescent="0.3">
      <c r="A101" t="s">
        <v>100</v>
      </c>
      <c r="B101">
        <v>102</v>
      </c>
      <c r="C101">
        <v>33</v>
      </c>
      <c r="D101">
        <v>4.9000000000000004</v>
      </c>
      <c r="E101">
        <v>97</v>
      </c>
      <c r="F101">
        <v>88</v>
      </c>
    </row>
    <row r="102" spans="1:6" x14ac:dyDescent="0.3">
      <c r="A102" t="s">
        <v>309</v>
      </c>
      <c r="B102">
        <v>103</v>
      </c>
      <c r="C102">
        <v>33</v>
      </c>
      <c r="D102">
        <v>6.7</v>
      </c>
      <c r="E102">
        <v>86</v>
      </c>
      <c r="F102">
        <v>96</v>
      </c>
    </row>
    <row r="103" spans="1:6" x14ac:dyDescent="0.3">
      <c r="A103" t="s">
        <v>265</v>
      </c>
      <c r="B103">
        <v>104</v>
      </c>
      <c r="C103">
        <v>32</v>
      </c>
      <c r="D103">
        <v>8.6999999999999993</v>
      </c>
      <c r="E103">
        <v>77</v>
      </c>
      <c r="F103">
        <v>113</v>
      </c>
    </row>
    <row r="104" spans="1:6" x14ac:dyDescent="0.3">
      <c r="A104" t="s">
        <v>69</v>
      </c>
      <c r="B104">
        <v>105</v>
      </c>
      <c r="C104">
        <v>31</v>
      </c>
      <c r="D104">
        <v>5.7</v>
      </c>
      <c r="E104">
        <v>93</v>
      </c>
      <c r="F104">
        <v>164</v>
      </c>
    </row>
    <row r="105" spans="1:6" x14ac:dyDescent="0.3">
      <c r="A105" t="s">
        <v>343</v>
      </c>
      <c r="B105">
        <v>106</v>
      </c>
      <c r="C105">
        <v>30</v>
      </c>
      <c r="D105">
        <v>2.9</v>
      </c>
      <c r="E105">
        <v>113</v>
      </c>
      <c r="F105">
        <v>108</v>
      </c>
    </row>
    <row r="106" spans="1:6" x14ac:dyDescent="0.3">
      <c r="A106" t="s">
        <v>339</v>
      </c>
      <c r="B106">
        <v>107</v>
      </c>
      <c r="C106">
        <v>30</v>
      </c>
      <c r="D106">
        <v>4.8</v>
      </c>
      <c r="E106">
        <v>98</v>
      </c>
      <c r="F106">
        <v>143</v>
      </c>
    </row>
    <row r="107" spans="1:6" x14ac:dyDescent="0.3">
      <c r="A107" t="s">
        <v>199</v>
      </c>
      <c r="B107">
        <v>108</v>
      </c>
      <c r="C107">
        <v>30</v>
      </c>
      <c r="D107">
        <v>4.4000000000000004</v>
      </c>
      <c r="E107">
        <v>99</v>
      </c>
      <c r="F107">
        <v>55</v>
      </c>
    </row>
    <row r="108" spans="1:6" x14ac:dyDescent="0.3">
      <c r="A108" t="s">
        <v>139</v>
      </c>
      <c r="B108">
        <v>109</v>
      </c>
      <c r="C108">
        <v>28</v>
      </c>
      <c r="D108">
        <v>7.8</v>
      </c>
      <c r="E108">
        <v>80</v>
      </c>
      <c r="F108">
        <v>107</v>
      </c>
    </row>
    <row r="109" spans="1:6" x14ac:dyDescent="0.3">
      <c r="A109" t="s">
        <v>321</v>
      </c>
      <c r="B109">
        <v>110</v>
      </c>
      <c r="C109">
        <v>28</v>
      </c>
      <c r="D109">
        <v>2.7</v>
      </c>
      <c r="E109">
        <v>117</v>
      </c>
      <c r="F109">
        <v>101</v>
      </c>
    </row>
    <row r="110" spans="1:6" x14ac:dyDescent="0.3">
      <c r="A110" t="s">
        <v>257</v>
      </c>
      <c r="B110">
        <v>111</v>
      </c>
      <c r="C110">
        <v>28</v>
      </c>
      <c r="D110">
        <v>2.1</v>
      </c>
      <c r="E110">
        <v>127</v>
      </c>
      <c r="F110">
        <v>93</v>
      </c>
    </row>
    <row r="111" spans="1:6" x14ac:dyDescent="0.3">
      <c r="A111" t="s">
        <v>104</v>
      </c>
      <c r="B111">
        <v>112</v>
      </c>
      <c r="C111">
        <v>27</v>
      </c>
      <c r="D111">
        <v>2.2000000000000002</v>
      </c>
      <c r="E111">
        <v>123</v>
      </c>
      <c r="F111">
        <v>90</v>
      </c>
    </row>
    <row r="112" spans="1:6" x14ac:dyDescent="0.3">
      <c r="A112" t="s">
        <v>277</v>
      </c>
      <c r="B112">
        <v>113</v>
      </c>
      <c r="C112">
        <v>27</v>
      </c>
      <c r="D112">
        <v>2.2000000000000002</v>
      </c>
      <c r="E112">
        <v>124</v>
      </c>
      <c r="F112">
        <v>59</v>
      </c>
    </row>
    <row r="113" spans="1:6" x14ac:dyDescent="0.3">
      <c r="A113" t="s">
        <v>407</v>
      </c>
      <c r="B113">
        <v>114</v>
      </c>
      <c r="C113">
        <v>26</v>
      </c>
      <c r="D113">
        <v>2.2000000000000002</v>
      </c>
      <c r="E113">
        <v>125</v>
      </c>
      <c r="F113">
        <v>85</v>
      </c>
    </row>
    <row r="114" spans="1:6" x14ac:dyDescent="0.3">
      <c r="A114" t="s">
        <v>463</v>
      </c>
      <c r="B114">
        <v>115</v>
      </c>
      <c r="C114">
        <v>26</v>
      </c>
      <c r="D114">
        <v>1.6</v>
      </c>
      <c r="E114">
        <v>140</v>
      </c>
      <c r="F114">
        <v>149</v>
      </c>
    </row>
    <row r="115" spans="1:6" x14ac:dyDescent="0.3">
      <c r="A115" t="s">
        <v>389</v>
      </c>
      <c r="B115">
        <v>116</v>
      </c>
      <c r="C115">
        <v>25</v>
      </c>
      <c r="D115">
        <v>1.7</v>
      </c>
      <c r="E115">
        <v>135</v>
      </c>
      <c r="F115">
        <v>115</v>
      </c>
    </row>
    <row r="116" spans="1:6" x14ac:dyDescent="0.3">
      <c r="A116" t="s">
        <v>471</v>
      </c>
      <c r="B116">
        <v>117</v>
      </c>
      <c r="C116">
        <v>24</v>
      </c>
      <c r="D116">
        <v>4.0999999999999996</v>
      </c>
      <c r="E116">
        <v>101</v>
      </c>
      <c r="F116">
        <v>61</v>
      </c>
    </row>
    <row r="117" spans="1:6" x14ac:dyDescent="0.3">
      <c r="A117" t="s">
        <v>355</v>
      </c>
      <c r="B117">
        <v>118</v>
      </c>
      <c r="C117">
        <v>23</v>
      </c>
      <c r="D117">
        <v>0.12</v>
      </c>
      <c r="E117">
        <v>206</v>
      </c>
      <c r="F117">
        <v>137</v>
      </c>
    </row>
    <row r="118" spans="1:6" x14ac:dyDescent="0.3">
      <c r="A118" t="s">
        <v>173</v>
      </c>
      <c r="B118">
        <v>119</v>
      </c>
      <c r="C118">
        <v>22</v>
      </c>
      <c r="D118">
        <v>0.97</v>
      </c>
      <c r="E118">
        <v>157</v>
      </c>
      <c r="F118">
        <v>130</v>
      </c>
    </row>
    <row r="119" spans="1:6" x14ac:dyDescent="0.3">
      <c r="A119" t="s">
        <v>137</v>
      </c>
      <c r="B119">
        <v>120</v>
      </c>
      <c r="C119">
        <v>21</v>
      </c>
      <c r="D119">
        <v>1.6</v>
      </c>
      <c r="E119">
        <v>141</v>
      </c>
      <c r="F119">
        <v>117</v>
      </c>
    </row>
    <row r="120" spans="1:6" x14ac:dyDescent="0.3">
      <c r="A120" t="s">
        <v>108</v>
      </c>
      <c r="B120">
        <v>121</v>
      </c>
      <c r="C120">
        <v>20</v>
      </c>
      <c r="D120">
        <v>3</v>
      </c>
      <c r="E120">
        <v>111</v>
      </c>
      <c r="F120">
        <v>118</v>
      </c>
    </row>
    <row r="121" spans="1:6" x14ac:dyDescent="0.3">
      <c r="A121" t="s">
        <v>371</v>
      </c>
      <c r="B121">
        <v>122</v>
      </c>
      <c r="C121">
        <v>19</v>
      </c>
      <c r="D121">
        <v>2.8</v>
      </c>
      <c r="E121">
        <v>116</v>
      </c>
      <c r="F121">
        <v>129</v>
      </c>
    </row>
    <row r="122" spans="1:6" x14ac:dyDescent="0.3">
      <c r="A122" t="s">
        <v>63</v>
      </c>
      <c r="B122">
        <v>123</v>
      </c>
      <c r="C122">
        <v>18</v>
      </c>
      <c r="D122">
        <v>0</v>
      </c>
      <c r="E122">
        <v>212</v>
      </c>
      <c r="F122">
        <v>135</v>
      </c>
    </row>
    <row r="123" spans="1:6" x14ac:dyDescent="0.3">
      <c r="A123" t="s">
        <v>91</v>
      </c>
      <c r="B123">
        <v>124</v>
      </c>
      <c r="C123">
        <v>17</v>
      </c>
      <c r="D123">
        <v>5.9</v>
      </c>
      <c r="E123">
        <v>90</v>
      </c>
      <c r="F123">
        <v>138</v>
      </c>
    </row>
    <row r="124" spans="1:6" x14ac:dyDescent="0.3">
      <c r="A124" t="s">
        <v>287</v>
      </c>
      <c r="B124">
        <v>125</v>
      </c>
      <c r="C124">
        <v>17</v>
      </c>
      <c r="D124">
        <v>1.2</v>
      </c>
      <c r="E124">
        <v>149</v>
      </c>
      <c r="F124">
        <v>142</v>
      </c>
    </row>
    <row r="125" spans="1:6" x14ac:dyDescent="0.3">
      <c r="A125" t="s">
        <v>229</v>
      </c>
      <c r="B125">
        <v>126</v>
      </c>
      <c r="C125">
        <v>16</v>
      </c>
      <c r="D125">
        <v>3.2</v>
      </c>
      <c r="E125">
        <v>108</v>
      </c>
      <c r="F125">
        <v>147</v>
      </c>
    </row>
    <row r="126" spans="1:6" x14ac:dyDescent="0.3">
      <c r="A126" t="s">
        <v>337</v>
      </c>
      <c r="B126">
        <v>127</v>
      </c>
      <c r="C126">
        <v>16</v>
      </c>
      <c r="D126">
        <v>1.7</v>
      </c>
      <c r="E126">
        <v>136</v>
      </c>
      <c r="F126">
        <v>102</v>
      </c>
    </row>
    <row r="127" spans="1:6" x14ac:dyDescent="0.3">
      <c r="A127" t="s">
        <v>385</v>
      </c>
      <c r="B127">
        <v>128</v>
      </c>
      <c r="C127">
        <v>15</v>
      </c>
      <c r="D127">
        <v>1.5</v>
      </c>
      <c r="E127">
        <v>143</v>
      </c>
      <c r="F127">
        <v>94</v>
      </c>
    </row>
    <row r="128" spans="1:6" x14ac:dyDescent="0.3">
      <c r="A128" t="s">
        <v>221</v>
      </c>
      <c r="B128">
        <v>129</v>
      </c>
      <c r="C128">
        <v>15</v>
      </c>
      <c r="D128">
        <v>0.81</v>
      </c>
      <c r="E128">
        <v>161</v>
      </c>
      <c r="F128">
        <v>144</v>
      </c>
    </row>
    <row r="129" spans="1:6" x14ac:dyDescent="0.3">
      <c r="A129" t="s">
        <v>455</v>
      </c>
      <c r="B129">
        <v>130</v>
      </c>
      <c r="C129">
        <v>15</v>
      </c>
      <c r="D129">
        <v>1.2</v>
      </c>
      <c r="E129">
        <v>150</v>
      </c>
      <c r="F129">
        <v>156</v>
      </c>
    </row>
    <row r="130" spans="1:6" x14ac:dyDescent="0.3">
      <c r="A130" t="s">
        <v>110</v>
      </c>
      <c r="B130">
        <v>131</v>
      </c>
      <c r="C130">
        <v>15</v>
      </c>
      <c r="D130">
        <v>2.1</v>
      </c>
      <c r="E130">
        <v>128</v>
      </c>
      <c r="F130">
        <v>146</v>
      </c>
    </row>
    <row r="131" spans="1:6" x14ac:dyDescent="0.3">
      <c r="A131" t="s">
        <v>67</v>
      </c>
      <c r="B131">
        <v>133</v>
      </c>
      <c r="C131">
        <v>14</v>
      </c>
      <c r="D131">
        <v>1.4</v>
      </c>
      <c r="E131">
        <v>145</v>
      </c>
      <c r="F131">
        <v>106</v>
      </c>
    </row>
    <row r="132" spans="1:6" x14ac:dyDescent="0.3">
      <c r="A132" t="s">
        <v>171</v>
      </c>
      <c r="B132">
        <v>134</v>
      </c>
      <c r="C132">
        <v>14</v>
      </c>
      <c r="D132">
        <v>0.67</v>
      </c>
      <c r="E132">
        <v>167</v>
      </c>
      <c r="F132">
        <v>114</v>
      </c>
    </row>
    <row r="133" spans="1:6" x14ac:dyDescent="0.3">
      <c r="A133" t="s">
        <v>373</v>
      </c>
      <c r="B133">
        <v>135</v>
      </c>
      <c r="C133">
        <v>14</v>
      </c>
      <c r="D133">
        <v>3.2</v>
      </c>
      <c r="E133">
        <v>109</v>
      </c>
      <c r="F133">
        <v>141</v>
      </c>
    </row>
    <row r="134" spans="1:6" x14ac:dyDescent="0.3">
      <c r="A134" t="s">
        <v>433</v>
      </c>
      <c r="B134">
        <v>136</v>
      </c>
      <c r="C134">
        <v>14</v>
      </c>
      <c r="D134">
        <v>2.1</v>
      </c>
      <c r="E134">
        <v>129</v>
      </c>
      <c r="F134">
        <v>158</v>
      </c>
    </row>
    <row r="135" spans="1:6" x14ac:dyDescent="0.3">
      <c r="A135" t="s">
        <v>207</v>
      </c>
      <c r="B135">
        <v>137</v>
      </c>
      <c r="C135">
        <v>14</v>
      </c>
      <c r="D135">
        <v>1.3</v>
      </c>
      <c r="E135">
        <v>147</v>
      </c>
      <c r="F135">
        <v>128</v>
      </c>
    </row>
    <row r="136" spans="1:6" x14ac:dyDescent="0.3">
      <c r="A136" t="s">
        <v>351</v>
      </c>
      <c r="B136">
        <v>138</v>
      </c>
      <c r="C136">
        <v>13</v>
      </c>
      <c r="D136">
        <v>1.3</v>
      </c>
      <c r="E136">
        <v>148</v>
      </c>
      <c r="F136">
        <v>109</v>
      </c>
    </row>
    <row r="137" spans="1:6" x14ac:dyDescent="0.3">
      <c r="A137" t="s">
        <v>81</v>
      </c>
      <c r="B137">
        <v>139</v>
      </c>
      <c r="C137">
        <v>12</v>
      </c>
      <c r="D137">
        <v>0.72</v>
      </c>
      <c r="E137">
        <v>162</v>
      </c>
      <c r="F137">
        <v>160</v>
      </c>
    </row>
    <row r="138" spans="1:6" x14ac:dyDescent="0.3">
      <c r="A138" t="s">
        <v>53</v>
      </c>
      <c r="B138">
        <v>140</v>
      </c>
      <c r="C138">
        <v>12</v>
      </c>
      <c r="D138">
        <v>0.64</v>
      </c>
      <c r="E138">
        <v>169</v>
      </c>
      <c r="F138">
        <v>159</v>
      </c>
    </row>
    <row r="139" spans="1:6" x14ac:dyDescent="0.3">
      <c r="A139" t="s">
        <v>179</v>
      </c>
      <c r="B139">
        <v>141</v>
      </c>
      <c r="C139">
        <v>12</v>
      </c>
      <c r="D139">
        <v>2.5</v>
      </c>
      <c r="E139">
        <v>119</v>
      </c>
      <c r="F139">
        <v>153</v>
      </c>
    </row>
    <row r="140" spans="1:6" x14ac:dyDescent="0.3">
      <c r="A140" t="s">
        <v>421</v>
      </c>
      <c r="B140">
        <v>142</v>
      </c>
      <c r="C140">
        <v>11</v>
      </c>
      <c r="D140">
        <v>1.5</v>
      </c>
      <c r="E140">
        <v>144</v>
      </c>
      <c r="F140">
        <v>132</v>
      </c>
    </row>
    <row r="141" spans="1:6" x14ac:dyDescent="0.3">
      <c r="A141" t="s">
        <v>349</v>
      </c>
      <c r="B141">
        <v>143</v>
      </c>
      <c r="C141">
        <v>11</v>
      </c>
      <c r="D141">
        <v>1.7</v>
      </c>
      <c r="E141">
        <v>137</v>
      </c>
      <c r="F141">
        <v>134</v>
      </c>
    </row>
    <row r="142" spans="1:6" x14ac:dyDescent="0.3">
      <c r="A142" t="s">
        <v>289</v>
      </c>
      <c r="B142">
        <v>144</v>
      </c>
      <c r="C142">
        <v>11</v>
      </c>
      <c r="D142">
        <v>1.8</v>
      </c>
      <c r="E142">
        <v>134</v>
      </c>
      <c r="F142">
        <v>89</v>
      </c>
    </row>
    <row r="143" spans="1:6" x14ac:dyDescent="0.3">
      <c r="A143" t="s">
        <v>415</v>
      </c>
      <c r="B143">
        <v>145</v>
      </c>
      <c r="C143">
        <v>11</v>
      </c>
      <c r="D143">
        <v>2.1</v>
      </c>
      <c r="E143">
        <v>130</v>
      </c>
      <c r="F143">
        <v>112</v>
      </c>
    </row>
    <row r="144" spans="1:6" x14ac:dyDescent="0.3">
      <c r="A144" t="s">
        <v>435</v>
      </c>
      <c r="B144">
        <v>146</v>
      </c>
      <c r="C144">
        <v>11</v>
      </c>
      <c r="D144">
        <v>0.42</v>
      </c>
      <c r="E144">
        <v>181</v>
      </c>
      <c r="F144">
        <v>145</v>
      </c>
    </row>
    <row r="145" spans="1:6" x14ac:dyDescent="0.3">
      <c r="A145" t="s">
        <v>189</v>
      </c>
      <c r="B145">
        <v>147</v>
      </c>
      <c r="C145">
        <v>11</v>
      </c>
      <c r="D145">
        <v>1.8</v>
      </c>
      <c r="E145">
        <v>133</v>
      </c>
      <c r="F145">
        <v>151</v>
      </c>
    </row>
    <row r="146" spans="1:6" x14ac:dyDescent="0.3">
      <c r="A146" t="s">
        <v>251</v>
      </c>
      <c r="B146">
        <v>148</v>
      </c>
      <c r="C146">
        <v>10</v>
      </c>
      <c r="D146">
        <v>0.97</v>
      </c>
      <c r="E146">
        <v>158</v>
      </c>
      <c r="F146">
        <v>171</v>
      </c>
    </row>
    <row r="147" spans="1:6" x14ac:dyDescent="0.3">
      <c r="A147" t="s">
        <v>429</v>
      </c>
      <c r="B147">
        <v>149</v>
      </c>
      <c r="C147">
        <v>10</v>
      </c>
      <c r="D147">
        <v>2.4</v>
      </c>
      <c r="E147">
        <v>120</v>
      </c>
      <c r="F147">
        <v>136</v>
      </c>
    </row>
    <row r="148" spans="1:6" x14ac:dyDescent="0.3">
      <c r="A148" t="s">
        <v>65</v>
      </c>
      <c r="B148">
        <v>151</v>
      </c>
      <c r="C148">
        <v>9.6</v>
      </c>
      <c r="D148">
        <v>1.4</v>
      </c>
      <c r="E148">
        <v>146</v>
      </c>
      <c r="F148">
        <v>209</v>
      </c>
    </row>
    <row r="149" spans="1:6" x14ac:dyDescent="0.3">
      <c r="A149" t="s">
        <v>241</v>
      </c>
      <c r="B149">
        <v>152</v>
      </c>
      <c r="C149">
        <v>9</v>
      </c>
      <c r="D149">
        <v>1.7</v>
      </c>
      <c r="E149">
        <v>138</v>
      </c>
      <c r="F149">
        <v>131</v>
      </c>
    </row>
    <row r="150" spans="1:6" x14ac:dyDescent="0.3">
      <c r="A150" t="s">
        <v>431</v>
      </c>
      <c r="B150">
        <v>153</v>
      </c>
      <c r="C150">
        <v>8.6</v>
      </c>
      <c r="D150">
        <v>2.2000000000000002</v>
      </c>
      <c r="E150">
        <v>126</v>
      </c>
      <c r="F150">
        <v>182</v>
      </c>
    </row>
    <row r="151" spans="1:6" x14ac:dyDescent="0.3">
      <c r="A151" t="s">
        <v>143</v>
      </c>
      <c r="B151">
        <v>154</v>
      </c>
      <c r="C151">
        <v>8.5</v>
      </c>
      <c r="D151">
        <v>2</v>
      </c>
      <c r="E151">
        <v>132</v>
      </c>
      <c r="F151">
        <v>187</v>
      </c>
    </row>
    <row r="152" spans="1:6" x14ac:dyDescent="0.3">
      <c r="A152" t="s">
        <v>149</v>
      </c>
      <c r="B152">
        <v>155</v>
      </c>
      <c r="C152">
        <v>8.4</v>
      </c>
      <c r="D152">
        <v>1.2</v>
      </c>
      <c r="E152">
        <v>151</v>
      </c>
      <c r="F152">
        <v>121</v>
      </c>
    </row>
    <row r="153" spans="1:6" x14ac:dyDescent="0.3">
      <c r="A153" t="s">
        <v>317</v>
      </c>
      <c r="B153">
        <v>156</v>
      </c>
      <c r="C153">
        <v>8.3000000000000007</v>
      </c>
      <c r="D153">
        <v>1.1000000000000001</v>
      </c>
      <c r="E153">
        <v>154</v>
      </c>
      <c r="F153">
        <v>91</v>
      </c>
    </row>
    <row r="154" spans="1:6" x14ac:dyDescent="0.3">
      <c r="A154" t="s">
        <v>130</v>
      </c>
      <c r="B154">
        <v>157</v>
      </c>
      <c r="C154">
        <v>7.5</v>
      </c>
      <c r="D154">
        <v>1.2</v>
      </c>
      <c r="E154">
        <v>152</v>
      </c>
      <c r="F154">
        <v>127</v>
      </c>
    </row>
    <row r="155" spans="1:6" x14ac:dyDescent="0.3">
      <c r="A155" t="s">
        <v>467</v>
      </c>
      <c r="B155">
        <v>158</v>
      </c>
      <c r="C155">
        <v>7.2</v>
      </c>
      <c r="D155">
        <v>2.2999999999999998</v>
      </c>
      <c r="E155">
        <v>122</v>
      </c>
      <c r="F155">
        <v>86</v>
      </c>
    </row>
    <row r="156" spans="1:6" x14ac:dyDescent="0.3">
      <c r="A156" t="s">
        <v>145</v>
      </c>
      <c r="B156">
        <v>159</v>
      </c>
      <c r="C156">
        <v>7</v>
      </c>
      <c r="D156">
        <v>0.67</v>
      </c>
      <c r="E156">
        <v>168</v>
      </c>
      <c r="F156">
        <v>125</v>
      </c>
    </row>
    <row r="157" spans="1:6" x14ac:dyDescent="0.3">
      <c r="A157" t="s">
        <v>449</v>
      </c>
      <c r="B157">
        <v>160</v>
      </c>
      <c r="C157">
        <v>6.9</v>
      </c>
      <c r="D157">
        <v>0.54</v>
      </c>
      <c r="E157">
        <v>173</v>
      </c>
      <c r="F157">
        <v>184</v>
      </c>
    </row>
    <row r="158" spans="1:6" x14ac:dyDescent="0.3">
      <c r="A158" t="s">
        <v>259</v>
      </c>
      <c r="B158">
        <v>161</v>
      </c>
      <c r="C158">
        <v>6.7</v>
      </c>
      <c r="D158">
        <v>0.86</v>
      </c>
      <c r="E158">
        <v>160</v>
      </c>
      <c r="F158">
        <v>154</v>
      </c>
    </row>
    <row r="159" spans="1:6" x14ac:dyDescent="0.3">
      <c r="A159" t="s">
        <v>401</v>
      </c>
      <c r="B159">
        <v>162</v>
      </c>
      <c r="C159">
        <v>6.5</v>
      </c>
      <c r="D159">
        <v>0.51</v>
      </c>
      <c r="E159">
        <v>176</v>
      </c>
      <c r="F159">
        <v>161</v>
      </c>
    </row>
    <row r="160" spans="1:6" x14ac:dyDescent="0.3">
      <c r="A160" t="s">
        <v>151</v>
      </c>
      <c r="B160">
        <v>163</v>
      </c>
      <c r="C160">
        <v>6.3</v>
      </c>
      <c r="D160">
        <v>0.33</v>
      </c>
      <c r="E160">
        <v>189</v>
      </c>
      <c r="F160">
        <v>139</v>
      </c>
    </row>
    <row r="161" spans="1:6" x14ac:dyDescent="0.3">
      <c r="A161" t="s">
        <v>439</v>
      </c>
      <c r="B161">
        <v>164</v>
      </c>
      <c r="C161">
        <v>6.1</v>
      </c>
      <c r="D161">
        <v>3.5</v>
      </c>
      <c r="E161">
        <v>106</v>
      </c>
      <c r="F161">
        <v>212</v>
      </c>
    </row>
    <row r="162" spans="1:6" x14ac:dyDescent="0.3">
      <c r="A162" t="s">
        <v>327</v>
      </c>
      <c r="B162">
        <v>165</v>
      </c>
      <c r="C162">
        <v>5.7</v>
      </c>
      <c r="D162">
        <v>0.52</v>
      </c>
      <c r="E162">
        <v>174</v>
      </c>
      <c r="F162">
        <v>152</v>
      </c>
    </row>
    <row r="163" spans="1:6" x14ac:dyDescent="0.3">
      <c r="A163" t="s">
        <v>379</v>
      </c>
      <c r="B163">
        <v>166</v>
      </c>
      <c r="C163">
        <v>5.6</v>
      </c>
      <c r="D163">
        <v>3.3</v>
      </c>
      <c r="E163">
        <v>107</v>
      </c>
      <c r="F163">
        <v>169</v>
      </c>
    </row>
    <row r="164" spans="1:6" x14ac:dyDescent="0.3">
      <c r="A164" t="s">
        <v>281</v>
      </c>
      <c r="B164">
        <v>167</v>
      </c>
      <c r="C164">
        <v>5.6</v>
      </c>
      <c r="D164">
        <v>0.36</v>
      </c>
      <c r="E164">
        <v>186</v>
      </c>
      <c r="F164">
        <v>201</v>
      </c>
    </row>
    <row r="165" spans="1:6" x14ac:dyDescent="0.3">
      <c r="A165" t="s">
        <v>269</v>
      </c>
      <c r="B165">
        <v>168</v>
      </c>
      <c r="C165">
        <v>5.6</v>
      </c>
      <c r="D165">
        <v>0.41</v>
      </c>
      <c r="E165">
        <v>184</v>
      </c>
      <c r="F165">
        <v>179</v>
      </c>
    </row>
    <row r="166" spans="1:6" x14ac:dyDescent="0.3">
      <c r="A166" t="s">
        <v>391</v>
      </c>
      <c r="B166">
        <v>169</v>
      </c>
      <c r="C166">
        <v>5</v>
      </c>
      <c r="D166">
        <v>0.64</v>
      </c>
      <c r="E166">
        <v>170</v>
      </c>
      <c r="F166">
        <v>155</v>
      </c>
    </row>
    <row r="167" spans="1:6" x14ac:dyDescent="0.3">
      <c r="A167" s="35" t="s">
        <v>187</v>
      </c>
      <c r="B167">
        <v>170</v>
      </c>
      <c r="C167">
        <v>5</v>
      </c>
      <c r="D167">
        <v>0.52</v>
      </c>
      <c r="E167">
        <v>175</v>
      </c>
      <c r="F167">
        <v>170</v>
      </c>
    </row>
    <row r="168" spans="1:6" x14ac:dyDescent="0.3">
      <c r="A168" t="s">
        <v>71</v>
      </c>
      <c r="B168">
        <v>171</v>
      </c>
      <c r="C168">
        <v>4.9000000000000004</v>
      </c>
      <c r="D168">
        <v>0.45</v>
      </c>
      <c r="E168">
        <v>180</v>
      </c>
      <c r="F168">
        <v>177</v>
      </c>
    </row>
    <row r="169" spans="1:6" x14ac:dyDescent="0.3">
      <c r="A169" t="s">
        <v>239</v>
      </c>
      <c r="B169">
        <v>172</v>
      </c>
      <c r="C169">
        <v>4.9000000000000004</v>
      </c>
      <c r="D169">
        <v>0.62</v>
      </c>
      <c r="E169">
        <v>172</v>
      </c>
      <c r="F169">
        <v>199</v>
      </c>
    </row>
    <row r="170" spans="1:6" x14ac:dyDescent="0.3">
      <c r="A170" t="s">
        <v>89</v>
      </c>
      <c r="B170">
        <v>173</v>
      </c>
      <c r="C170">
        <v>4.9000000000000004</v>
      </c>
      <c r="D170">
        <v>0.16</v>
      </c>
      <c r="E170">
        <v>202</v>
      </c>
      <c r="F170">
        <v>173</v>
      </c>
    </row>
    <row r="171" spans="1:6" x14ac:dyDescent="0.3">
      <c r="A171" t="s">
        <v>333</v>
      </c>
      <c r="B171">
        <v>174</v>
      </c>
      <c r="C171">
        <v>4.7</v>
      </c>
      <c r="D171">
        <v>0.69</v>
      </c>
      <c r="E171">
        <v>163</v>
      </c>
      <c r="F171">
        <v>157</v>
      </c>
    </row>
    <row r="172" spans="1:6" x14ac:dyDescent="0.3">
      <c r="A172" t="s">
        <v>75</v>
      </c>
      <c r="B172">
        <v>175</v>
      </c>
      <c r="C172">
        <v>4.7</v>
      </c>
      <c r="D172">
        <v>0.34</v>
      </c>
      <c r="E172">
        <v>188</v>
      </c>
      <c r="F172">
        <v>162</v>
      </c>
    </row>
    <row r="173" spans="1:6" x14ac:dyDescent="0.3">
      <c r="A173" t="s">
        <v>331</v>
      </c>
      <c r="B173">
        <v>176</v>
      </c>
      <c r="C173">
        <v>4.7</v>
      </c>
      <c r="D173">
        <v>0.09</v>
      </c>
      <c r="E173">
        <v>209</v>
      </c>
      <c r="F173">
        <v>197</v>
      </c>
    </row>
    <row r="174" spans="1:6" x14ac:dyDescent="0.3">
      <c r="A174" t="s">
        <v>79</v>
      </c>
      <c r="B174">
        <v>177</v>
      </c>
      <c r="C174">
        <v>4.5999999999999996</v>
      </c>
      <c r="D174">
        <v>0.48</v>
      </c>
      <c r="E174">
        <v>179</v>
      </c>
      <c r="F174">
        <v>168</v>
      </c>
    </row>
    <row r="175" spans="1:6" x14ac:dyDescent="0.3">
      <c r="A175" t="s">
        <v>233</v>
      </c>
      <c r="B175">
        <v>178</v>
      </c>
      <c r="C175">
        <v>4.4000000000000004</v>
      </c>
      <c r="D175">
        <v>0.4</v>
      </c>
      <c r="E175">
        <v>185</v>
      </c>
      <c r="F175">
        <v>167</v>
      </c>
    </row>
    <row r="176" spans="1:6" x14ac:dyDescent="0.3">
      <c r="A176" t="s">
        <v>369</v>
      </c>
      <c r="B176">
        <v>179</v>
      </c>
      <c r="C176">
        <v>4.0999999999999996</v>
      </c>
      <c r="D176">
        <v>1.2</v>
      </c>
      <c r="E176">
        <v>153</v>
      </c>
      <c r="F176">
        <v>181</v>
      </c>
    </row>
    <row r="177" spans="1:6" x14ac:dyDescent="0.3">
      <c r="A177" t="s">
        <v>319</v>
      </c>
      <c r="B177">
        <v>180</v>
      </c>
      <c r="C177">
        <v>4.0999999999999996</v>
      </c>
      <c r="D177">
        <v>0.14000000000000001</v>
      </c>
      <c r="E177">
        <v>204</v>
      </c>
      <c r="F177">
        <v>183</v>
      </c>
    </row>
    <row r="178" spans="1:6" x14ac:dyDescent="0.3">
      <c r="A178" t="s">
        <v>457</v>
      </c>
      <c r="B178">
        <v>181</v>
      </c>
      <c r="C178">
        <v>4.0999999999999996</v>
      </c>
      <c r="D178">
        <v>0.97</v>
      </c>
      <c r="E178">
        <v>159</v>
      </c>
      <c r="F178">
        <v>206</v>
      </c>
    </row>
    <row r="179" spans="1:6" x14ac:dyDescent="0.3">
      <c r="A179" t="s">
        <v>57</v>
      </c>
      <c r="B179">
        <v>182</v>
      </c>
      <c r="C179">
        <v>3.9</v>
      </c>
      <c r="D179">
        <v>0.64</v>
      </c>
      <c r="E179">
        <v>171</v>
      </c>
      <c r="F179">
        <v>150</v>
      </c>
    </row>
    <row r="180" spans="1:6" x14ac:dyDescent="0.3">
      <c r="A180" t="s">
        <v>469</v>
      </c>
      <c r="B180">
        <v>183</v>
      </c>
      <c r="C180">
        <v>3.9</v>
      </c>
      <c r="D180">
        <v>0.21</v>
      </c>
      <c r="E180">
        <v>195</v>
      </c>
      <c r="F180">
        <v>190</v>
      </c>
    </row>
    <row r="181" spans="1:6" x14ac:dyDescent="0.3">
      <c r="A181" t="s">
        <v>411</v>
      </c>
      <c r="B181">
        <v>184</v>
      </c>
      <c r="C181">
        <v>3.7</v>
      </c>
      <c r="D181">
        <v>0.14000000000000001</v>
      </c>
      <c r="E181">
        <v>205</v>
      </c>
      <c r="F181">
        <v>198</v>
      </c>
    </row>
    <row r="182" spans="1:6" x14ac:dyDescent="0.3">
      <c r="A182" t="s">
        <v>243</v>
      </c>
      <c r="B182">
        <v>185</v>
      </c>
      <c r="C182">
        <v>3.7</v>
      </c>
      <c r="D182">
        <v>0.49</v>
      </c>
      <c r="E182">
        <v>178</v>
      </c>
      <c r="F182">
        <v>178</v>
      </c>
    </row>
    <row r="183" spans="1:6" x14ac:dyDescent="0.3">
      <c r="A183" t="s">
        <v>393</v>
      </c>
      <c r="B183">
        <v>186</v>
      </c>
      <c r="C183">
        <v>3.6</v>
      </c>
      <c r="D183">
        <v>1</v>
      </c>
      <c r="E183">
        <v>156</v>
      </c>
      <c r="F183">
        <v>148</v>
      </c>
    </row>
    <row r="184" spans="1:6" x14ac:dyDescent="0.3">
      <c r="A184" t="s">
        <v>165</v>
      </c>
      <c r="B184">
        <v>187</v>
      </c>
      <c r="C184">
        <v>3.4</v>
      </c>
      <c r="D184">
        <v>3.7</v>
      </c>
      <c r="E184">
        <v>105</v>
      </c>
      <c r="F184">
        <v>180</v>
      </c>
    </row>
    <row r="185" spans="1:6" x14ac:dyDescent="0.3">
      <c r="A185" t="s">
        <v>161</v>
      </c>
      <c r="B185">
        <v>188</v>
      </c>
      <c r="C185">
        <v>3.4</v>
      </c>
      <c r="D185">
        <v>0.42</v>
      </c>
      <c r="E185">
        <v>182</v>
      </c>
      <c r="F185">
        <v>194</v>
      </c>
    </row>
    <row r="186" spans="1:6" x14ac:dyDescent="0.3">
      <c r="A186" t="s">
        <v>205</v>
      </c>
      <c r="B186">
        <v>189</v>
      </c>
      <c r="C186">
        <v>3.4</v>
      </c>
      <c r="D186">
        <v>1.1000000000000001</v>
      </c>
      <c r="E186">
        <v>155</v>
      </c>
      <c r="F186">
        <v>192</v>
      </c>
    </row>
    <row r="187" spans="1:6" x14ac:dyDescent="0.3">
      <c r="A187" s="35" t="s">
        <v>124</v>
      </c>
      <c r="B187">
        <v>190</v>
      </c>
      <c r="C187">
        <v>3.3</v>
      </c>
      <c r="D187">
        <v>0</v>
      </c>
      <c r="E187">
        <v>213</v>
      </c>
      <c r="F187">
        <v>191</v>
      </c>
    </row>
    <row r="188" spans="1:6" x14ac:dyDescent="0.3">
      <c r="A188" t="s">
        <v>197</v>
      </c>
      <c r="B188">
        <v>191</v>
      </c>
      <c r="C188">
        <v>3.2</v>
      </c>
      <c r="D188">
        <v>0.36</v>
      </c>
      <c r="E188">
        <v>187</v>
      </c>
      <c r="F188">
        <v>166</v>
      </c>
    </row>
    <row r="189" spans="1:6" x14ac:dyDescent="0.3">
      <c r="A189" t="s">
        <v>413</v>
      </c>
      <c r="B189">
        <v>192</v>
      </c>
      <c r="C189">
        <v>3.2</v>
      </c>
      <c r="D189">
        <v>0.21</v>
      </c>
      <c r="E189">
        <v>196</v>
      </c>
      <c r="F189">
        <v>165</v>
      </c>
    </row>
    <row r="190" spans="1:6" x14ac:dyDescent="0.3">
      <c r="A190" t="s">
        <v>106</v>
      </c>
      <c r="B190">
        <v>193</v>
      </c>
      <c r="C190">
        <v>3.2</v>
      </c>
      <c r="D190">
        <v>4.0999999999999996</v>
      </c>
      <c r="E190">
        <v>102</v>
      </c>
      <c r="F190">
        <v>174</v>
      </c>
    </row>
    <row r="191" spans="1:6" x14ac:dyDescent="0.3">
      <c r="A191" t="s">
        <v>315</v>
      </c>
      <c r="B191">
        <v>194</v>
      </c>
      <c r="C191">
        <v>3.2</v>
      </c>
      <c r="D191">
        <v>0.12</v>
      </c>
      <c r="E191">
        <v>207</v>
      </c>
      <c r="F191">
        <v>186</v>
      </c>
    </row>
    <row r="192" spans="1:6" x14ac:dyDescent="0.3">
      <c r="A192" t="s">
        <v>73</v>
      </c>
      <c r="B192">
        <v>195</v>
      </c>
      <c r="C192">
        <v>3.1</v>
      </c>
      <c r="D192">
        <v>0.19</v>
      </c>
      <c r="E192">
        <v>200</v>
      </c>
      <c r="F192">
        <v>200</v>
      </c>
    </row>
    <row r="193" spans="1:6" x14ac:dyDescent="0.3">
      <c r="A193" t="s">
        <v>155</v>
      </c>
      <c r="B193">
        <v>196</v>
      </c>
      <c r="C193">
        <v>3</v>
      </c>
      <c r="D193">
        <v>0.26</v>
      </c>
      <c r="E193">
        <v>194</v>
      </c>
      <c r="F193">
        <v>163</v>
      </c>
    </row>
    <row r="194" spans="1:6" x14ac:dyDescent="0.3">
      <c r="A194" t="s">
        <v>235</v>
      </c>
      <c r="B194">
        <v>197</v>
      </c>
      <c r="C194">
        <v>2.9</v>
      </c>
      <c r="D194">
        <v>0.21</v>
      </c>
      <c r="E194">
        <v>197</v>
      </c>
      <c r="F194">
        <v>189</v>
      </c>
    </row>
    <row r="195" spans="1:6" x14ac:dyDescent="0.3">
      <c r="A195" t="s">
        <v>201</v>
      </c>
      <c r="B195">
        <v>198</v>
      </c>
      <c r="C195">
        <v>2.9</v>
      </c>
      <c r="D195">
        <v>0.69</v>
      </c>
      <c r="E195">
        <v>164</v>
      </c>
      <c r="F195">
        <v>188</v>
      </c>
    </row>
    <row r="196" spans="1:6" x14ac:dyDescent="0.3">
      <c r="A196" t="s">
        <v>122</v>
      </c>
      <c r="B196">
        <v>200</v>
      </c>
      <c r="C196">
        <v>2.7</v>
      </c>
      <c r="D196">
        <v>0.18</v>
      </c>
      <c r="E196">
        <v>201</v>
      </c>
      <c r="F196">
        <v>193</v>
      </c>
    </row>
    <row r="197" spans="1:6" x14ac:dyDescent="0.3">
      <c r="A197" t="s">
        <v>59</v>
      </c>
      <c r="B197">
        <v>201</v>
      </c>
      <c r="C197">
        <v>2.5</v>
      </c>
      <c r="D197">
        <v>0.33</v>
      </c>
      <c r="E197">
        <v>190</v>
      </c>
      <c r="F197">
        <v>133</v>
      </c>
    </row>
    <row r="198" spans="1:6" x14ac:dyDescent="0.3">
      <c r="A198" t="s">
        <v>237</v>
      </c>
      <c r="B198">
        <v>202</v>
      </c>
      <c r="C198">
        <v>2.5</v>
      </c>
      <c r="D198">
        <v>0.51</v>
      </c>
      <c r="E198">
        <v>177</v>
      </c>
      <c r="F198">
        <v>196</v>
      </c>
    </row>
    <row r="199" spans="1:6" x14ac:dyDescent="0.3">
      <c r="A199" t="s">
        <v>185</v>
      </c>
      <c r="B199">
        <v>203</v>
      </c>
      <c r="C199">
        <v>2.5</v>
      </c>
      <c r="D199">
        <v>0.32</v>
      </c>
      <c r="E199">
        <v>191</v>
      </c>
      <c r="F199">
        <v>172</v>
      </c>
    </row>
    <row r="200" spans="1:6" x14ac:dyDescent="0.3">
      <c r="A200" t="s">
        <v>153</v>
      </c>
      <c r="B200">
        <v>204</v>
      </c>
      <c r="C200">
        <v>2.2000000000000002</v>
      </c>
      <c r="D200">
        <v>0.2</v>
      </c>
      <c r="E200">
        <v>198</v>
      </c>
      <c r="F200">
        <v>207</v>
      </c>
    </row>
    <row r="201" spans="1:6" x14ac:dyDescent="0.3">
      <c r="A201" t="s">
        <v>453</v>
      </c>
      <c r="B201">
        <v>205</v>
      </c>
      <c r="C201">
        <v>1.8</v>
      </c>
      <c r="D201">
        <v>0.15</v>
      </c>
      <c r="E201">
        <v>203</v>
      </c>
      <c r="F201">
        <v>185</v>
      </c>
    </row>
    <row r="202" spans="1:6" x14ac:dyDescent="0.3">
      <c r="A202" t="s">
        <v>447</v>
      </c>
      <c r="B202">
        <v>206</v>
      </c>
      <c r="C202">
        <v>1.3</v>
      </c>
      <c r="D202">
        <v>0.69</v>
      </c>
      <c r="E202">
        <v>165</v>
      </c>
      <c r="F202">
        <v>175</v>
      </c>
    </row>
    <row r="203" spans="1:6" x14ac:dyDescent="0.3">
      <c r="A203" t="s">
        <v>223</v>
      </c>
      <c r="B203">
        <v>207</v>
      </c>
      <c r="C203">
        <v>1.3</v>
      </c>
      <c r="D203">
        <v>0.28000000000000003</v>
      </c>
      <c r="E203">
        <v>193</v>
      </c>
      <c r="F203">
        <v>195</v>
      </c>
    </row>
    <row r="204" spans="1:6" x14ac:dyDescent="0.3">
      <c r="A204" t="s">
        <v>85</v>
      </c>
      <c r="B204">
        <v>208</v>
      </c>
      <c r="C204">
        <v>1.2</v>
      </c>
      <c r="D204">
        <v>0.69</v>
      </c>
      <c r="E204">
        <v>166</v>
      </c>
      <c r="F204">
        <v>210</v>
      </c>
    </row>
    <row r="205" spans="1:6" x14ac:dyDescent="0.3">
      <c r="A205" t="s">
        <v>375</v>
      </c>
      <c r="B205">
        <v>209</v>
      </c>
      <c r="C205">
        <v>0.79</v>
      </c>
      <c r="D205">
        <v>0</v>
      </c>
      <c r="E205">
        <v>214</v>
      </c>
      <c r="F205">
        <v>202</v>
      </c>
    </row>
    <row r="206" spans="1:6" x14ac:dyDescent="0.3">
      <c r="A206" t="s">
        <v>293</v>
      </c>
      <c r="B206">
        <v>211</v>
      </c>
      <c r="C206">
        <v>0.73</v>
      </c>
      <c r="D206">
        <v>0.09</v>
      </c>
      <c r="E206">
        <v>210</v>
      </c>
      <c r="F206">
        <v>204</v>
      </c>
    </row>
    <row r="207" spans="1:6" x14ac:dyDescent="0.3">
      <c r="A207" t="s">
        <v>353</v>
      </c>
      <c r="B207">
        <v>212</v>
      </c>
      <c r="C207">
        <v>0.72</v>
      </c>
      <c r="D207">
        <v>0.28999999999999998</v>
      </c>
      <c r="E207">
        <v>192</v>
      </c>
      <c r="F207">
        <v>205</v>
      </c>
    </row>
    <row r="208" spans="1:6" x14ac:dyDescent="0.3">
      <c r="A208" t="s">
        <v>367</v>
      </c>
      <c r="B208">
        <v>213</v>
      </c>
      <c r="C208">
        <v>0.55000000000000004</v>
      </c>
      <c r="D208">
        <v>2.9</v>
      </c>
      <c r="E208">
        <v>114</v>
      </c>
      <c r="F208">
        <v>211</v>
      </c>
    </row>
    <row r="209" spans="1:6" x14ac:dyDescent="0.3">
      <c r="A209" t="s">
        <v>95</v>
      </c>
      <c r="B209">
        <v>214</v>
      </c>
      <c r="C209">
        <v>0.11</v>
      </c>
      <c r="D209">
        <v>0.02</v>
      </c>
      <c r="E209">
        <v>211</v>
      </c>
      <c r="F209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Ranking_2013</vt:lpstr>
      <vt:lpstr>lONGlAT</vt:lpstr>
      <vt:lpstr>DICTIONARY</vt:lpstr>
      <vt:lpstr>14_TABLAUE_EDA_CROSSTAB</vt:lpstr>
      <vt:lpstr>Ranking_2013_original</vt:lpstr>
    </vt:vector>
  </TitlesOfParts>
  <Company>Aetna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Shatrunjai Singh</dc:creator>
  <cp:lastModifiedBy>Shatrunjai Singh</cp:lastModifiedBy>
  <dcterms:created xsi:type="dcterms:W3CDTF">2018-08-28T21:11:09Z</dcterms:created>
  <dcterms:modified xsi:type="dcterms:W3CDTF">2018-09-03T01:49:46Z</dcterms:modified>
</cp:coreProperties>
</file>